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cict.sharepoint.com/sites/Webstudio/Sdilene dokumenty/Data/Agendy a datové zdroje/PPS-08 Prevence Centralni evidence dat populacnich preventivnich programu/PPS-08-05/"/>
    </mc:Choice>
  </mc:AlternateContent>
  <xr:revisionPtr revIDLastSave="15" documentId="13_ncr:1_{1AB04165-7B6D-4E31-9647-B61C344754B6}" xr6:coauthVersionLast="47" xr6:coauthVersionMax="47" xr10:uidLastSave="{8FE4E390-E88D-4AF7-A835-08F341DE6BFF}"/>
  <bookViews>
    <workbookView xWindow="-120" yWindow="-120" windowWidth="29040" windowHeight="15990" xr2:uid="{2F960E2D-2DF5-4707-BB2D-1268B2EA9EF9}"/>
  </bookViews>
  <sheets>
    <sheet name="Úvod" sheetId="2" r:id="rId1"/>
    <sheet name="Preventivní prohlídky u PL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64" i="1" l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63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86" i="1"/>
  <c r="B348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35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21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07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293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79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65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51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37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23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09" i="1"/>
  <c r="B208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195" i="1"/>
  <c r="B193" i="1"/>
  <c r="B194" i="1"/>
  <c r="B182" i="1"/>
  <c r="B183" i="1"/>
  <c r="B184" i="1"/>
  <c r="B185" i="1"/>
  <c r="B186" i="1"/>
  <c r="B187" i="1"/>
  <c r="B188" i="1"/>
  <c r="B189" i="1"/>
  <c r="B190" i="1"/>
  <c r="B191" i="1"/>
  <c r="B192" i="1"/>
  <c r="B181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67" i="1"/>
  <c r="B166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53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39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25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11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97" i="1"/>
  <c r="B84" i="1"/>
  <c r="B85" i="1"/>
  <c r="B87" i="1"/>
  <c r="B88" i="1"/>
  <c r="B89" i="1"/>
  <c r="B90" i="1"/>
  <c r="B91" i="1"/>
  <c r="B92" i="1"/>
  <c r="B93" i="1"/>
  <c r="B94" i="1"/>
  <c r="B95" i="1"/>
  <c r="B96" i="1"/>
  <c r="B83" i="1"/>
</calcChain>
</file>

<file path=xl/sharedStrings.xml><?xml version="1.0" encoding="utf-8"?>
<sst xmlns="http://schemas.openxmlformats.org/spreadsheetml/2006/main" count="465" uniqueCount="96">
  <si>
    <t>Celkem</t>
  </si>
  <si>
    <t>-</t>
  </si>
  <si>
    <t>Pohlaví</t>
  </si>
  <si>
    <t>Muži</t>
  </si>
  <si>
    <t>Ženy</t>
  </si>
  <si>
    <t>Věk</t>
  </si>
  <si>
    <t>0–4 let</t>
  </si>
  <si>
    <t>5–9 let</t>
  </si>
  <si>
    <t>10–14 let</t>
  </si>
  <si>
    <t>15–19 let</t>
  </si>
  <si>
    <t>20–24 let</t>
  </si>
  <si>
    <t>25–29 let</t>
  </si>
  <si>
    <t>30–34 let</t>
  </si>
  <si>
    <t>35–39 let</t>
  </si>
  <si>
    <t>40–44 let</t>
  </si>
  <si>
    <t>45–49 let</t>
  </si>
  <si>
    <t>50–54 let</t>
  </si>
  <si>
    <t>55–59 let</t>
  </si>
  <si>
    <t>60–64 let</t>
  </si>
  <si>
    <t>65–69 let</t>
  </si>
  <si>
    <t>70–74 let</t>
  </si>
  <si>
    <t>75–79 let</t>
  </si>
  <si>
    <t>80–84 let</t>
  </si>
  <si>
    <t>85–89 let</t>
  </si>
  <si>
    <t>Kraj bydliště</t>
  </si>
  <si>
    <t>Hlavní město 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</si>
  <si>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</si>
  <si>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</si>
  <si>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</si>
  <si>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</si>
  <si>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</si>
  <si>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</si>
  <si>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</si>
  <si>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</si>
  <si>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</si>
  <si>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</si>
  <si>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</si>
  <si>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</si>
  <si>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</si>
  <si>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t>Pohlaví x věk</t>
  </si>
  <si>
    <t>Muži, 0–4 let</t>
  </si>
  <si>
    <t>Muži, 5–9 let</t>
  </si>
  <si>
    <t>Muži, 10–14 let</t>
  </si>
  <si>
    <t>Muži, 15–19 let</t>
  </si>
  <si>
    <t>Muži, 20–24 let</t>
  </si>
  <si>
    <t>Muži, 25–29 let</t>
  </si>
  <si>
    <t>Muži, 30–34 let</t>
  </si>
  <si>
    <t>Muži, 35–39 let</t>
  </si>
  <si>
    <t>Muži, 40–44 let</t>
  </si>
  <si>
    <t>Muži, 45–49 let</t>
  </si>
  <si>
    <t>Muži, 50–54 let</t>
  </si>
  <si>
    <t>Muži, 55–59 let</t>
  </si>
  <si>
    <t>Muži, 60–64 let</t>
  </si>
  <si>
    <t>Muži, 65–69 let</t>
  </si>
  <si>
    <t>Muži, 70–74 let</t>
  </si>
  <si>
    <t>Muži, 75–79 let</t>
  </si>
  <si>
    <t>Muži, 80–84 let</t>
  </si>
  <si>
    <t>Muži, 85–89 let</t>
  </si>
  <si>
    <t>Ženy, 0–4 let</t>
  </si>
  <si>
    <t>Ženy, 5–9 let</t>
  </si>
  <si>
    <t>Ženy, 10–14 let</t>
  </si>
  <si>
    <t>Ženy, 15–19 let</t>
  </si>
  <si>
    <t>Ženy, 20–24 let</t>
  </si>
  <si>
    <t>Ženy, 25–29 let</t>
  </si>
  <si>
    <t>Ženy, 30–34 let</t>
  </si>
  <si>
    <t>Ženy, 35–39 let</t>
  </si>
  <si>
    <t>Ženy, 40–44 let</t>
  </si>
  <si>
    <t>Ženy, 45–49 let</t>
  </si>
  <si>
    <t>Ženy, 50–54 let</t>
  </si>
  <si>
    <t>Ženy, 55–59 let</t>
  </si>
  <si>
    <t>Ženy, 60–64 let</t>
  </si>
  <si>
    <t>Ženy, 65–69 let</t>
  </si>
  <si>
    <t>Ženy, 70–74 let</t>
  </si>
  <si>
    <t>Ženy, 75–79 let</t>
  </si>
  <si>
    <t>Ženy, 80–84 let</t>
  </si>
  <si>
    <t>Ženy, 85–89 let</t>
  </si>
  <si>
    <t>Ženy, 90–94 let</t>
  </si>
  <si>
    <t>Věk x kraj bydliště</t>
  </si>
  <si>
    <t>0–17 let</t>
  </si>
  <si>
    <t>90 a více let</t>
  </si>
  <si>
    <t>18 a více let</t>
  </si>
  <si>
    <t>Věk 2</t>
  </si>
  <si>
    <t>Muži, 90 a více let</t>
  </si>
  <si>
    <t>Podíl osob z cílové populace, které absolvovaly v hodnoceném nebo předcházejícím roce preventivní prohlídku u praktického lékaře</t>
  </si>
  <si>
    <t>Pohlaví x věk 2</t>
  </si>
  <si>
    <t>Muži, 0–17 let</t>
  </si>
  <si>
    <t>Muži, 18 a více let</t>
  </si>
  <si>
    <t>Ženy, 0–17 let</t>
  </si>
  <si>
    <t>Ženy, 18 a více let</t>
  </si>
  <si>
    <t>Věk 2 x kraj bydliště</t>
  </si>
  <si>
    <t>Zdroj dat:</t>
  </si>
  <si>
    <t>Pokryté období:</t>
  </si>
  <si>
    <t>2010–2024</t>
  </si>
  <si>
    <t>Export dat:</t>
  </si>
  <si>
    <t xml:space="preserve">Národní registr hrazených zdravotních služeb (NRHZS) </t>
  </si>
  <si>
    <t>Preventivní prohlídky u praktických lékařů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</si>
</sst>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 %"/>
    <numFmt numFmtId="165" formatCode="0.0%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3" fillId="0" borderId="0"/>
    <xf numFmtId="9" fontId="5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1" xfId="0" applyBorder="1"/>
    <xf numFmtId="3" fontId="0" fillId="0" borderId="0" xfId="0" applyNumberFormat="1" applyAlignment="1">
      <alignment horizontal="center" vertical="center"/>
    </xf>
    <xf numFmtId="0" fontId="2" fillId="0" borderId="0" xfId="0" applyFont="1"/>
    <xf numFmtId="0" fontId="1" fillId="0" borderId="2" xfId="0" applyFont="1" applyBorder="1"/>
    <xf numFmtId="0" fontId="0" fillId="0" borderId="2" xfId="0" applyBorder="1"/>
    <xf numFmtId="3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1" fillId="0" borderId="1" xfId="0" applyFont="1" applyBorder="1"/>
    <xf numFmtId="165" fontId="0" fillId="0" borderId="0" xfId="2" applyNumberFormat="1" applyFont="1"/>
    <xf numFmtId="0" fontId="6" fillId="0" borderId="0" xfId="0" applyFont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4" fillId="2" borderId="0" xfId="0" applyFont="1" applyFill="1" applyAlignment="1">
      <alignment horizontal="center" vertical="center"/>
    </xf>
  </cellXfs>
  <cellStyles count="3">
    <cellStyle name="Normal_CR" xfId="1" xr:uid="{86E1D906-B727-4398-B26B-30F3D180990A}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638175</xdr:colOff>
      <xdr:row>2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AED6C5-B91A-4442-9EA5-B6FA5060300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38175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1CCC3-36A0-45B9-AADE-F3BB0D0E9A11}">
  <dimension ref="A1:B7"/>
  <sheetViews>
    <sheetView tabSelected="1" workbookViewId="0">
      <selection activeCell="A10" sqref="A10"/>
    </sheetView>
  </sheetViews>
  <sheetFormatPr defaultRowHeight="15" x14ac:dyDescent="0.25"/>
  <cols>
    <col min="1" max="1" width="16.140625" customWidth="1"/>
    <col min="2" max="2" width="12" customWidth="1"/>
  </cols>
  <sheetData>
    <row r="1" spans="1:2" x14ac:dyDescent="0.25">
      <c r="A1" s="2"/>
    </row>
    <row r="2" spans="1:2" x14ac:dyDescent="0.25">
      <c r="A2" s="2"/>
    </row>
    <row r="3" spans="1:2" x14ac:dyDescent="0.25">
      <c r="A3" s="2"/>
    </row>
    <row r="4" spans="1:2" ht="21" x14ac:dyDescent="0.35">
      <c r="A4" s="18" t="s">
        <v>95</v>
      </c>
    </row>
    <row r="5" spans="1:2" x14ac:dyDescent="0.25">
      <c r="A5" t="s">
        <v>90</v>
      </c>
      <c r="B5" s="20" t="s">
        <v>94</v>
      </c>
    </row>
    <row r="6" spans="1:2" x14ac:dyDescent="0.25">
      <c r="A6" t="s">
        <v>91</v>
      </c>
      <c r="B6" s="20" t="s">
        <v>92</v>
      </c>
    </row>
    <row r="7" spans="1:2" x14ac:dyDescent="0.25">
      <c r="A7" t="s">
        <v>93</v>
      </c>
      <c r="B7" s="19">
        <v>45973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536CE-FE98-48AE-888D-273745DF2F36}">
  <dimension ref="A1:Q377"/>
  <sheetViews>
    <sheetView zoomScale="80" zoomScaleNormal="80" workbookViewId="0">
      <pane xSplit="2" ySplit="2" topLeftCell="C3" activePane="bottomRight" state="frozen"/>
      <selection pane="topRight" activeCell="C1" sqref="C1"/>
      <selection pane="bottomLeft" activeCell="A9" sqref="A9"/>
      <selection pane="bottomRight" activeCell="T35" sqref="T35"/>
    </sheetView>
  </sheetViews>
  <sheetFormatPr defaultRowHeight="15" x14ac:dyDescent="0.25"/>
  <cols>
    <col min="1" max="1" width="32.42578125" style="2" customWidth="1"/>
    <col min="2" max="2" width="38.5703125" customWidth="1"/>
    <col min="3" max="15" width="10.28515625" style="1" customWidth="1"/>
  </cols>
  <sheetData>
    <row r="1" spans="1:17" x14ac:dyDescent="0.25">
      <c r="C1" s="21" t="s">
        <v>83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7" ht="15.75" thickBot="1" x14ac:dyDescent="0.3">
      <c r="A2" s="6"/>
      <c r="B2" s="6"/>
      <c r="C2" s="13">
        <v>2010</v>
      </c>
      <c r="D2" s="13">
        <v>2011</v>
      </c>
      <c r="E2" s="13">
        <v>2012</v>
      </c>
      <c r="F2" s="13">
        <v>2013</v>
      </c>
      <c r="G2" s="13">
        <v>2014</v>
      </c>
      <c r="H2" s="13">
        <v>2015</v>
      </c>
      <c r="I2" s="13">
        <v>2016</v>
      </c>
      <c r="J2" s="13">
        <v>2017</v>
      </c>
      <c r="K2" s="13">
        <v>2018</v>
      </c>
      <c r="L2" s="13">
        <v>2019</v>
      </c>
      <c r="M2" s="13">
        <v>2020</v>
      </c>
      <c r="N2" s="13">
        <v>2021</v>
      </c>
      <c r="O2" s="13">
        <v>2022</v>
      </c>
      <c r="P2" s="13">
        <v>2023</v>
      </c>
      <c r="Q2" s="13">
        <v>2024</v>
      </c>
    </row>
    <row r="3" spans="1:17" ht="16.5" thickTop="1" thickBot="1" x14ac:dyDescent="0.3">
      <c r="A3" s="6" t="s">
        <v>0</v>
      </c>
      <c r="B3" s="7"/>
      <c r="C3" s="8" t="s">
        <v>1</v>
      </c>
      <c r="D3" s="15">
        <v>0.48245857267350406</v>
      </c>
      <c r="E3" s="15">
        <v>0.49862530162013097</v>
      </c>
      <c r="F3" s="15">
        <v>0.51334045950794005</v>
      </c>
      <c r="G3" s="15">
        <v>0.52896797625797387</v>
      </c>
      <c r="H3" s="15">
        <v>0.54241672914785632</v>
      </c>
      <c r="I3" s="15">
        <v>0.55478796311875989</v>
      </c>
      <c r="J3" s="15">
        <v>0.56403901770537479</v>
      </c>
      <c r="K3" s="15">
        <v>0.56873856786042931</v>
      </c>
      <c r="L3" s="15">
        <v>0.57625520399919994</v>
      </c>
      <c r="M3" s="15">
        <v>0.55240358680619117</v>
      </c>
      <c r="N3" s="15">
        <v>0.55596661578572071</v>
      </c>
      <c r="O3" s="15">
        <v>0.57621688198664722</v>
      </c>
      <c r="P3" s="15">
        <v>0.59816330452898958</v>
      </c>
      <c r="Q3" s="15">
        <v>0.62032393785233053</v>
      </c>
    </row>
    <row r="4" spans="1:17" ht="15.75" thickTop="1" x14ac:dyDescent="0.25">
      <c r="A4" s="2" t="s">
        <v>2</v>
      </c>
      <c r="B4" t="s">
        <v>3</v>
      </c>
      <c r="C4" s="4" t="s">
        <v>1</v>
      </c>
      <c r="D4" s="12">
        <v>0.47680707066986416</v>
      </c>
      <c r="E4" s="12">
        <v>0.49153533194600135</v>
      </c>
      <c r="F4" s="12">
        <v>0.50513658428864205</v>
      </c>
      <c r="G4" s="12">
        <v>0.52061174515306086</v>
      </c>
      <c r="H4" s="12">
        <v>0.53559974008595679</v>
      </c>
      <c r="I4" s="12">
        <v>0.54838331935761564</v>
      </c>
      <c r="J4" s="12">
        <v>0.55690831299567356</v>
      </c>
      <c r="K4" s="12">
        <v>0.56120330407303776</v>
      </c>
      <c r="L4" s="12">
        <v>0.56772747930764744</v>
      </c>
      <c r="M4" s="12">
        <v>0.54641587093180932</v>
      </c>
      <c r="N4" s="12">
        <v>0.54916388153421014</v>
      </c>
      <c r="O4" s="12">
        <v>0.5679430982968332</v>
      </c>
      <c r="P4" s="12">
        <v>0.58879648711023269</v>
      </c>
      <c r="Q4" s="12">
        <v>0.60895132932019491</v>
      </c>
    </row>
    <row r="5" spans="1:17" ht="15.75" thickBot="1" x14ac:dyDescent="0.3">
      <c r="A5" s="6"/>
      <c r="B5" s="7" t="s">
        <v>4</v>
      </c>
      <c r="C5" s="8" t="s">
        <v>1</v>
      </c>
      <c r="D5" s="11">
        <v>0.48791029382475243</v>
      </c>
      <c r="E5" s="11">
        <v>0.50546697021698961</v>
      </c>
      <c r="F5" s="11">
        <v>0.52125657401749781</v>
      </c>
      <c r="G5" s="11">
        <v>0.53703676761888985</v>
      </c>
      <c r="H5" s="11">
        <v>0.54900360744352183</v>
      </c>
      <c r="I5" s="11">
        <v>0.56098129220679371</v>
      </c>
      <c r="J5" s="11">
        <v>0.57094420607228147</v>
      </c>
      <c r="K5" s="11">
        <v>0.57604882782799927</v>
      </c>
      <c r="L5" s="11">
        <v>0.58454708948434164</v>
      </c>
      <c r="M5" s="11">
        <v>0.55822406136797609</v>
      </c>
      <c r="N5" s="11">
        <v>0.56257908407607671</v>
      </c>
      <c r="O5" s="11">
        <v>0.58417512138961258</v>
      </c>
      <c r="P5" s="11">
        <v>0.60716721737980495</v>
      </c>
      <c r="Q5" s="11">
        <v>0.6312863855309554</v>
      </c>
    </row>
    <row r="6" spans="1:17" ht="15.75" thickTop="1" x14ac:dyDescent="0.25">
      <c r="A6" s="2" t="s">
        <v>5</v>
      </c>
      <c r="B6" t="s">
        <v>6</v>
      </c>
      <c r="C6" s="4" t="s">
        <v>1</v>
      </c>
      <c r="D6" s="12">
        <v>0.93542805871099899</v>
      </c>
      <c r="E6" s="12">
        <v>0.94529826370981607</v>
      </c>
      <c r="F6" s="12">
        <v>0.95361864296032584</v>
      </c>
      <c r="G6" s="12">
        <v>0.95867477816931113</v>
      </c>
      <c r="H6" s="12">
        <v>0.96235146148449457</v>
      </c>
      <c r="I6" s="12">
        <v>0.96308265174809038</v>
      </c>
      <c r="J6" s="12">
        <v>0.96222289987035525</v>
      </c>
      <c r="K6" s="12">
        <v>0.96482548503804844</v>
      </c>
      <c r="L6" s="12">
        <v>0.96614236766094197</v>
      </c>
      <c r="M6" s="12">
        <v>0.96470942880009591</v>
      </c>
      <c r="N6" s="12">
        <v>0.97616368451418922</v>
      </c>
      <c r="O6" s="12">
        <v>0.95546667377720895</v>
      </c>
      <c r="P6" s="12">
        <v>0.9559536248638314</v>
      </c>
      <c r="Q6" s="12">
        <v>0.95262377264420084</v>
      </c>
    </row>
    <row r="7" spans="1:17" x14ac:dyDescent="0.25">
      <c r="B7" t="s">
        <v>7</v>
      </c>
      <c r="C7" s="4" t="s">
        <v>1</v>
      </c>
      <c r="D7" s="12">
        <v>0.90628528717987877</v>
      </c>
      <c r="E7" s="12">
        <v>0.9070478245235527</v>
      </c>
      <c r="F7" s="12">
        <v>0.90717617952419993</v>
      </c>
      <c r="G7" s="12">
        <v>0.90710622990968925</v>
      </c>
      <c r="H7" s="12">
        <v>0.90833962602013318</v>
      </c>
      <c r="I7" s="12">
        <v>0.91198614894937013</v>
      </c>
      <c r="J7" s="12">
        <v>0.91469283404767276</v>
      </c>
      <c r="K7" s="12">
        <v>0.91838615041942462</v>
      </c>
      <c r="L7" s="12">
        <v>0.91763327683064277</v>
      </c>
      <c r="M7" s="12">
        <v>0.91297891937797715</v>
      </c>
      <c r="N7" s="12">
        <v>0.91571055096129861</v>
      </c>
      <c r="O7" s="12">
        <v>0.88879341773971865</v>
      </c>
      <c r="P7" s="12">
        <v>0.90229203414228654</v>
      </c>
      <c r="Q7" s="12">
        <v>0.90591063176199138</v>
      </c>
    </row>
    <row r="8" spans="1:17" x14ac:dyDescent="0.25">
      <c r="B8" t="s">
        <v>8</v>
      </c>
      <c r="C8" s="4" t="s">
        <v>1</v>
      </c>
      <c r="D8" s="12">
        <v>0.90949742629441599</v>
      </c>
      <c r="E8" s="12">
        <v>0.91801750013164596</v>
      </c>
      <c r="F8" s="12">
        <v>0.92086224555253782</v>
      </c>
      <c r="G8" s="12">
        <v>0.92508612750281405</v>
      </c>
      <c r="H8" s="12">
        <v>0.92852678246965625</v>
      </c>
      <c r="I8" s="12">
        <v>0.92622673367075725</v>
      </c>
      <c r="J8" s="12">
        <v>0.92047000712709481</v>
      </c>
      <c r="K8" s="12">
        <v>0.9172723563585683</v>
      </c>
      <c r="L8" s="12">
        <v>0.91114978961355331</v>
      </c>
      <c r="M8" s="12">
        <v>0.9000792581970104</v>
      </c>
      <c r="N8" s="12">
        <v>0.91586625993637971</v>
      </c>
      <c r="O8" s="12">
        <v>0.88515726144238827</v>
      </c>
      <c r="P8" s="12">
        <v>0.88914126587374809</v>
      </c>
      <c r="Q8" s="12">
        <v>0.89131480087604686</v>
      </c>
    </row>
    <row r="9" spans="1:17" x14ac:dyDescent="0.25">
      <c r="B9" t="s">
        <v>9</v>
      </c>
      <c r="C9" s="4" t="s">
        <v>1</v>
      </c>
      <c r="D9" s="12">
        <v>0.84293990999898361</v>
      </c>
      <c r="E9" s="12">
        <v>0.84981333228812483</v>
      </c>
      <c r="F9" s="12">
        <v>0.86091557367142213</v>
      </c>
      <c r="G9" s="12">
        <v>0.87010751852259749</v>
      </c>
      <c r="H9" s="12">
        <v>0.8778916295308109</v>
      </c>
      <c r="I9" s="12">
        <v>0.88327850124162532</v>
      </c>
      <c r="J9" s="12">
        <v>0.88302466464733886</v>
      </c>
      <c r="K9" s="12">
        <v>0.88350438925867203</v>
      </c>
      <c r="L9" s="12">
        <v>0.8809342509884317</v>
      </c>
      <c r="M9" s="12">
        <v>0.86862677133244981</v>
      </c>
      <c r="N9" s="12">
        <v>0.87178549785915105</v>
      </c>
      <c r="O9" s="12">
        <v>0.83327674877714486</v>
      </c>
      <c r="P9" s="12">
        <v>0.83407604665273372</v>
      </c>
      <c r="Q9" s="12">
        <v>0.8342784996750654</v>
      </c>
    </row>
    <row r="10" spans="1:17" x14ac:dyDescent="0.25">
      <c r="B10" t="s">
        <v>10</v>
      </c>
      <c r="C10" s="4" t="s">
        <v>1</v>
      </c>
      <c r="D10" s="12">
        <v>0.40593659805022475</v>
      </c>
      <c r="E10" s="12">
        <v>0.42899864563102386</v>
      </c>
      <c r="F10" s="12">
        <v>0.44990806401101374</v>
      </c>
      <c r="G10" s="12">
        <v>0.46126774670707338</v>
      </c>
      <c r="H10" s="12">
        <v>0.47328804007302017</v>
      </c>
      <c r="I10" s="12">
        <v>0.4860511359018676</v>
      </c>
      <c r="J10" s="12">
        <v>0.49803693083370459</v>
      </c>
      <c r="K10" s="12">
        <v>0.50494461032454718</v>
      </c>
      <c r="L10" s="12">
        <v>0.51284593981351134</v>
      </c>
      <c r="M10" s="12">
        <v>0.49214914942143917</v>
      </c>
      <c r="N10" s="12">
        <v>0.48361446187259699</v>
      </c>
      <c r="O10" s="12">
        <v>0.49121417454427369</v>
      </c>
      <c r="P10" s="12">
        <v>0.50595568135553792</v>
      </c>
      <c r="Q10" s="12">
        <v>0.53380608044512823</v>
      </c>
    </row>
    <row r="11" spans="1:17" x14ac:dyDescent="0.25">
      <c r="B11" t="s">
        <v>11</v>
      </c>
      <c r="C11" s="4" t="s">
        <v>1</v>
      </c>
      <c r="D11" s="12">
        <v>0.32813643926788688</v>
      </c>
      <c r="E11" s="12">
        <v>0.35024378314333382</v>
      </c>
      <c r="F11" s="12">
        <v>0.37072814962277884</v>
      </c>
      <c r="G11" s="12">
        <v>0.38605530756637235</v>
      </c>
      <c r="H11" s="12">
        <v>0.40126705540034546</v>
      </c>
      <c r="I11" s="12">
        <v>0.41728109826092158</v>
      </c>
      <c r="J11" s="12">
        <v>0.42863109610309874</v>
      </c>
      <c r="K11" s="12">
        <v>0.4342017737530588</v>
      </c>
      <c r="L11" s="12">
        <v>0.44520104557196588</v>
      </c>
      <c r="M11" s="12">
        <v>0.41834198977332204</v>
      </c>
      <c r="N11" s="12">
        <v>0.41649653418745952</v>
      </c>
      <c r="O11" s="12">
        <v>0.43384210757024505</v>
      </c>
      <c r="P11" s="12">
        <v>0.45937292919825878</v>
      </c>
      <c r="Q11" s="12">
        <v>0.49161193731532971</v>
      </c>
    </row>
    <row r="12" spans="1:17" x14ac:dyDescent="0.25">
      <c r="B12" t="s">
        <v>12</v>
      </c>
      <c r="C12" s="4" t="s">
        <v>1</v>
      </c>
      <c r="D12" s="12">
        <v>0.32732611523000921</v>
      </c>
      <c r="E12" s="12">
        <v>0.34557804388811886</v>
      </c>
      <c r="F12" s="12">
        <v>0.36691056826841878</v>
      </c>
      <c r="G12" s="12">
        <v>0.37925666420116366</v>
      </c>
      <c r="H12" s="12">
        <v>0.3893854703083241</v>
      </c>
      <c r="I12" s="12">
        <v>0.40327652938704039</v>
      </c>
      <c r="J12" s="12">
        <v>0.41308311880128928</v>
      </c>
      <c r="K12" s="12">
        <v>0.41539263449215447</v>
      </c>
      <c r="L12" s="12">
        <v>0.42315825332663093</v>
      </c>
      <c r="M12" s="12">
        <v>0.39944584389878862</v>
      </c>
      <c r="N12" s="12">
        <v>0.40683194050258525</v>
      </c>
      <c r="O12" s="12">
        <v>0.43122529198141024</v>
      </c>
      <c r="P12" s="12">
        <v>0.45887545250391404</v>
      </c>
      <c r="Q12" s="12">
        <v>0.48959322736836913</v>
      </c>
    </row>
    <row r="13" spans="1:17" x14ac:dyDescent="0.25">
      <c r="B13" t="s">
        <v>13</v>
      </c>
      <c r="C13" s="4" t="s">
        <v>1</v>
      </c>
      <c r="D13" s="12">
        <v>0.33208502035316584</v>
      </c>
      <c r="E13" s="12">
        <v>0.35177365225485258</v>
      </c>
      <c r="F13" s="12">
        <v>0.370164929895965</v>
      </c>
      <c r="G13" s="12">
        <v>0.3813013093771464</v>
      </c>
      <c r="H13" s="12">
        <v>0.38979940932293583</v>
      </c>
      <c r="I13" s="12">
        <v>0.40407616924456424</v>
      </c>
      <c r="J13" s="12">
        <v>0.41293475122466855</v>
      </c>
      <c r="K13" s="12">
        <v>0.41514406429683282</v>
      </c>
      <c r="L13" s="12">
        <v>0.42106008141567869</v>
      </c>
      <c r="M13" s="12">
        <v>0.394171058395614</v>
      </c>
      <c r="N13" s="12">
        <v>0.40230672268907564</v>
      </c>
      <c r="O13" s="12">
        <v>0.42604090453579724</v>
      </c>
      <c r="P13" s="12">
        <v>0.45376725668709217</v>
      </c>
      <c r="Q13" s="12">
        <v>0.48475913660579878</v>
      </c>
    </row>
    <row r="14" spans="1:17" x14ac:dyDescent="0.25">
      <c r="B14" t="s">
        <v>14</v>
      </c>
      <c r="C14" s="4" t="s">
        <v>1</v>
      </c>
      <c r="D14" s="12">
        <v>0.34772055499530546</v>
      </c>
      <c r="E14" s="12">
        <v>0.36729226474370236</v>
      </c>
      <c r="F14" s="12">
        <v>0.38707075114506528</v>
      </c>
      <c r="G14" s="12">
        <v>0.39877958196270785</v>
      </c>
      <c r="H14" s="12">
        <v>0.41033849031887493</v>
      </c>
      <c r="I14" s="12">
        <v>0.42738571512941603</v>
      </c>
      <c r="J14" s="12">
        <v>0.43731495267922849</v>
      </c>
      <c r="K14" s="12">
        <v>0.43835362165472053</v>
      </c>
      <c r="L14" s="12">
        <v>0.4429019130517648</v>
      </c>
      <c r="M14" s="12">
        <v>0.41458333566545508</v>
      </c>
      <c r="N14" s="12">
        <v>0.41713416682621274</v>
      </c>
      <c r="O14" s="12">
        <v>0.44491378965330308</v>
      </c>
      <c r="P14" s="12">
        <v>0.47137856159437491</v>
      </c>
      <c r="Q14" s="12">
        <v>0.50054210895873774</v>
      </c>
    </row>
    <row r="15" spans="1:17" x14ac:dyDescent="0.25">
      <c r="B15" t="s">
        <v>15</v>
      </c>
      <c r="C15" s="4" t="s">
        <v>1</v>
      </c>
      <c r="D15" s="12">
        <v>0.36428471225391768</v>
      </c>
      <c r="E15" s="12">
        <v>0.3832336088076701</v>
      </c>
      <c r="F15" s="12">
        <v>0.40048013406006394</v>
      </c>
      <c r="G15" s="12">
        <v>0.41288332924063614</v>
      </c>
      <c r="H15" s="12">
        <v>0.42553585369213814</v>
      </c>
      <c r="I15" s="12">
        <v>0.44360745131149704</v>
      </c>
      <c r="J15" s="12">
        <v>0.45452386414238871</v>
      </c>
      <c r="K15" s="12">
        <v>0.45706099474610407</v>
      </c>
      <c r="L15" s="12">
        <v>0.46367830444739405</v>
      </c>
      <c r="M15" s="12">
        <v>0.4363608758806507</v>
      </c>
      <c r="N15" s="12">
        <v>0.43516930358816225</v>
      </c>
      <c r="O15" s="12">
        <v>0.46549344559025868</v>
      </c>
      <c r="P15" s="12">
        <v>0.4908669090601615</v>
      </c>
      <c r="Q15" s="12">
        <v>0.52160350306130354</v>
      </c>
    </row>
    <row r="16" spans="1:17" x14ac:dyDescent="0.25">
      <c r="B16" t="s">
        <v>16</v>
      </c>
      <c r="C16" s="4" t="s">
        <v>1</v>
      </c>
      <c r="D16" s="12">
        <v>0.40131511100097123</v>
      </c>
      <c r="E16" s="12">
        <v>0.41847226338590371</v>
      </c>
      <c r="F16" s="12">
        <v>0.43481277731795809</v>
      </c>
      <c r="G16" s="12">
        <v>0.45984915273771765</v>
      </c>
      <c r="H16" s="12">
        <v>0.47638607892424334</v>
      </c>
      <c r="I16" s="12">
        <v>0.48660632689686734</v>
      </c>
      <c r="J16" s="12">
        <v>0.49525402568611288</v>
      </c>
      <c r="K16" s="12">
        <v>0.49695722483875676</v>
      </c>
      <c r="L16" s="12">
        <v>0.50235924667315612</v>
      </c>
      <c r="M16" s="12">
        <v>0.47153091596812541</v>
      </c>
      <c r="N16" s="12">
        <v>0.47179849030895138</v>
      </c>
      <c r="O16" s="12">
        <v>0.50632490777723893</v>
      </c>
      <c r="P16" s="12">
        <v>0.530308455546038</v>
      </c>
      <c r="Q16" s="12">
        <v>0.55942826277830782</v>
      </c>
    </row>
    <row r="17" spans="1:17" x14ac:dyDescent="0.25">
      <c r="B17" s="5" t="s">
        <v>17</v>
      </c>
      <c r="C17" s="4" t="s">
        <v>1</v>
      </c>
      <c r="D17" s="12">
        <v>0.41240485786519493</v>
      </c>
      <c r="E17" s="12">
        <v>0.42988687547545684</v>
      </c>
      <c r="F17" s="12">
        <v>0.4474678536521382</v>
      </c>
      <c r="G17" s="12">
        <v>0.47230317270339972</v>
      </c>
      <c r="H17" s="12">
        <v>0.48911987193907924</v>
      </c>
      <c r="I17" s="12">
        <v>0.4986459135095071</v>
      </c>
      <c r="J17" s="12">
        <v>0.50776193181542284</v>
      </c>
      <c r="K17" s="12">
        <v>0.51106402825820152</v>
      </c>
      <c r="L17" s="12">
        <v>0.51632208672978308</v>
      </c>
      <c r="M17" s="12">
        <v>0.48310446103148569</v>
      </c>
      <c r="N17" s="12">
        <v>0.48288840054500365</v>
      </c>
      <c r="O17" s="12">
        <v>0.51839326355442261</v>
      </c>
      <c r="P17" s="12">
        <v>0.53875209173014449</v>
      </c>
      <c r="Q17" s="12">
        <v>0.56628777811246755</v>
      </c>
    </row>
    <row r="18" spans="1:17" x14ac:dyDescent="0.25">
      <c r="B18" t="s">
        <v>18</v>
      </c>
      <c r="C18" s="4" t="s">
        <v>1</v>
      </c>
      <c r="D18" s="12">
        <v>0.43162261005189984</v>
      </c>
      <c r="E18" s="12">
        <v>0.44710513679577008</v>
      </c>
      <c r="F18" s="12">
        <v>0.45496034304432637</v>
      </c>
      <c r="G18" s="12">
        <v>0.47502113823373732</v>
      </c>
      <c r="H18" s="12">
        <v>0.49130806063008936</v>
      </c>
      <c r="I18" s="12">
        <v>0.50022262643004123</v>
      </c>
      <c r="J18" s="12">
        <v>0.51059453052530324</v>
      </c>
      <c r="K18" s="12">
        <v>0.51462089077412509</v>
      </c>
      <c r="L18" s="12">
        <v>0.52075688302200696</v>
      </c>
      <c r="M18" s="12">
        <v>0.48356822524042115</v>
      </c>
      <c r="N18" s="12">
        <v>0.48215971682407932</v>
      </c>
      <c r="O18" s="12">
        <v>0.52050757980017648</v>
      </c>
      <c r="P18" s="12">
        <v>0.54491236930826847</v>
      </c>
      <c r="Q18" s="12">
        <v>0.57222179305473886</v>
      </c>
    </row>
    <row r="19" spans="1:17" x14ac:dyDescent="0.25">
      <c r="B19" t="s">
        <v>19</v>
      </c>
      <c r="C19" s="4" t="s">
        <v>1</v>
      </c>
      <c r="D19" s="12">
        <v>0.44095940959409596</v>
      </c>
      <c r="E19" s="12">
        <v>0.45980697281987326</v>
      </c>
      <c r="F19" s="12">
        <v>0.47405881422155144</v>
      </c>
      <c r="G19" s="12">
        <v>0.50571715115542637</v>
      </c>
      <c r="H19" s="12">
        <v>0.52537980236424087</v>
      </c>
      <c r="I19" s="12">
        <v>0.53441786865232965</v>
      </c>
      <c r="J19" s="12">
        <v>0.54635175327369301</v>
      </c>
      <c r="K19" s="12">
        <v>0.55343985222268954</v>
      </c>
      <c r="L19" s="12">
        <v>0.56816564962065141</v>
      </c>
      <c r="M19" s="12">
        <v>0.53264487268336069</v>
      </c>
      <c r="N19" s="12">
        <v>0.5302078533142538</v>
      </c>
      <c r="O19" s="12">
        <v>0.57422212966266639</v>
      </c>
      <c r="P19" s="12">
        <v>0.60491706858016703</v>
      </c>
      <c r="Q19" s="12">
        <v>0.63079247571035302</v>
      </c>
    </row>
    <row r="20" spans="1:17" x14ac:dyDescent="0.25">
      <c r="B20" t="s">
        <v>20</v>
      </c>
      <c r="C20" s="4" t="s">
        <v>1</v>
      </c>
      <c r="D20" s="12">
        <v>0.4354945636115794</v>
      </c>
      <c r="E20" s="12">
        <v>0.45264658807087788</v>
      </c>
      <c r="F20" s="12">
        <v>0.46947249388213053</v>
      </c>
      <c r="G20" s="12">
        <v>0.49446211230118475</v>
      </c>
      <c r="H20" s="12">
        <v>0.51498316804290889</v>
      </c>
      <c r="I20" s="12">
        <v>0.52953611450606675</v>
      </c>
      <c r="J20" s="12">
        <v>0.54272804352062021</v>
      </c>
      <c r="K20" s="12">
        <v>0.55209680727885491</v>
      </c>
      <c r="L20" s="12">
        <v>0.56679724167211187</v>
      </c>
      <c r="M20" s="12">
        <v>0.53591810385767669</v>
      </c>
      <c r="N20" s="12">
        <v>0.5337699556387836</v>
      </c>
      <c r="O20" s="12">
        <v>0.57681294206906675</v>
      </c>
      <c r="P20" s="12">
        <v>0.61152884662516538</v>
      </c>
      <c r="Q20" s="12">
        <v>0.63949907649973026</v>
      </c>
    </row>
    <row r="21" spans="1:17" x14ac:dyDescent="0.25">
      <c r="B21" t="s">
        <v>21</v>
      </c>
      <c r="C21" s="4" t="s">
        <v>1</v>
      </c>
      <c r="D21" s="12">
        <v>0.40882781879500502</v>
      </c>
      <c r="E21" s="12">
        <v>0.42787598603816324</v>
      </c>
      <c r="F21" s="12">
        <v>0.44300039213489439</v>
      </c>
      <c r="G21" s="12">
        <v>0.46628474404920062</v>
      </c>
      <c r="H21" s="12">
        <v>0.48952563369838892</v>
      </c>
      <c r="I21" s="12">
        <v>0.50921569549977652</v>
      </c>
      <c r="J21" s="12">
        <v>0.52010865927396865</v>
      </c>
      <c r="K21" s="12">
        <v>0.52891024889618254</v>
      </c>
      <c r="L21" s="12">
        <v>0.54316017707994291</v>
      </c>
      <c r="M21" s="12">
        <v>0.51111095131603235</v>
      </c>
      <c r="N21" s="12">
        <v>0.5101795785534865</v>
      </c>
      <c r="O21" s="12">
        <v>0.55500063033155445</v>
      </c>
      <c r="P21" s="12">
        <v>0.59202009097419039</v>
      </c>
      <c r="Q21" s="12">
        <v>0.61633390621163764</v>
      </c>
    </row>
    <row r="22" spans="1:17" x14ac:dyDescent="0.25">
      <c r="B22" t="s">
        <v>22</v>
      </c>
      <c r="C22" s="4" t="s">
        <v>1</v>
      </c>
      <c r="D22" s="12">
        <v>0.38187547909036706</v>
      </c>
      <c r="E22" s="12">
        <v>0.40031844324106319</v>
      </c>
      <c r="F22" s="12">
        <v>0.4164024688443313</v>
      </c>
      <c r="G22" s="12">
        <v>0.43605425213124316</v>
      </c>
      <c r="H22" s="12">
        <v>0.4561970647184328</v>
      </c>
      <c r="I22" s="12">
        <v>0.47278025712503324</v>
      </c>
      <c r="J22" s="12">
        <v>0.48263809204370928</v>
      </c>
      <c r="K22" s="12">
        <v>0.49132950499197098</v>
      </c>
      <c r="L22" s="12">
        <v>0.50865476875839566</v>
      </c>
      <c r="M22" s="12">
        <v>0.47685930440695184</v>
      </c>
      <c r="N22" s="12">
        <v>0.47026532841515351</v>
      </c>
      <c r="O22" s="12">
        <v>0.51203231579026187</v>
      </c>
      <c r="P22" s="12">
        <v>0.54664418446990104</v>
      </c>
      <c r="Q22" s="12">
        <v>0.57081744417953495</v>
      </c>
    </row>
    <row r="23" spans="1:17" x14ac:dyDescent="0.25">
      <c r="B23" t="s">
        <v>23</v>
      </c>
      <c r="C23" s="4" t="s">
        <v>1</v>
      </c>
      <c r="D23" s="12">
        <v>0.35399987138677214</v>
      </c>
      <c r="E23" s="12">
        <v>0.37235291318348379</v>
      </c>
      <c r="F23" s="12">
        <v>0.38469881398252187</v>
      </c>
      <c r="G23" s="12">
        <v>0.40451321433196963</v>
      </c>
      <c r="H23" s="12">
        <v>0.42426105182080093</v>
      </c>
      <c r="I23" s="12">
        <v>0.43987394261071489</v>
      </c>
      <c r="J23" s="12">
        <v>0.44898088678008163</v>
      </c>
      <c r="K23" s="12">
        <v>0.45731621576016651</v>
      </c>
      <c r="L23" s="12">
        <v>0.47316412907026489</v>
      </c>
      <c r="M23" s="12">
        <v>0.4380460683081811</v>
      </c>
      <c r="N23" s="12">
        <v>0.42960313024035773</v>
      </c>
      <c r="O23" s="12">
        <v>0.47501703469086715</v>
      </c>
      <c r="P23" s="12">
        <v>0.50139496936894934</v>
      </c>
      <c r="Q23" s="12">
        <v>0.52133062823562337</v>
      </c>
    </row>
    <row r="24" spans="1:17" ht="15.75" thickBot="1" x14ac:dyDescent="0.3">
      <c r="A24" s="6"/>
      <c r="B24" s="7" t="s">
        <v>79</v>
      </c>
      <c r="C24" s="8" t="s">
        <v>1</v>
      </c>
      <c r="D24" s="11">
        <v>0.32307112677951505</v>
      </c>
      <c r="E24" s="11">
        <v>0.34536205011172921</v>
      </c>
      <c r="F24" s="11">
        <v>0.36425160088235925</v>
      </c>
      <c r="G24" s="11">
        <v>0.37716365066876473</v>
      </c>
      <c r="H24" s="11">
        <v>0.39201614711818794</v>
      </c>
      <c r="I24" s="11">
        <v>0.40676418424148769</v>
      </c>
      <c r="J24" s="11">
        <v>0.41118738876175948</v>
      </c>
      <c r="K24" s="11">
        <v>0.4207325995415156</v>
      </c>
      <c r="L24" s="11">
        <v>0.43018932766808299</v>
      </c>
      <c r="M24" s="11">
        <v>0.40259480115256013</v>
      </c>
      <c r="N24" s="11">
        <v>0.40301710730948676</v>
      </c>
      <c r="O24" s="11">
        <v>0.4385543275265591</v>
      </c>
      <c r="P24" s="11">
        <v>0.46358376330937395</v>
      </c>
      <c r="Q24" s="11">
        <v>0.47491304347826085</v>
      </c>
    </row>
    <row r="25" spans="1:17" ht="15.75" thickTop="1" x14ac:dyDescent="0.25">
      <c r="A25" s="2" t="s">
        <v>81</v>
      </c>
      <c r="B25" t="s">
        <v>78</v>
      </c>
      <c r="C25" s="4" t="s">
        <v>1</v>
      </c>
      <c r="D25" s="12">
        <v>0.91354708179341371</v>
      </c>
      <c r="E25" s="12">
        <v>0.92051782539432259</v>
      </c>
      <c r="F25" s="12">
        <v>0.9246138272568426</v>
      </c>
      <c r="G25" s="12">
        <v>0.92731338812418662</v>
      </c>
      <c r="H25" s="12">
        <v>0.93002705387090834</v>
      </c>
      <c r="I25" s="12">
        <v>0.93089204253518176</v>
      </c>
      <c r="J25" s="12">
        <v>0.92971845512060713</v>
      </c>
      <c r="K25" s="12">
        <v>0.93038654340670779</v>
      </c>
      <c r="L25" s="12">
        <v>0.92848336930128805</v>
      </c>
      <c r="M25" s="12">
        <v>0.92175552571102182</v>
      </c>
      <c r="N25" s="12">
        <v>0.92966982712267365</v>
      </c>
      <c r="O25" s="12">
        <v>0.90100019613560367</v>
      </c>
      <c r="P25" s="12">
        <v>0.90567061287622186</v>
      </c>
      <c r="Q25" s="12">
        <v>0.90509591570562642</v>
      </c>
    </row>
    <row r="26" spans="1:17" ht="15.75" thickBot="1" x14ac:dyDescent="0.3">
      <c r="A26" s="6"/>
      <c r="B26" s="7" t="s">
        <v>80</v>
      </c>
      <c r="C26" s="8" t="s">
        <v>1</v>
      </c>
      <c r="D26" s="11">
        <v>0.39112266112985594</v>
      </c>
      <c r="E26" s="11">
        <v>0.40919729926431059</v>
      </c>
      <c r="F26" s="11">
        <v>0.4254906347687975</v>
      </c>
      <c r="G26" s="11">
        <v>0.44288251747315643</v>
      </c>
      <c r="H26" s="11">
        <v>0.45754144492559246</v>
      </c>
      <c r="I26" s="11">
        <v>0.47134046495736998</v>
      </c>
      <c r="J26" s="11">
        <v>0.48175574532987192</v>
      </c>
      <c r="K26" s="11">
        <v>0.4863956349278169</v>
      </c>
      <c r="L26" s="11">
        <v>0.49525342188613136</v>
      </c>
      <c r="M26" s="11">
        <v>0.46653894062627832</v>
      </c>
      <c r="N26" s="11">
        <v>0.46804736257662038</v>
      </c>
      <c r="O26" s="11">
        <v>0.49827634779501695</v>
      </c>
      <c r="P26" s="11">
        <v>0.52504167954544367</v>
      </c>
      <c r="Q26" s="11">
        <v>0.55360003493779031</v>
      </c>
    </row>
    <row r="27" spans="1:17" ht="15.75" thickTop="1" x14ac:dyDescent="0.25">
      <c r="A27" s="2" t="s">
        <v>24</v>
      </c>
      <c r="B27" t="s">
        <v>25</v>
      </c>
      <c r="C27" s="4" t="s">
        <v>1</v>
      </c>
      <c r="D27" s="12">
        <v>0.42402292407607856</v>
      </c>
      <c r="E27" s="12">
        <v>0.4408059160397183</v>
      </c>
      <c r="F27" s="12">
        <v>0.45963766116661747</v>
      </c>
      <c r="G27" s="12">
        <v>0.47450080574769338</v>
      </c>
      <c r="H27" s="12">
        <v>0.49165291857897242</v>
      </c>
      <c r="I27" s="12">
        <v>0.50572585255226832</v>
      </c>
      <c r="J27" s="12">
        <v>0.51781867003266868</v>
      </c>
      <c r="K27" s="12">
        <v>0.52449733767781925</v>
      </c>
      <c r="L27" s="12">
        <v>0.53415184285462936</v>
      </c>
      <c r="M27" s="12">
        <v>0.51406578162872152</v>
      </c>
      <c r="N27" s="12">
        <v>0.54455287179141387</v>
      </c>
      <c r="O27" s="12">
        <v>0.55229178546642443</v>
      </c>
      <c r="P27" s="12">
        <v>0.56642007262055039</v>
      </c>
      <c r="Q27" s="12">
        <v>0.58855624230978343</v>
      </c>
    </row>
    <row r="28" spans="1:17" x14ac:dyDescent="0.25">
      <c r="B28" t="s">
        <v>26</v>
      </c>
      <c r="C28" s="4" t="s">
        <v>1</v>
      </c>
      <c r="D28" s="12">
        <v>0.47251601405406674</v>
      </c>
      <c r="E28" s="12">
        <v>0.48405655294562072</v>
      </c>
      <c r="F28" s="12">
        <v>0.49688866774780088</v>
      </c>
      <c r="G28" s="12">
        <v>0.51414013087518506</v>
      </c>
      <c r="H28" s="12">
        <v>0.52643050292566906</v>
      </c>
      <c r="I28" s="12">
        <v>0.53969209444189692</v>
      </c>
      <c r="J28" s="12">
        <v>0.55065253789376811</v>
      </c>
      <c r="K28" s="12">
        <v>0.55400808569433857</v>
      </c>
      <c r="L28" s="12">
        <v>0.56197311320652554</v>
      </c>
      <c r="M28" s="12">
        <v>0.54097540981847603</v>
      </c>
      <c r="N28" s="12">
        <v>0.54663893904345473</v>
      </c>
      <c r="O28" s="12">
        <v>0.56355778242326093</v>
      </c>
      <c r="P28" s="12">
        <v>0.58721169828427</v>
      </c>
      <c r="Q28" s="12">
        <v>0.60959886510504935</v>
      </c>
    </row>
    <row r="29" spans="1:17" x14ac:dyDescent="0.25">
      <c r="B29" t="s">
        <v>27</v>
      </c>
      <c r="C29" s="4" t="s">
        <v>1</v>
      </c>
      <c r="D29" s="12">
        <v>0.50046059188415093</v>
      </c>
      <c r="E29" s="12">
        <v>0.51293175895484056</v>
      </c>
      <c r="F29" s="12">
        <v>0.524248987367816</v>
      </c>
      <c r="G29" s="12">
        <v>0.53460850462890319</v>
      </c>
      <c r="H29" s="12">
        <v>0.54559493535935677</v>
      </c>
      <c r="I29" s="12">
        <v>0.55546023526022958</v>
      </c>
      <c r="J29" s="12">
        <v>0.55853988466032278</v>
      </c>
      <c r="K29" s="12">
        <v>0.56037612145770421</v>
      </c>
      <c r="L29" s="12">
        <v>0.57542583797429836</v>
      </c>
      <c r="M29" s="12">
        <v>0.55312787953091513</v>
      </c>
      <c r="N29" s="12">
        <v>0.55111789240040376</v>
      </c>
      <c r="O29" s="12">
        <v>0.57879083800013187</v>
      </c>
      <c r="P29" s="12">
        <v>0.60152940008097722</v>
      </c>
      <c r="Q29" s="12">
        <v>0.62385969961437604</v>
      </c>
    </row>
    <row r="30" spans="1:17" x14ac:dyDescent="0.25">
      <c r="B30" t="s">
        <v>28</v>
      </c>
      <c r="C30" s="4" t="s">
        <v>1</v>
      </c>
      <c r="D30" s="12">
        <v>0.42806917505234304</v>
      </c>
      <c r="E30" s="12">
        <v>0.44049891127264978</v>
      </c>
      <c r="F30" s="12">
        <v>0.45415009355344405</v>
      </c>
      <c r="G30" s="12">
        <v>0.46547608076880947</v>
      </c>
      <c r="H30" s="12">
        <v>0.47763849771771855</v>
      </c>
      <c r="I30" s="12">
        <v>0.49221867552438608</v>
      </c>
      <c r="J30" s="12">
        <v>0.49909437756535635</v>
      </c>
      <c r="K30" s="12">
        <v>0.50182837556783977</v>
      </c>
      <c r="L30" s="12">
        <v>0.5098872857896013</v>
      </c>
      <c r="M30" s="12">
        <v>0.48964792628599368</v>
      </c>
      <c r="N30" s="12">
        <v>0.48824189097418902</v>
      </c>
      <c r="O30" s="12">
        <v>0.4954838880189234</v>
      </c>
      <c r="P30" s="12">
        <v>0.52079970784545804</v>
      </c>
      <c r="Q30" s="12">
        <v>0.54752700767929197</v>
      </c>
    </row>
    <row r="31" spans="1:17" x14ac:dyDescent="0.25">
      <c r="B31" t="s">
        <v>29</v>
      </c>
      <c r="C31" s="4" t="s">
        <v>1</v>
      </c>
      <c r="D31" s="12">
        <v>0.47050286147807302</v>
      </c>
      <c r="E31" s="12">
        <v>0.48698488032188142</v>
      </c>
      <c r="F31" s="12">
        <v>0.50104059485396713</v>
      </c>
      <c r="G31" s="12">
        <v>0.51954439295272525</v>
      </c>
      <c r="H31" s="12">
        <v>0.53631290543535193</v>
      </c>
      <c r="I31" s="12">
        <v>0.54493528200600505</v>
      </c>
      <c r="J31" s="12">
        <v>0.55052319014089268</v>
      </c>
      <c r="K31" s="12">
        <v>0.54591788291465471</v>
      </c>
      <c r="L31" s="12">
        <v>0.54802079656829472</v>
      </c>
      <c r="M31" s="12">
        <v>0.52826522019290101</v>
      </c>
      <c r="N31" s="12">
        <v>0.53321916598990149</v>
      </c>
      <c r="O31" s="12">
        <v>0.54890580561658064</v>
      </c>
      <c r="P31" s="12">
        <v>0.56781789160117524</v>
      </c>
      <c r="Q31" s="12">
        <v>0.58093760125513738</v>
      </c>
    </row>
    <row r="32" spans="1:17" x14ac:dyDescent="0.25">
      <c r="B32" t="s">
        <v>30</v>
      </c>
      <c r="C32" s="4" t="s">
        <v>1</v>
      </c>
      <c r="D32" s="12">
        <v>0.51191266940893165</v>
      </c>
      <c r="E32" s="12">
        <v>0.53569095896773444</v>
      </c>
      <c r="F32" s="12">
        <v>0.55253538879193331</v>
      </c>
      <c r="G32" s="12">
        <v>0.57020869641201399</v>
      </c>
      <c r="H32" s="12">
        <v>0.58660883345932191</v>
      </c>
      <c r="I32" s="12">
        <v>0.60219850324516022</v>
      </c>
      <c r="J32" s="12">
        <v>0.61074316753544111</v>
      </c>
      <c r="K32" s="12">
        <v>0.60850352526654228</v>
      </c>
      <c r="L32" s="12">
        <v>0.60880549109888971</v>
      </c>
      <c r="M32" s="12">
        <v>0.5767548261697617</v>
      </c>
      <c r="N32" s="12">
        <v>0.57944568643306149</v>
      </c>
      <c r="O32" s="12">
        <v>0.60304036378990489</v>
      </c>
      <c r="P32" s="12">
        <v>0.61588522243823418</v>
      </c>
      <c r="Q32" s="12">
        <v>0.63353769873669519</v>
      </c>
    </row>
    <row r="33" spans="1:17" x14ac:dyDescent="0.25">
      <c r="B33" t="s">
        <v>31</v>
      </c>
      <c r="C33" s="4" t="s">
        <v>1</v>
      </c>
      <c r="D33" s="12">
        <v>0.4866529867761058</v>
      </c>
      <c r="E33" s="12">
        <v>0.50324445842852383</v>
      </c>
      <c r="F33" s="12">
        <v>0.52213018884701412</v>
      </c>
      <c r="G33" s="12">
        <v>0.54005801513497742</v>
      </c>
      <c r="H33" s="12">
        <v>0.55168672479011194</v>
      </c>
      <c r="I33" s="12">
        <v>0.56104585190497369</v>
      </c>
      <c r="J33" s="12">
        <v>0.5682211647405393</v>
      </c>
      <c r="K33" s="12">
        <v>0.5747226215988932</v>
      </c>
      <c r="L33" s="12">
        <v>0.58554170704771347</v>
      </c>
      <c r="M33" s="12">
        <v>0.56494815538017884</v>
      </c>
      <c r="N33" s="12">
        <v>0.56741778458303815</v>
      </c>
      <c r="O33" s="12">
        <v>0.58252760047820795</v>
      </c>
      <c r="P33" s="12">
        <v>0.60474831827621089</v>
      </c>
      <c r="Q33" s="12">
        <v>0.63687390710443303</v>
      </c>
    </row>
    <row r="34" spans="1:17" x14ac:dyDescent="0.25">
      <c r="B34" t="s">
        <v>32</v>
      </c>
      <c r="C34" s="4" t="s">
        <v>1</v>
      </c>
      <c r="D34" s="12">
        <v>0.45952196960942915</v>
      </c>
      <c r="E34" s="12">
        <v>0.47441703168121302</v>
      </c>
      <c r="F34" s="12">
        <v>0.49201408203163927</v>
      </c>
      <c r="G34" s="12">
        <v>0.51074529995105056</v>
      </c>
      <c r="H34" s="12">
        <v>0.52256986948266393</v>
      </c>
      <c r="I34" s="12">
        <v>0.53729820407985418</v>
      </c>
      <c r="J34" s="12">
        <v>0.54620034150563701</v>
      </c>
      <c r="K34" s="12">
        <v>0.55615666190580759</v>
      </c>
      <c r="L34" s="12">
        <v>0.5694601801514374</v>
      </c>
      <c r="M34" s="12">
        <v>0.55453220116811275</v>
      </c>
      <c r="N34" s="12">
        <v>0.56086165618900707</v>
      </c>
      <c r="O34" s="12">
        <v>0.57691705071614197</v>
      </c>
      <c r="P34" s="12">
        <v>0.59612100928451262</v>
      </c>
      <c r="Q34" s="12">
        <v>0.62108961133106566</v>
      </c>
    </row>
    <row r="35" spans="1:17" x14ac:dyDescent="0.25">
      <c r="B35" t="s">
        <v>33</v>
      </c>
      <c r="C35" s="4" t="s">
        <v>1</v>
      </c>
      <c r="D35" s="12">
        <v>0.4995710780754089</v>
      </c>
      <c r="E35" s="12">
        <v>0.51283014483773526</v>
      </c>
      <c r="F35" s="12">
        <v>0.52663740225006539</v>
      </c>
      <c r="G35" s="12">
        <v>0.54049987218516882</v>
      </c>
      <c r="H35" s="12">
        <v>0.55374901433500789</v>
      </c>
      <c r="I35" s="12">
        <v>0.56703224022263177</v>
      </c>
      <c r="J35" s="12">
        <v>0.5726390359939576</v>
      </c>
      <c r="K35" s="12">
        <v>0.57726650727634743</v>
      </c>
      <c r="L35" s="12">
        <v>0.58290252591540992</v>
      </c>
      <c r="M35" s="12">
        <v>0.55165284514283086</v>
      </c>
      <c r="N35" s="12">
        <v>0.54811299118786905</v>
      </c>
      <c r="O35" s="12">
        <v>0.56907184909628361</v>
      </c>
      <c r="P35" s="12">
        <v>0.59587794028950547</v>
      </c>
      <c r="Q35" s="12">
        <v>0.62116353641777367</v>
      </c>
    </row>
    <row r="36" spans="1:17" x14ac:dyDescent="0.25">
      <c r="B36" t="s">
        <v>34</v>
      </c>
      <c r="C36" s="4" t="s">
        <v>1</v>
      </c>
      <c r="D36" s="12">
        <v>0.45907015902347359</v>
      </c>
      <c r="E36" s="12">
        <v>0.47026155745128684</v>
      </c>
      <c r="F36" s="12">
        <v>0.48246894899933163</v>
      </c>
      <c r="G36" s="12">
        <v>0.50010884593886973</v>
      </c>
      <c r="H36" s="12">
        <v>0.51696354089994601</v>
      </c>
      <c r="I36" s="12">
        <v>0.53273982615256443</v>
      </c>
      <c r="J36" s="12">
        <v>0.5429068844367243</v>
      </c>
      <c r="K36" s="12">
        <v>0.55165785019459068</v>
      </c>
      <c r="L36" s="12">
        <v>0.5656838880138404</v>
      </c>
      <c r="M36" s="12">
        <v>0.54216157153750011</v>
      </c>
      <c r="N36" s="12">
        <v>0.54349883438321511</v>
      </c>
      <c r="O36" s="12">
        <v>0.56776429405354167</v>
      </c>
      <c r="P36" s="12">
        <v>0.59210363734651328</v>
      </c>
      <c r="Q36" s="12">
        <v>0.61991859317256737</v>
      </c>
    </row>
    <row r="37" spans="1:17" x14ac:dyDescent="0.25">
      <c r="B37" t="s">
        <v>35</v>
      </c>
      <c r="C37" s="4" t="s">
        <v>1</v>
      </c>
      <c r="D37" s="12">
        <v>0.46550025593472766</v>
      </c>
      <c r="E37" s="12">
        <v>0.47759979463483504</v>
      </c>
      <c r="F37" s="12">
        <v>0.48998100981302101</v>
      </c>
      <c r="G37" s="12">
        <v>0.50327193603972531</v>
      </c>
      <c r="H37" s="12">
        <v>0.51553286100295737</v>
      </c>
      <c r="I37" s="12">
        <v>0.52788994343457651</v>
      </c>
      <c r="J37" s="12">
        <v>0.53957760560916224</v>
      </c>
      <c r="K37" s="12">
        <v>0.54653535039703893</v>
      </c>
      <c r="L37" s="12">
        <v>0.55303111018641948</v>
      </c>
      <c r="M37" s="12">
        <v>0.53193728578037647</v>
      </c>
      <c r="N37" s="12">
        <v>0.52918870001553309</v>
      </c>
      <c r="O37" s="12">
        <v>0.5526035162668419</v>
      </c>
      <c r="P37" s="12">
        <v>0.579244816991903</v>
      </c>
      <c r="Q37" s="12">
        <v>0.60411374205571589</v>
      </c>
    </row>
    <row r="38" spans="1:17" x14ac:dyDescent="0.25">
      <c r="B38" t="s">
        <v>36</v>
      </c>
      <c r="C38" s="4" t="s">
        <v>1</v>
      </c>
      <c r="D38" s="12">
        <v>0.51738700171302054</v>
      </c>
      <c r="E38" s="12">
        <v>0.53743124704952405</v>
      </c>
      <c r="F38" s="12">
        <v>0.55225691279723932</v>
      </c>
      <c r="G38" s="12">
        <v>0.57440409242564627</v>
      </c>
      <c r="H38" s="12">
        <v>0.58860155218538002</v>
      </c>
      <c r="I38" s="12">
        <v>0.5944330953977206</v>
      </c>
      <c r="J38" s="12">
        <v>0.59964654488943081</v>
      </c>
      <c r="K38" s="12">
        <v>0.60620213378192922</v>
      </c>
      <c r="L38" s="12">
        <v>0.61260096674920694</v>
      </c>
      <c r="M38" s="12">
        <v>0.58201617072838063</v>
      </c>
      <c r="N38" s="12">
        <v>0.57893824346234735</v>
      </c>
      <c r="O38" s="12">
        <v>0.61255424959085281</v>
      </c>
      <c r="P38" s="12">
        <v>0.63134417505182783</v>
      </c>
      <c r="Q38" s="12">
        <v>0.64682501979414098</v>
      </c>
    </row>
    <row r="39" spans="1:17" x14ac:dyDescent="0.25">
      <c r="B39" t="s">
        <v>37</v>
      </c>
      <c r="C39" s="4" t="s">
        <v>1</v>
      </c>
      <c r="D39" s="12">
        <v>0.49182045057127821</v>
      </c>
      <c r="E39" s="12">
        <v>0.51307570449197115</v>
      </c>
      <c r="F39" s="12">
        <v>0.52950798142244826</v>
      </c>
      <c r="G39" s="12">
        <v>0.54261432079021155</v>
      </c>
      <c r="H39" s="12">
        <v>0.55494154027187703</v>
      </c>
      <c r="I39" s="12">
        <v>0.56261628444846479</v>
      </c>
      <c r="J39" s="12">
        <v>0.56840852336653769</v>
      </c>
      <c r="K39" s="12">
        <v>0.56955573739837817</v>
      </c>
      <c r="L39" s="12">
        <v>0.57343598458514644</v>
      </c>
      <c r="M39" s="12">
        <v>0.55012161297940598</v>
      </c>
      <c r="N39" s="12">
        <v>0.54576962853229727</v>
      </c>
      <c r="O39" s="12">
        <v>0.57331994329329528</v>
      </c>
      <c r="P39" s="12">
        <v>0.59942590883418512</v>
      </c>
      <c r="Q39" s="12">
        <v>0.61885187859025415</v>
      </c>
    </row>
    <row r="40" spans="1:17" ht="15.75" thickBot="1" x14ac:dyDescent="0.3">
      <c r="A40" s="6"/>
      <c r="B40" s="7" t="s">
        <v>38</v>
      </c>
      <c r="C40" s="8" t="s">
        <v>1</v>
      </c>
      <c r="D40" s="11">
        <v>0.50426332242549043</v>
      </c>
      <c r="E40" s="11">
        <v>0.52850394830597047</v>
      </c>
      <c r="F40" s="11">
        <v>0.54493498287816988</v>
      </c>
      <c r="G40" s="11">
        <v>0.56327627381996526</v>
      </c>
      <c r="H40" s="11">
        <v>0.57662132792004683</v>
      </c>
      <c r="I40" s="11">
        <v>0.59070039235328486</v>
      </c>
      <c r="J40" s="11">
        <v>0.60523216954173109</v>
      </c>
      <c r="K40" s="11">
        <v>0.61218034752792116</v>
      </c>
      <c r="L40" s="11">
        <v>0.61559849367659025</v>
      </c>
      <c r="M40" s="11">
        <v>0.58805332510642716</v>
      </c>
      <c r="N40" s="11">
        <v>0.58126688789114334</v>
      </c>
      <c r="O40" s="11">
        <v>0.60569450118267698</v>
      </c>
      <c r="P40" s="11">
        <v>0.62487512655524202</v>
      </c>
      <c r="Q40" s="11">
        <v>0.64318251194600429</v>
      </c>
    </row>
    <row r="41" spans="1:17" ht="15.75" thickTop="1" x14ac:dyDescent="0.25">
      <c r="A41" s="2" t="s">
        <v>39</v>
      </c>
      <c r="B41" t="s">
        <v>40</v>
      </c>
      <c r="C41" s="1" t="s">
        <v>1</v>
      </c>
      <c r="D41" s="12">
        <v>0.93637503432168767</v>
      </c>
      <c r="E41" s="12">
        <v>0.94575655420651128</v>
      </c>
      <c r="F41" s="12">
        <v>0.95404324894878634</v>
      </c>
      <c r="G41" s="12">
        <v>0.95830065817112453</v>
      </c>
      <c r="H41" s="12">
        <v>0.96208317376565533</v>
      </c>
      <c r="I41" s="12">
        <v>0.96295710267229251</v>
      </c>
      <c r="J41" s="12">
        <v>0.9618772101238886</v>
      </c>
      <c r="K41" s="12">
        <v>0.96478439601644339</v>
      </c>
      <c r="L41" s="12">
        <v>0.96590390664393588</v>
      </c>
      <c r="M41" s="12">
        <v>0.96467477379460409</v>
      </c>
      <c r="N41" s="12">
        <v>0.97644379827987882</v>
      </c>
      <c r="O41" s="12">
        <v>0.95601004888930585</v>
      </c>
      <c r="P41" s="12">
        <v>0.95655192363320796</v>
      </c>
      <c r="Q41" s="12">
        <v>0.95315529903959206</v>
      </c>
    </row>
    <row r="42" spans="1:17" x14ac:dyDescent="0.25">
      <c r="B42" t="s">
        <v>41</v>
      </c>
      <c r="C42" s="1" t="s">
        <v>1</v>
      </c>
      <c r="D42" s="12">
        <v>0.90697610782750104</v>
      </c>
      <c r="E42" s="12">
        <v>0.90748719707191261</v>
      </c>
      <c r="F42" s="12">
        <v>0.90746163094985499</v>
      </c>
      <c r="G42" s="12">
        <v>0.9075894919953249</v>
      </c>
      <c r="H42" s="12">
        <v>0.9084843367612816</v>
      </c>
      <c r="I42" s="12">
        <v>0.91161191069940273</v>
      </c>
      <c r="J42" s="12">
        <v>0.91454845870120338</v>
      </c>
      <c r="K42" s="12">
        <v>0.91846566175591937</v>
      </c>
      <c r="L42" s="12">
        <v>0.91803664667673091</v>
      </c>
      <c r="M42" s="12">
        <v>0.91351603163594841</v>
      </c>
      <c r="N42" s="12">
        <v>0.91529721266151332</v>
      </c>
      <c r="O42" s="12">
        <v>0.88910375231701821</v>
      </c>
      <c r="P42" s="12">
        <v>0.90329615942985353</v>
      </c>
      <c r="Q42" s="12">
        <v>0.90650640136351024</v>
      </c>
    </row>
    <row r="43" spans="1:17" x14ac:dyDescent="0.25">
      <c r="B43" t="s">
        <v>42</v>
      </c>
      <c r="C43" s="1" t="s">
        <v>1</v>
      </c>
      <c r="D43" s="12">
        <v>0.90847438700173089</v>
      </c>
      <c r="E43" s="12">
        <v>0.91707585524323076</v>
      </c>
      <c r="F43" s="12">
        <v>0.91876854913035755</v>
      </c>
      <c r="G43" s="12">
        <v>0.92323714166221527</v>
      </c>
      <c r="H43" s="12">
        <v>0.92741397638670509</v>
      </c>
      <c r="I43" s="12">
        <v>0.92505327458519848</v>
      </c>
      <c r="J43" s="12">
        <v>0.91937244303205357</v>
      </c>
      <c r="K43" s="12">
        <v>0.91612698859636776</v>
      </c>
      <c r="L43" s="12">
        <v>0.90964012150249529</v>
      </c>
      <c r="M43" s="12">
        <v>0.89801472155281237</v>
      </c>
      <c r="N43" s="12">
        <v>0.91333192322284107</v>
      </c>
      <c r="O43" s="12">
        <v>0.88461563380737962</v>
      </c>
      <c r="P43" s="12">
        <v>0.88837786059206381</v>
      </c>
      <c r="Q43" s="12">
        <v>0.8910679283205476</v>
      </c>
    </row>
    <row r="44" spans="1:17" x14ac:dyDescent="0.25">
      <c r="B44" t="s">
        <v>43</v>
      </c>
      <c r="C44" s="1" t="s">
        <v>1</v>
      </c>
      <c r="D44" s="12">
        <v>0.83778301410927114</v>
      </c>
      <c r="E44" s="12">
        <v>0.84583680616622192</v>
      </c>
      <c r="F44" s="12">
        <v>0.85736179484782082</v>
      </c>
      <c r="G44" s="12">
        <v>0.86798586632035213</v>
      </c>
      <c r="H44" s="12">
        <v>0.876138511040365</v>
      </c>
      <c r="I44" s="12">
        <v>0.88169357476288168</v>
      </c>
      <c r="J44" s="12">
        <v>0.88006197738162406</v>
      </c>
      <c r="K44" s="12">
        <v>0.88059595867087392</v>
      </c>
      <c r="L44" s="12">
        <v>0.87734073643521138</v>
      </c>
      <c r="M44" s="12">
        <v>0.8644878912093712</v>
      </c>
      <c r="N44" s="12">
        <v>0.86830563294832308</v>
      </c>
      <c r="O44" s="12">
        <v>0.83007156060945553</v>
      </c>
      <c r="P44" s="12">
        <v>0.82535283735288945</v>
      </c>
      <c r="Q44" s="12">
        <v>0.82131947832409913</v>
      </c>
    </row>
    <row r="45" spans="1:17" x14ac:dyDescent="0.25">
      <c r="B45" t="s">
        <v>44</v>
      </c>
      <c r="C45" s="1" t="s">
        <v>1</v>
      </c>
      <c r="D45" s="12">
        <v>0.39311546180936874</v>
      </c>
      <c r="E45" s="12">
        <v>0.41459406222559747</v>
      </c>
      <c r="F45" s="12">
        <v>0.43489001650966302</v>
      </c>
      <c r="G45" s="12">
        <v>0.44795225587241483</v>
      </c>
      <c r="H45" s="12">
        <v>0.4628168380079834</v>
      </c>
      <c r="I45" s="12">
        <v>0.47658258241292617</v>
      </c>
      <c r="J45" s="12">
        <v>0.48818167946317914</v>
      </c>
      <c r="K45" s="12">
        <v>0.49481932240026316</v>
      </c>
      <c r="L45" s="12">
        <v>0.50012085273691165</v>
      </c>
      <c r="M45" s="12">
        <v>0.48026738707656252</v>
      </c>
      <c r="N45" s="12">
        <v>0.46924546206132578</v>
      </c>
      <c r="O45" s="12">
        <v>0.4808586706095419</v>
      </c>
      <c r="P45" s="12">
        <v>0.49296105747923774</v>
      </c>
      <c r="Q45" s="12">
        <v>0.51954551400646598</v>
      </c>
    </row>
    <row r="46" spans="1:17" x14ac:dyDescent="0.25">
      <c r="B46" t="s">
        <v>45</v>
      </c>
      <c r="C46" s="1" t="s">
        <v>1</v>
      </c>
      <c r="D46" s="12">
        <v>0.3031287777008963</v>
      </c>
      <c r="E46" s="12">
        <v>0.32373621574407685</v>
      </c>
      <c r="F46" s="12">
        <v>0.34284466845729572</v>
      </c>
      <c r="G46" s="12">
        <v>0.36001859938767677</v>
      </c>
      <c r="H46" s="12">
        <v>0.37878779290564668</v>
      </c>
      <c r="I46" s="12">
        <v>0.39582970634990855</v>
      </c>
      <c r="J46" s="12">
        <v>0.40796962852057317</v>
      </c>
      <c r="K46" s="12">
        <v>0.41323957605404144</v>
      </c>
      <c r="L46" s="12">
        <v>0.42205320929346113</v>
      </c>
      <c r="M46" s="12">
        <v>0.39777813174423216</v>
      </c>
      <c r="N46" s="12">
        <v>0.39334949096702765</v>
      </c>
      <c r="O46" s="12">
        <v>0.41202183915939838</v>
      </c>
      <c r="P46" s="12">
        <v>0.43347548510639827</v>
      </c>
      <c r="Q46" s="12">
        <v>0.46113581961641892</v>
      </c>
    </row>
    <row r="47" spans="1:17" x14ac:dyDescent="0.25">
      <c r="B47" t="s">
        <v>46</v>
      </c>
      <c r="C47" s="1" t="s">
        <v>1</v>
      </c>
      <c r="D47" s="12">
        <v>0.30450003897527134</v>
      </c>
      <c r="E47" s="12">
        <v>0.32132039595635309</v>
      </c>
      <c r="F47" s="12">
        <v>0.34282771362355652</v>
      </c>
      <c r="G47" s="12">
        <v>0.35485124808569851</v>
      </c>
      <c r="H47" s="12">
        <v>0.36683288480818954</v>
      </c>
      <c r="I47" s="12">
        <v>0.38090339797567407</v>
      </c>
      <c r="J47" s="12">
        <v>0.39079115042352464</v>
      </c>
      <c r="K47" s="12">
        <v>0.39361477276071583</v>
      </c>
      <c r="L47" s="12">
        <v>0.40020788345634445</v>
      </c>
      <c r="M47" s="12">
        <v>0.38037314822561624</v>
      </c>
      <c r="N47" s="12">
        <v>0.38448584181697854</v>
      </c>
      <c r="O47" s="12">
        <v>0.40783525727957309</v>
      </c>
      <c r="P47" s="12">
        <v>0.43183061694825325</v>
      </c>
      <c r="Q47" s="12">
        <v>0.45853390296518759</v>
      </c>
    </row>
    <row r="48" spans="1:17" x14ac:dyDescent="0.25">
      <c r="B48" t="s">
        <v>47</v>
      </c>
      <c r="C48" s="1" t="s">
        <v>1</v>
      </c>
      <c r="D48" s="12">
        <v>0.31542022905211414</v>
      </c>
      <c r="E48" s="12">
        <v>0.33238240879643288</v>
      </c>
      <c r="F48" s="12">
        <v>0.34960714665621007</v>
      </c>
      <c r="G48" s="12">
        <v>0.36124357215954206</v>
      </c>
      <c r="H48" s="12">
        <v>0.37093802768036926</v>
      </c>
      <c r="I48" s="12">
        <v>0.38572687426328378</v>
      </c>
      <c r="J48" s="12">
        <v>0.3936603350735125</v>
      </c>
      <c r="K48" s="12">
        <v>0.39554375143073051</v>
      </c>
      <c r="L48" s="12">
        <v>0.40061390556896431</v>
      </c>
      <c r="M48" s="12">
        <v>0.37711599067886215</v>
      </c>
      <c r="N48" s="12">
        <v>0.38151946160468225</v>
      </c>
      <c r="O48" s="12">
        <v>0.40257583702785593</v>
      </c>
      <c r="P48" s="12">
        <v>0.42812676256793297</v>
      </c>
      <c r="Q48" s="12">
        <v>0.45604094460669187</v>
      </c>
    </row>
    <row r="49" spans="1:17" x14ac:dyDescent="0.25">
      <c r="B49" t="s">
        <v>48</v>
      </c>
      <c r="C49" s="1" t="s">
        <v>1</v>
      </c>
      <c r="D49" s="12">
        <v>0.33038085363839886</v>
      </c>
      <c r="E49" s="12">
        <v>0.34828947746139616</v>
      </c>
      <c r="F49" s="12">
        <v>0.36614773512286586</v>
      </c>
      <c r="G49" s="12">
        <v>0.37874551929747224</v>
      </c>
      <c r="H49" s="12">
        <v>0.39280646458931029</v>
      </c>
      <c r="I49" s="12">
        <v>0.40884182559045562</v>
      </c>
      <c r="J49" s="12">
        <v>0.41834899060563663</v>
      </c>
      <c r="K49" s="12">
        <v>0.42032191988565776</v>
      </c>
      <c r="L49" s="12">
        <v>0.42283381339801573</v>
      </c>
      <c r="M49" s="12">
        <v>0.39698824224365964</v>
      </c>
      <c r="N49" s="12">
        <v>0.39702150565196215</v>
      </c>
      <c r="O49" s="12">
        <v>0.42301901667996505</v>
      </c>
      <c r="P49" s="12">
        <v>0.4471552496288389</v>
      </c>
      <c r="Q49" s="12">
        <v>0.4739911495901743</v>
      </c>
    </row>
    <row r="50" spans="1:17" x14ac:dyDescent="0.25">
      <c r="B50" t="s">
        <v>49</v>
      </c>
      <c r="C50" s="1" t="s">
        <v>1</v>
      </c>
      <c r="D50" s="12">
        <v>0.34694710764000758</v>
      </c>
      <c r="E50" s="12">
        <v>0.36394825894776295</v>
      </c>
      <c r="F50" s="12">
        <v>0.37830371223729686</v>
      </c>
      <c r="G50" s="12">
        <v>0.39032623144680356</v>
      </c>
      <c r="H50" s="12">
        <v>0.40406319908946664</v>
      </c>
      <c r="I50" s="12">
        <v>0.42273747604708461</v>
      </c>
      <c r="J50" s="12">
        <v>0.43178988541932634</v>
      </c>
      <c r="K50" s="12">
        <v>0.43340103356232668</v>
      </c>
      <c r="L50" s="12">
        <v>0.43912349710553661</v>
      </c>
      <c r="M50" s="12">
        <v>0.41513216136203579</v>
      </c>
      <c r="N50" s="12">
        <v>0.41325381247822446</v>
      </c>
      <c r="O50" s="12">
        <v>0.44080468661796618</v>
      </c>
      <c r="P50" s="12">
        <v>0.46649663903717686</v>
      </c>
      <c r="Q50" s="12">
        <v>0.49385986289322836</v>
      </c>
    </row>
    <row r="51" spans="1:17" x14ac:dyDescent="0.25">
      <c r="B51" t="s">
        <v>50</v>
      </c>
      <c r="C51" s="1" t="s">
        <v>1</v>
      </c>
      <c r="D51" s="12">
        <v>0.38571927203252832</v>
      </c>
      <c r="E51" s="12">
        <v>0.40003253721443899</v>
      </c>
      <c r="F51" s="12">
        <v>0.41403964700738377</v>
      </c>
      <c r="G51" s="12">
        <v>0.4405655607560916</v>
      </c>
      <c r="H51" s="12">
        <v>0.45967686173277711</v>
      </c>
      <c r="I51" s="12">
        <v>0.46966821821523697</v>
      </c>
      <c r="J51" s="12">
        <v>0.47625271228934085</v>
      </c>
      <c r="K51" s="12">
        <v>0.47581895303476823</v>
      </c>
      <c r="L51" s="12">
        <v>0.478265343161493</v>
      </c>
      <c r="M51" s="12">
        <v>0.44963170777417466</v>
      </c>
      <c r="N51" s="12">
        <v>0.45034090781448327</v>
      </c>
      <c r="O51" s="12">
        <v>0.48416178426272583</v>
      </c>
      <c r="P51" s="12">
        <v>0.5092382163309439</v>
      </c>
      <c r="Q51" s="12">
        <v>0.53742646609328637</v>
      </c>
    </row>
    <row r="52" spans="1:17" x14ac:dyDescent="0.25">
      <c r="B52" t="s">
        <v>51</v>
      </c>
      <c r="C52" s="1" t="s">
        <v>1</v>
      </c>
      <c r="D52" s="12">
        <v>0.40385904892234004</v>
      </c>
      <c r="E52" s="12">
        <v>0.4189138373346481</v>
      </c>
      <c r="F52" s="12">
        <v>0.43428677989442277</v>
      </c>
      <c r="G52" s="12">
        <v>0.45765846800855409</v>
      </c>
      <c r="H52" s="12">
        <v>0.47711290432119724</v>
      </c>
      <c r="I52" s="12">
        <v>0.48585651854233175</v>
      </c>
      <c r="J52" s="12">
        <v>0.49163880683163147</v>
      </c>
      <c r="K52" s="12">
        <v>0.49360706497205675</v>
      </c>
      <c r="L52" s="12">
        <v>0.49786939611553421</v>
      </c>
      <c r="M52" s="12">
        <v>0.46564447286625721</v>
      </c>
      <c r="N52" s="12">
        <v>0.463208375069807</v>
      </c>
      <c r="O52" s="12">
        <v>0.49670494925331538</v>
      </c>
      <c r="P52" s="12">
        <v>0.51969089365688026</v>
      </c>
      <c r="Q52" s="12">
        <v>0.54715700709014781</v>
      </c>
    </row>
    <row r="53" spans="1:17" x14ac:dyDescent="0.25">
      <c r="B53" t="s">
        <v>52</v>
      </c>
      <c r="C53" s="1" t="s">
        <v>1</v>
      </c>
      <c r="D53" s="12">
        <v>0.42842211418676324</v>
      </c>
      <c r="E53" s="12">
        <v>0.44094402852049913</v>
      </c>
      <c r="F53" s="12">
        <v>0.44390731501348568</v>
      </c>
      <c r="G53" s="12">
        <v>0.46008746221655233</v>
      </c>
      <c r="H53" s="12">
        <v>0.47882936817811095</v>
      </c>
      <c r="I53" s="12">
        <v>0.49124554245510327</v>
      </c>
      <c r="J53" s="12">
        <v>0.50001039028893912</v>
      </c>
      <c r="K53" s="12">
        <v>0.50262963843233333</v>
      </c>
      <c r="L53" s="12">
        <v>0.50783768409076546</v>
      </c>
      <c r="M53" s="12">
        <v>0.47255253245133938</v>
      </c>
      <c r="N53" s="12">
        <v>0.46920092196066665</v>
      </c>
      <c r="O53" s="12">
        <v>0.5029526851461964</v>
      </c>
      <c r="P53" s="12">
        <v>0.5271184126846713</v>
      </c>
      <c r="Q53" s="12">
        <v>0.55448074116418478</v>
      </c>
    </row>
    <row r="54" spans="1:17" x14ac:dyDescent="0.25">
      <c r="B54" t="s">
        <v>53</v>
      </c>
      <c r="C54" s="1" t="s">
        <v>1</v>
      </c>
      <c r="D54" s="12">
        <v>0.44902885744025867</v>
      </c>
      <c r="E54" s="12">
        <v>0.46688856958758446</v>
      </c>
      <c r="F54" s="12">
        <v>0.47818089454514062</v>
      </c>
      <c r="G54" s="12">
        <v>0.5084312408541235</v>
      </c>
      <c r="H54" s="12">
        <v>0.53008349397891996</v>
      </c>
      <c r="I54" s="12">
        <v>0.53895229385382482</v>
      </c>
      <c r="J54" s="12">
        <v>0.54871272516272263</v>
      </c>
      <c r="K54" s="12">
        <v>0.55532312100437087</v>
      </c>
      <c r="L54" s="12">
        <v>0.57268617804795374</v>
      </c>
      <c r="M54" s="12">
        <v>0.53967554166906273</v>
      </c>
      <c r="N54" s="12">
        <v>0.53531455036665376</v>
      </c>
      <c r="O54" s="12">
        <v>0.57616763096578261</v>
      </c>
      <c r="P54" s="12">
        <v>0.60580541241419872</v>
      </c>
      <c r="Q54" s="12">
        <v>0.62880288091016856</v>
      </c>
    </row>
    <row r="55" spans="1:17" x14ac:dyDescent="0.25">
      <c r="B55" t="s">
        <v>54</v>
      </c>
      <c r="C55" s="1" t="s">
        <v>1</v>
      </c>
      <c r="D55" s="12">
        <v>0.45217104959097842</v>
      </c>
      <c r="E55" s="12">
        <v>0.4690584381852283</v>
      </c>
      <c r="F55" s="12">
        <v>0.48565210299904177</v>
      </c>
      <c r="G55" s="12">
        <v>0.51060399355078756</v>
      </c>
      <c r="H55" s="12">
        <v>0.53141485471850836</v>
      </c>
      <c r="I55" s="12">
        <v>0.5456198874264091</v>
      </c>
      <c r="J55" s="12">
        <v>0.55903927113796315</v>
      </c>
      <c r="K55" s="12">
        <v>0.56888767009003238</v>
      </c>
      <c r="L55" s="12">
        <v>0.58445031127246982</v>
      </c>
      <c r="M55" s="12">
        <v>0.55830722489486717</v>
      </c>
      <c r="N55" s="12">
        <v>0.55630375923231357</v>
      </c>
      <c r="O55" s="12">
        <v>0.59424413641721885</v>
      </c>
      <c r="P55" s="12">
        <v>0.62678495674788348</v>
      </c>
      <c r="Q55" s="12">
        <v>0.65169709347305582</v>
      </c>
    </row>
    <row r="56" spans="1:17" x14ac:dyDescent="0.25">
      <c r="B56" t="s">
        <v>55</v>
      </c>
      <c r="C56" s="1" t="s">
        <v>1</v>
      </c>
      <c r="D56" s="12">
        <v>0.42454129201366997</v>
      </c>
      <c r="E56" s="12">
        <v>0.44194574274374226</v>
      </c>
      <c r="F56" s="12">
        <v>0.46122391309768201</v>
      </c>
      <c r="G56" s="12">
        <v>0.48452711110388186</v>
      </c>
      <c r="H56" s="12">
        <v>0.51011657304450064</v>
      </c>
      <c r="I56" s="12">
        <v>0.5317015029506672</v>
      </c>
      <c r="J56" s="12">
        <v>0.54295348932845333</v>
      </c>
      <c r="K56" s="12">
        <v>0.55157316474734408</v>
      </c>
      <c r="L56" s="12">
        <v>0.56603615967539833</v>
      </c>
      <c r="M56" s="12">
        <v>0.53980506043361709</v>
      </c>
      <c r="N56" s="12">
        <v>0.54132744737017235</v>
      </c>
      <c r="O56" s="12">
        <v>0.58225107111812902</v>
      </c>
      <c r="P56" s="12">
        <v>0.61615096338735631</v>
      </c>
      <c r="Q56" s="12">
        <v>0.6377460047263338</v>
      </c>
    </row>
    <row r="57" spans="1:17" x14ac:dyDescent="0.25">
      <c r="B57" t="s">
        <v>56</v>
      </c>
      <c r="C57" s="1" t="s">
        <v>1</v>
      </c>
      <c r="D57" s="12">
        <v>0.39152857212690034</v>
      </c>
      <c r="E57" s="12">
        <v>0.41054375946303606</v>
      </c>
      <c r="F57" s="12">
        <v>0.42783364722883577</v>
      </c>
      <c r="G57" s="12">
        <v>0.4497394510156093</v>
      </c>
      <c r="H57" s="12">
        <v>0.47159097701218128</v>
      </c>
      <c r="I57" s="12">
        <v>0.49182892488387203</v>
      </c>
      <c r="J57" s="12">
        <v>0.50347310615703533</v>
      </c>
      <c r="K57" s="12">
        <v>0.5139191652074474</v>
      </c>
      <c r="L57" s="12">
        <v>0.53447157485057684</v>
      </c>
      <c r="M57" s="12">
        <v>0.50650862642480154</v>
      </c>
      <c r="N57" s="12">
        <v>0.50151780063715445</v>
      </c>
      <c r="O57" s="12">
        <v>0.5422223119555013</v>
      </c>
      <c r="P57" s="12">
        <v>0.58004850293815879</v>
      </c>
      <c r="Q57" s="12">
        <v>0.59940137943000915</v>
      </c>
    </row>
    <row r="58" spans="1:17" x14ac:dyDescent="0.25">
      <c r="B58" t="s">
        <v>57</v>
      </c>
      <c r="C58" s="1" t="s">
        <v>1</v>
      </c>
      <c r="D58" s="12">
        <v>0.35799601857996016</v>
      </c>
      <c r="E58" s="12">
        <v>0.37529863366708721</v>
      </c>
      <c r="F58" s="12">
        <v>0.39355275492136238</v>
      </c>
      <c r="G58" s="12">
        <v>0.41257211060274518</v>
      </c>
      <c r="H58" s="12">
        <v>0.43484588224067183</v>
      </c>
      <c r="I58" s="12">
        <v>0.44957261039943169</v>
      </c>
      <c r="J58" s="12">
        <v>0.46115581888928192</v>
      </c>
      <c r="K58" s="12">
        <v>0.4708373351960185</v>
      </c>
      <c r="L58" s="12">
        <v>0.48539544962080172</v>
      </c>
      <c r="M58" s="12">
        <v>0.45166335262181906</v>
      </c>
      <c r="N58" s="12">
        <v>0.45001982877271562</v>
      </c>
      <c r="O58" s="12">
        <v>0.49249882794186589</v>
      </c>
      <c r="P58" s="12">
        <v>0.52665835128699401</v>
      </c>
      <c r="Q58" s="12">
        <v>0.54931125913470868</v>
      </c>
    </row>
    <row r="59" spans="1:17" x14ac:dyDescent="0.25">
      <c r="A59" s="16"/>
      <c r="B59" s="3" t="s">
        <v>82</v>
      </c>
      <c r="C59" s="10" t="s">
        <v>1</v>
      </c>
      <c r="D59" s="14">
        <v>0.32448244824482447</v>
      </c>
      <c r="E59" s="14">
        <v>0.34531311539976367</v>
      </c>
      <c r="F59" s="14">
        <v>0.35630369980711907</v>
      </c>
      <c r="G59" s="14">
        <v>0.37695785564346845</v>
      </c>
      <c r="H59" s="14">
        <v>0.38470855412566235</v>
      </c>
      <c r="I59" s="14">
        <v>0.39943262411347519</v>
      </c>
      <c r="J59" s="14">
        <v>0.40978054727716068</v>
      </c>
      <c r="K59" s="14">
        <v>0.41600659020340919</v>
      </c>
      <c r="L59" s="14">
        <v>0.4373465844459079</v>
      </c>
      <c r="M59" s="14">
        <v>0.40106920797257251</v>
      </c>
      <c r="N59" s="14">
        <v>0.40489835313989264</v>
      </c>
      <c r="O59" s="14">
        <v>0.43931180768324296</v>
      </c>
      <c r="P59" s="14">
        <v>0.47008790957871904</v>
      </c>
      <c r="Q59" s="14">
        <v>0.48525839222614842</v>
      </c>
    </row>
    <row r="60" spans="1:17" x14ac:dyDescent="0.25">
      <c r="B60" t="s">
        <v>58</v>
      </c>
      <c r="C60" s="1" t="s">
        <v>1</v>
      </c>
      <c r="D60" s="12">
        <v>0.93443549477640664</v>
      </c>
      <c r="E60" s="12">
        <v>0.9448174555087433</v>
      </c>
      <c r="F60" s="12">
        <v>0.95317322757717315</v>
      </c>
      <c r="G60" s="12">
        <v>0.9590684856813384</v>
      </c>
      <c r="H60" s="12">
        <v>0.96263358465519688</v>
      </c>
      <c r="I60" s="12">
        <v>0.96321468454410319</v>
      </c>
      <c r="J60" s="12">
        <v>0.96258685195082838</v>
      </c>
      <c r="K60" s="12">
        <v>0.96486868708789519</v>
      </c>
      <c r="L60" s="12">
        <v>0.96639307017100984</v>
      </c>
      <c r="M60" s="12">
        <v>0.96474578965240698</v>
      </c>
      <c r="N60" s="12">
        <v>0.97587042871341967</v>
      </c>
      <c r="O60" s="12">
        <v>0.95489750757046354</v>
      </c>
      <c r="P60" s="12">
        <v>0.95532498518304632</v>
      </c>
      <c r="Q60" s="12">
        <v>0.95206474872132518</v>
      </c>
    </row>
    <row r="61" spans="1:17" x14ac:dyDescent="0.25">
      <c r="B61" t="s">
        <v>59</v>
      </c>
      <c r="C61" s="1" t="s">
        <v>1</v>
      </c>
      <c r="D61" s="12">
        <v>0.90555468278445217</v>
      </c>
      <c r="E61" s="12">
        <v>0.90658468549876248</v>
      </c>
      <c r="F61" s="12">
        <v>0.90687559580552912</v>
      </c>
      <c r="G61" s="12">
        <v>0.9065992814781022</v>
      </c>
      <c r="H61" s="12">
        <v>0.90818768332507971</v>
      </c>
      <c r="I61" s="12">
        <v>0.91237841365427175</v>
      </c>
      <c r="J61" s="12">
        <v>0.91484429441364845</v>
      </c>
      <c r="K61" s="12">
        <v>0.91830270281891513</v>
      </c>
      <c r="L61" s="12">
        <v>0.91720900419909468</v>
      </c>
      <c r="M61" s="12">
        <v>0.9124140293746017</v>
      </c>
      <c r="N61" s="12">
        <v>0.91614540435856906</v>
      </c>
      <c r="O61" s="12">
        <v>0.88846718301254823</v>
      </c>
      <c r="P61" s="12">
        <v>0.90123824429701238</v>
      </c>
      <c r="Q61" s="12">
        <v>0.90528527445704932</v>
      </c>
    </row>
    <row r="62" spans="1:17" x14ac:dyDescent="0.25">
      <c r="B62" t="s">
        <v>60</v>
      </c>
      <c r="C62" s="1" t="s">
        <v>1</v>
      </c>
      <c r="D62" s="12">
        <v>0.91058004345099042</v>
      </c>
      <c r="E62" s="12">
        <v>0.91901464124213395</v>
      </c>
      <c r="F62" s="12">
        <v>0.92307967850986183</v>
      </c>
      <c r="G62" s="12">
        <v>0.92704822585960678</v>
      </c>
      <c r="H62" s="12">
        <v>0.92970251364440004</v>
      </c>
      <c r="I62" s="12">
        <v>0.92746842330903934</v>
      </c>
      <c r="J62" s="12">
        <v>0.92162759009538131</v>
      </c>
      <c r="K62" s="12">
        <v>0.91847854288827768</v>
      </c>
      <c r="L62" s="12">
        <v>0.9127340677887974</v>
      </c>
      <c r="M62" s="12">
        <v>0.90224660702791826</v>
      </c>
      <c r="N62" s="12">
        <v>0.91852086300574987</v>
      </c>
      <c r="O62" s="12">
        <v>0.88572337947287161</v>
      </c>
      <c r="P62" s="12">
        <v>0.88994019459073459</v>
      </c>
      <c r="Q62" s="12">
        <v>0.89157411407310383</v>
      </c>
    </row>
    <row r="63" spans="1:17" x14ac:dyDescent="0.25">
      <c r="B63" t="s">
        <v>61</v>
      </c>
      <c r="C63" s="1" t="s">
        <v>1</v>
      </c>
      <c r="D63" s="12">
        <v>0.84837056120687371</v>
      </c>
      <c r="E63" s="12">
        <v>0.85399519924731915</v>
      </c>
      <c r="F63" s="12">
        <v>0.86465339210966263</v>
      </c>
      <c r="G63" s="12">
        <v>0.87233477485293398</v>
      </c>
      <c r="H63" s="12">
        <v>0.87973835110985577</v>
      </c>
      <c r="I63" s="12">
        <v>0.88494996461239372</v>
      </c>
      <c r="J63" s="12">
        <v>0.88615628365688448</v>
      </c>
      <c r="K63" s="12">
        <v>0.88657983122994366</v>
      </c>
      <c r="L63" s="12">
        <v>0.88474485683621618</v>
      </c>
      <c r="M63" s="12">
        <v>0.87300109460122544</v>
      </c>
      <c r="N63" s="12">
        <v>0.87546825669463935</v>
      </c>
      <c r="O63" s="12">
        <v>0.83665428304747713</v>
      </c>
      <c r="P63" s="12">
        <v>0.84343448458974701</v>
      </c>
      <c r="Q63" s="12">
        <v>0.84833056470009471</v>
      </c>
    </row>
    <row r="64" spans="1:17" x14ac:dyDescent="0.25">
      <c r="B64" t="s">
        <v>62</v>
      </c>
      <c r="C64" s="1" t="s">
        <v>1</v>
      </c>
      <c r="D64" s="12">
        <v>0.41934844943642186</v>
      </c>
      <c r="E64" s="12">
        <v>0.44403232298213569</v>
      </c>
      <c r="F64" s="12">
        <v>0.46559221577762988</v>
      </c>
      <c r="G64" s="12">
        <v>0.47519798002984048</v>
      </c>
      <c r="H64" s="12">
        <v>0.48425775669565457</v>
      </c>
      <c r="I64" s="12">
        <v>0.49596477542856932</v>
      </c>
      <c r="J64" s="12">
        <v>0.50836046080973085</v>
      </c>
      <c r="K64" s="12">
        <v>0.51560098085680728</v>
      </c>
      <c r="L64" s="12">
        <v>0.52629942588459766</v>
      </c>
      <c r="M64" s="12">
        <v>0.5047302303940997</v>
      </c>
      <c r="N64" s="12">
        <v>0.49885727863823903</v>
      </c>
      <c r="O64" s="12">
        <v>0.501830635168246</v>
      </c>
      <c r="P64" s="12">
        <v>0.5191105042426607</v>
      </c>
      <c r="Q64" s="12">
        <v>0.54839400346395162</v>
      </c>
    </row>
    <row r="65" spans="1:17" x14ac:dyDescent="0.25">
      <c r="B65" t="s">
        <v>63</v>
      </c>
      <c r="C65" s="1" t="s">
        <v>1</v>
      </c>
      <c r="D65" s="12">
        <v>0.35469170357113244</v>
      </c>
      <c r="E65" s="12">
        <v>0.37838166735722173</v>
      </c>
      <c r="F65" s="12">
        <v>0.4001574917973022</v>
      </c>
      <c r="G65" s="12">
        <v>0.4133989139195971</v>
      </c>
      <c r="H65" s="12">
        <v>0.42478503231927889</v>
      </c>
      <c r="I65" s="12">
        <v>0.43970346946690136</v>
      </c>
      <c r="J65" s="12">
        <v>0.45027393079356831</v>
      </c>
      <c r="K65" s="12">
        <v>0.45631679348276849</v>
      </c>
      <c r="L65" s="12">
        <v>0.46979303101054776</v>
      </c>
      <c r="M65" s="12">
        <v>0.44023488415396483</v>
      </c>
      <c r="N65" s="12">
        <v>0.44131068048996724</v>
      </c>
      <c r="O65" s="12">
        <v>0.45660951971480268</v>
      </c>
      <c r="P65" s="12">
        <v>0.48627516841142771</v>
      </c>
      <c r="Q65" s="12">
        <v>0.523389504092441</v>
      </c>
    </row>
    <row r="66" spans="1:17" x14ac:dyDescent="0.25">
      <c r="B66" t="s">
        <v>64</v>
      </c>
      <c r="C66" s="1" t="s">
        <v>1</v>
      </c>
      <c r="D66" s="12">
        <v>0.35154205380162473</v>
      </c>
      <c r="E66" s="12">
        <v>0.37132079872034396</v>
      </c>
      <c r="F66" s="12">
        <v>0.3924739600610363</v>
      </c>
      <c r="G66" s="12">
        <v>0.40519594261493674</v>
      </c>
      <c r="H66" s="12">
        <v>0.41330579715011695</v>
      </c>
      <c r="I66" s="12">
        <v>0.4270419528887609</v>
      </c>
      <c r="J66" s="12">
        <v>0.43681197333812083</v>
      </c>
      <c r="K66" s="12">
        <v>0.43855535510013605</v>
      </c>
      <c r="L66" s="12">
        <v>0.44758621281121086</v>
      </c>
      <c r="M66" s="12">
        <v>0.41972916810176575</v>
      </c>
      <c r="N66" s="12">
        <v>0.43081065399887586</v>
      </c>
      <c r="O66" s="12">
        <v>0.45575203334277503</v>
      </c>
      <c r="P66" s="12">
        <v>0.48733269945946261</v>
      </c>
      <c r="Q66" s="12">
        <v>0.5224727151147518</v>
      </c>
    </row>
    <row r="67" spans="1:17" x14ac:dyDescent="0.25">
      <c r="B67" t="s">
        <v>65</v>
      </c>
      <c r="C67" s="1" t="s">
        <v>1</v>
      </c>
      <c r="D67" s="12">
        <v>0.3497155308074083</v>
      </c>
      <c r="E67" s="12">
        <v>0.37226093103100072</v>
      </c>
      <c r="F67" s="12">
        <v>0.39182909995691889</v>
      </c>
      <c r="G67" s="12">
        <v>0.40247225658401908</v>
      </c>
      <c r="H67" s="12">
        <v>0.40979070130075662</v>
      </c>
      <c r="I67" s="12">
        <v>0.42354486818331943</v>
      </c>
      <c r="J67" s="12">
        <v>0.43342934243442394</v>
      </c>
      <c r="K67" s="12">
        <v>0.43605961430365053</v>
      </c>
      <c r="L67" s="12">
        <v>0.44298911581995332</v>
      </c>
      <c r="M67" s="12">
        <v>0.41244520951003416</v>
      </c>
      <c r="N67" s="12">
        <v>0.42458924104629636</v>
      </c>
      <c r="O67" s="12">
        <v>0.45052688596988194</v>
      </c>
      <c r="P67" s="12">
        <v>0.48041503686903547</v>
      </c>
      <c r="Q67" s="12">
        <v>0.51474784339747848</v>
      </c>
    </row>
    <row r="68" spans="1:17" x14ac:dyDescent="0.25">
      <c r="B68" t="s">
        <v>66</v>
      </c>
      <c r="C68" s="1" t="s">
        <v>1</v>
      </c>
      <c r="D68" s="12">
        <v>0.36604695609382065</v>
      </c>
      <c r="E68" s="12">
        <v>0.38737362316122737</v>
      </c>
      <c r="F68" s="12">
        <v>0.40920945118688051</v>
      </c>
      <c r="G68" s="12">
        <v>0.41995859842929112</v>
      </c>
      <c r="H68" s="12">
        <v>0.42884947037037902</v>
      </c>
      <c r="I68" s="12">
        <v>0.44697671698724295</v>
      </c>
      <c r="J68" s="12">
        <v>0.45735226832787806</v>
      </c>
      <c r="K68" s="12">
        <v>0.45738650691494842</v>
      </c>
      <c r="L68" s="12">
        <v>0.46415241577668281</v>
      </c>
      <c r="M68" s="12">
        <v>0.43330045118618304</v>
      </c>
      <c r="N68" s="12">
        <v>0.43864024836920501</v>
      </c>
      <c r="O68" s="12">
        <v>0.46776668178629766</v>
      </c>
      <c r="P68" s="12">
        <v>0.49650173449831897</v>
      </c>
      <c r="Q68" s="12">
        <v>0.52809618247526258</v>
      </c>
    </row>
    <row r="69" spans="1:17" x14ac:dyDescent="0.25">
      <c r="B69" t="s">
        <v>67</v>
      </c>
      <c r="C69" s="1" t="s">
        <v>1</v>
      </c>
      <c r="D69" s="12">
        <v>0.38234434714181981</v>
      </c>
      <c r="E69" s="12">
        <v>0.40337817999689124</v>
      </c>
      <c r="F69" s="12">
        <v>0.42368621254681649</v>
      </c>
      <c r="G69" s="12">
        <v>0.43653153672948269</v>
      </c>
      <c r="H69" s="12">
        <v>0.44805626282643085</v>
      </c>
      <c r="I69" s="12">
        <v>0.46553370414895512</v>
      </c>
      <c r="J69" s="12">
        <v>0.47843771371929017</v>
      </c>
      <c r="K69" s="12">
        <v>0.48204554835136704</v>
      </c>
      <c r="L69" s="12">
        <v>0.4896204454681336</v>
      </c>
      <c r="M69" s="12">
        <v>0.45874348547659893</v>
      </c>
      <c r="N69" s="12">
        <v>0.45831733318704626</v>
      </c>
      <c r="O69" s="12">
        <v>0.49108356033468342</v>
      </c>
      <c r="P69" s="12">
        <v>0.5159545943998044</v>
      </c>
      <c r="Q69" s="12">
        <v>0.55024380853209542</v>
      </c>
    </row>
    <row r="70" spans="1:17" x14ac:dyDescent="0.25">
      <c r="B70" t="s">
        <v>68</v>
      </c>
      <c r="C70" s="1" t="s">
        <v>1</v>
      </c>
      <c r="D70" s="12">
        <v>0.41708169411677309</v>
      </c>
      <c r="E70" s="12">
        <v>0.43720169055260732</v>
      </c>
      <c r="F70" s="12">
        <v>0.45602802533349268</v>
      </c>
      <c r="G70" s="12">
        <v>0.4796198617679156</v>
      </c>
      <c r="H70" s="12">
        <v>0.49354668812839159</v>
      </c>
      <c r="I70" s="12">
        <v>0.50405209587136124</v>
      </c>
      <c r="J70" s="12">
        <v>0.51489053935906637</v>
      </c>
      <c r="K70" s="12">
        <v>0.51887128438935803</v>
      </c>
      <c r="L70" s="12">
        <v>0.52742175724007523</v>
      </c>
      <c r="M70" s="12">
        <v>0.49428621166834358</v>
      </c>
      <c r="N70" s="12">
        <v>0.49410353262614648</v>
      </c>
      <c r="O70" s="12">
        <v>0.52901028555184737</v>
      </c>
      <c r="P70" s="12">
        <v>0.55184854447432452</v>
      </c>
      <c r="Q70" s="12">
        <v>0.58196535745595024</v>
      </c>
    </row>
    <row r="71" spans="1:17" x14ac:dyDescent="0.25">
      <c r="B71" t="s">
        <v>69</v>
      </c>
      <c r="C71" s="1" t="s">
        <v>1</v>
      </c>
      <c r="D71" s="12">
        <v>0.42061701120403977</v>
      </c>
      <c r="E71" s="12">
        <v>0.44048038422132524</v>
      </c>
      <c r="F71" s="12">
        <v>0.46021366964154437</v>
      </c>
      <c r="G71" s="12">
        <v>0.48658121544394367</v>
      </c>
      <c r="H71" s="12">
        <v>0.50092412466123015</v>
      </c>
      <c r="I71" s="12">
        <v>0.51131130436975369</v>
      </c>
      <c r="J71" s="12">
        <v>0.52383060684992599</v>
      </c>
      <c r="K71" s="12">
        <v>0.52857247617498992</v>
      </c>
      <c r="L71" s="12">
        <v>0.53492509794883614</v>
      </c>
      <c r="M71" s="12">
        <v>0.50070458852030419</v>
      </c>
      <c r="N71" s="12">
        <v>0.50279446486744972</v>
      </c>
      <c r="O71" s="12">
        <v>0.54013421725035071</v>
      </c>
      <c r="P71" s="12">
        <v>0.5578251815228884</v>
      </c>
      <c r="Q71" s="12">
        <v>0.58545236356972474</v>
      </c>
    </row>
    <row r="72" spans="1:17" x14ac:dyDescent="0.25">
      <c r="B72" t="s">
        <v>70</v>
      </c>
      <c r="C72" s="1" t="s">
        <v>1</v>
      </c>
      <c r="D72" s="12">
        <v>0.4345295978611437</v>
      </c>
      <c r="E72" s="12">
        <v>0.45272312117382102</v>
      </c>
      <c r="F72" s="12">
        <v>0.4650641320187473</v>
      </c>
      <c r="G72" s="12">
        <v>0.48872321186125661</v>
      </c>
      <c r="H72" s="12">
        <v>0.50279555692818878</v>
      </c>
      <c r="I72" s="12">
        <v>0.50853993148572074</v>
      </c>
      <c r="J72" s="12">
        <v>0.5204511839431597</v>
      </c>
      <c r="K72" s="12">
        <v>0.52583970488457088</v>
      </c>
      <c r="L72" s="12">
        <v>0.53295419621837581</v>
      </c>
      <c r="M72" s="12">
        <v>0.49403650128936299</v>
      </c>
      <c r="N72" s="12">
        <v>0.4945721395959477</v>
      </c>
      <c r="O72" s="12">
        <v>0.53738574611857715</v>
      </c>
      <c r="P72" s="12">
        <v>0.56217912058442465</v>
      </c>
      <c r="Q72" s="12">
        <v>0.58951845417125914</v>
      </c>
    </row>
    <row r="73" spans="1:17" x14ac:dyDescent="0.25">
      <c r="B73" t="s">
        <v>71</v>
      </c>
      <c r="C73" s="1" t="s">
        <v>1</v>
      </c>
      <c r="D73" s="12">
        <v>0.43421612718153718</v>
      </c>
      <c r="E73" s="12">
        <v>0.45386110886093528</v>
      </c>
      <c r="F73" s="12">
        <v>0.47057221091062273</v>
      </c>
      <c r="G73" s="12">
        <v>0.50341185938068411</v>
      </c>
      <c r="H73" s="12">
        <v>0.52135504809237165</v>
      </c>
      <c r="I73" s="12">
        <v>0.53052667791909003</v>
      </c>
      <c r="J73" s="12">
        <v>0.54431423563862791</v>
      </c>
      <c r="K73" s="12">
        <v>0.55180948356524107</v>
      </c>
      <c r="L73" s="12">
        <v>0.56423710522838388</v>
      </c>
      <c r="M73" s="12">
        <v>0.52652168590221593</v>
      </c>
      <c r="N73" s="12">
        <v>0.52572666186636763</v>
      </c>
      <c r="O73" s="12">
        <v>0.57251113087374839</v>
      </c>
      <c r="P73" s="12">
        <v>0.60413138379781106</v>
      </c>
      <c r="Q73" s="12">
        <v>0.63256832623850945</v>
      </c>
    </row>
    <row r="74" spans="1:17" x14ac:dyDescent="0.25">
      <c r="B74" t="s">
        <v>72</v>
      </c>
      <c r="C74" s="1" t="s">
        <v>1</v>
      </c>
      <c r="D74" s="12">
        <v>0.42292502166311785</v>
      </c>
      <c r="E74" s="12">
        <v>0.44017862706407729</v>
      </c>
      <c r="F74" s="12">
        <v>0.45710043028186581</v>
      </c>
      <c r="G74" s="12">
        <v>0.48203961013931462</v>
      </c>
      <c r="H74" s="12">
        <v>0.50237842891655693</v>
      </c>
      <c r="I74" s="12">
        <v>0.51712254720966511</v>
      </c>
      <c r="J74" s="12">
        <v>0.53006781510639955</v>
      </c>
      <c r="K74" s="12">
        <v>0.53896170603626958</v>
      </c>
      <c r="L74" s="12">
        <v>0.55290694056322254</v>
      </c>
      <c r="M74" s="12">
        <v>0.51822766570605183</v>
      </c>
      <c r="N74" s="12">
        <v>0.51597267479750486</v>
      </c>
      <c r="O74" s="12">
        <v>0.5630313725261048</v>
      </c>
      <c r="P74" s="12">
        <v>0.59939873000043997</v>
      </c>
      <c r="Q74" s="12">
        <v>0.62973442599854412</v>
      </c>
    </row>
    <row r="75" spans="1:17" x14ac:dyDescent="0.25">
      <c r="B75" t="s">
        <v>73</v>
      </c>
      <c r="C75" s="1" t="s">
        <v>1</v>
      </c>
      <c r="D75" s="12">
        <v>0.39867761155643189</v>
      </c>
      <c r="E75" s="12">
        <v>0.41870312320493674</v>
      </c>
      <c r="F75" s="12">
        <v>0.43102845785921767</v>
      </c>
      <c r="G75" s="12">
        <v>0.45420318113510399</v>
      </c>
      <c r="H75" s="12">
        <v>0.47568221035120528</v>
      </c>
      <c r="I75" s="12">
        <v>0.49393508366423677</v>
      </c>
      <c r="J75" s="12">
        <v>0.5044345168116624</v>
      </c>
      <c r="K75" s="12">
        <v>0.5132433408816558</v>
      </c>
      <c r="L75" s="12">
        <v>0.5272549255514668</v>
      </c>
      <c r="M75" s="12">
        <v>0.49135764497343148</v>
      </c>
      <c r="N75" s="12">
        <v>0.48880609794616731</v>
      </c>
      <c r="O75" s="12">
        <v>0.53618076350628918</v>
      </c>
      <c r="P75" s="12">
        <v>0.57516590665373901</v>
      </c>
      <c r="Q75" s="12">
        <v>0.60126366234513773</v>
      </c>
    </row>
    <row r="76" spans="1:17" x14ac:dyDescent="0.25">
      <c r="B76" t="s">
        <v>74</v>
      </c>
      <c r="C76" s="1" t="s">
        <v>1</v>
      </c>
      <c r="D76" s="12">
        <v>0.37671250784354737</v>
      </c>
      <c r="E76" s="12">
        <v>0.39475459605329738</v>
      </c>
      <c r="F76" s="12">
        <v>0.41008555176634615</v>
      </c>
      <c r="G76" s="12">
        <v>0.4284332434033033</v>
      </c>
      <c r="H76" s="12">
        <v>0.44751671699741158</v>
      </c>
      <c r="I76" s="12">
        <v>0.46194800484503418</v>
      </c>
      <c r="J76" s="12">
        <v>0.47071070181891367</v>
      </c>
      <c r="K76" s="12">
        <v>0.47827074969528782</v>
      </c>
      <c r="L76" s="12">
        <v>0.4936117654205166</v>
      </c>
      <c r="M76" s="12">
        <v>0.45948983104794444</v>
      </c>
      <c r="N76" s="12">
        <v>0.45199164581255763</v>
      </c>
      <c r="O76" s="12">
        <v>0.49423700574216772</v>
      </c>
      <c r="P76" s="12">
        <v>0.52679506720243874</v>
      </c>
      <c r="Q76" s="12">
        <v>0.55371059777670473</v>
      </c>
    </row>
    <row r="77" spans="1:17" x14ac:dyDescent="0.25">
      <c r="B77" t="s">
        <v>75</v>
      </c>
      <c r="C77" s="1" t="s">
        <v>1</v>
      </c>
      <c r="D77" s="12">
        <v>0.35236184777188451</v>
      </c>
      <c r="E77" s="12">
        <v>0.37111754044287337</v>
      </c>
      <c r="F77" s="12">
        <v>0.38091046838094389</v>
      </c>
      <c r="G77" s="12">
        <v>0.4009533956482102</v>
      </c>
      <c r="H77" s="12">
        <v>0.41949584886206193</v>
      </c>
      <c r="I77" s="12">
        <v>0.43542039355992845</v>
      </c>
      <c r="J77" s="12">
        <v>0.44328050762367116</v>
      </c>
      <c r="K77" s="12">
        <v>0.45089193113461939</v>
      </c>
      <c r="L77" s="12">
        <v>0.46731094266842255</v>
      </c>
      <c r="M77" s="12">
        <v>0.43154345947445349</v>
      </c>
      <c r="N77" s="12">
        <v>0.42001796118631446</v>
      </c>
      <c r="O77" s="12">
        <v>0.46681189556721786</v>
      </c>
      <c r="P77" s="12">
        <v>0.48944024725274726</v>
      </c>
      <c r="Q77" s="12">
        <v>0.5078870234383901</v>
      </c>
    </row>
    <row r="78" spans="1:17" ht="15.75" thickBot="1" x14ac:dyDescent="0.3">
      <c r="A78" s="6"/>
      <c r="B78" s="7" t="s">
        <v>76</v>
      </c>
      <c r="C78" s="9" t="s">
        <v>1</v>
      </c>
      <c r="D78" s="11">
        <v>0.32262742739910155</v>
      </c>
      <c r="E78" s="11">
        <v>0.34537762456910059</v>
      </c>
      <c r="F78" s="11">
        <v>0.36682064216283616</v>
      </c>
      <c r="G78" s="11">
        <v>0.37722993706766528</v>
      </c>
      <c r="H78" s="11">
        <v>0.394411633331679</v>
      </c>
      <c r="I78" s="11">
        <v>0.40917683851844938</v>
      </c>
      <c r="J78" s="11">
        <v>0.4116569826592209</v>
      </c>
      <c r="K78" s="11">
        <v>0.42236364431614398</v>
      </c>
      <c r="L78" s="11">
        <v>0.42766258744953817</v>
      </c>
      <c r="M78" s="11">
        <v>0.40314531348291044</v>
      </c>
      <c r="N78" s="11">
        <v>0.40236364017350124</v>
      </c>
      <c r="O78" s="11">
        <v>0.43828845597055055</v>
      </c>
      <c r="P78" s="11">
        <v>0.46128381106176825</v>
      </c>
      <c r="Q78" s="11">
        <v>0.47123093853167741</v>
      </c>
    </row>
    <row r="79" spans="1:17" ht="15.75" thickTop="1" x14ac:dyDescent="0.25">
      <c r="A79" s="2" t="s">
        <v>84</v>
      </c>
      <c r="B79" t="s">
        <v>85</v>
      </c>
      <c r="D79" s="12">
        <v>0.91318217791951251</v>
      </c>
      <c r="E79" s="12">
        <v>0.92030631772357652</v>
      </c>
      <c r="F79" s="12">
        <v>0.92401720134677867</v>
      </c>
      <c r="G79" s="12">
        <v>0.9267353094859907</v>
      </c>
      <c r="H79" s="12">
        <v>0.92943391260181407</v>
      </c>
      <c r="I79" s="12">
        <v>0.93025228673541249</v>
      </c>
      <c r="J79" s="12">
        <v>0.92881245749489938</v>
      </c>
      <c r="K79" s="12">
        <v>0.9297605421404157</v>
      </c>
      <c r="L79" s="12">
        <v>0.92776157260621428</v>
      </c>
      <c r="M79" s="12">
        <v>0.92091404200363081</v>
      </c>
      <c r="N79" s="12">
        <v>0.92850265649545294</v>
      </c>
      <c r="O79" s="12">
        <v>0.90013731375541006</v>
      </c>
      <c r="P79" s="12">
        <v>0.90448346166420002</v>
      </c>
      <c r="Q79" s="12">
        <v>0.90352228881469276</v>
      </c>
    </row>
    <row r="80" spans="1:17" x14ac:dyDescent="0.25">
      <c r="A80" s="16"/>
      <c r="B80" s="3" t="s">
        <v>86</v>
      </c>
      <c r="C80" s="10"/>
      <c r="D80" s="14">
        <v>0.37923391286278313</v>
      </c>
      <c r="E80" s="14">
        <v>0.39566267823494305</v>
      </c>
      <c r="F80" s="14">
        <v>0.41076229863057395</v>
      </c>
      <c r="G80" s="14">
        <v>0.42807074134203627</v>
      </c>
      <c r="H80" s="14">
        <v>0.44469547602073606</v>
      </c>
      <c r="I80" s="14">
        <v>0.45910712629302236</v>
      </c>
      <c r="J80" s="14">
        <v>0.46878808581507997</v>
      </c>
      <c r="K80" s="14">
        <v>0.47301160431655526</v>
      </c>
      <c r="L80" s="14">
        <v>0.48082904750849198</v>
      </c>
      <c r="M80" s="14">
        <v>0.45505858693809231</v>
      </c>
      <c r="N80" s="14">
        <v>0.45553708608140586</v>
      </c>
      <c r="O80" s="14">
        <v>0.48374253170373377</v>
      </c>
      <c r="P80" s="14">
        <v>0.50940008006647064</v>
      </c>
      <c r="Q80" s="14">
        <v>0.53604350186266814</v>
      </c>
    </row>
    <row r="81" spans="1:17" x14ac:dyDescent="0.25">
      <c r="B81" t="s">
        <v>87</v>
      </c>
      <c r="D81" s="12">
        <v>0.91393179504960464</v>
      </c>
      <c r="E81" s="12">
        <v>0.92074072254283623</v>
      </c>
      <c r="F81" s="12">
        <v>0.92524235748492034</v>
      </c>
      <c r="G81" s="12">
        <v>0.92792236629293567</v>
      </c>
      <c r="H81" s="12">
        <v>0.93065190995633862</v>
      </c>
      <c r="I81" s="12">
        <v>0.93156597914450789</v>
      </c>
      <c r="J81" s="12">
        <v>0.93067301714418182</v>
      </c>
      <c r="K81" s="12">
        <v>0.9310450868637421</v>
      </c>
      <c r="L81" s="12">
        <v>0.92924267380941383</v>
      </c>
      <c r="M81" s="12">
        <v>0.92264006576386992</v>
      </c>
      <c r="N81" s="12">
        <v>0.93089596106537864</v>
      </c>
      <c r="O81" s="12">
        <v>0.90190649048222415</v>
      </c>
      <c r="P81" s="12">
        <v>0.90691969973148312</v>
      </c>
      <c r="Q81" s="12">
        <v>0.9067534285691623</v>
      </c>
    </row>
    <row r="82" spans="1:17" ht="15.75" thickBot="1" x14ac:dyDescent="0.3">
      <c r="A82" s="6"/>
      <c r="B82" s="7" t="s">
        <v>88</v>
      </c>
      <c r="C82" s="9"/>
      <c r="D82" s="11">
        <v>0.40237718566457786</v>
      </c>
      <c r="E82" s="11">
        <v>0.4220162054739926</v>
      </c>
      <c r="F82" s="11">
        <v>0.43943821906705199</v>
      </c>
      <c r="G82" s="11">
        <v>0.45691808711025128</v>
      </c>
      <c r="H82" s="11">
        <v>0.4697210251757768</v>
      </c>
      <c r="I82" s="11">
        <v>0.48294755740270218</v>
      </c>
      <c r="J82" s="11">
        <v>0.49407712326293429</v>
      </c>
      <c r="K82" s="11">
        <v>0.49914270872533006</v>
      </c>
      <c r="L82" s="11">
        <v>0.50902726188570369</v>
      </c>
      <c r="M82" s="11">
        <v>0.47749748061191022</v>
      </c>
      <c r="N82" s="11">
        <v>0.4799875577205836</v>
      </c>
      <c r="O82" s="11">
        <v>0.51196371957924569</v>
      </c>
      <c r="P82" s="11">
        <v>0.53975746690100879</v>
      </c>
      <c r="Q82" s="11">
        <v>0.57017528616994295</v>
      </c>
    </row>
    <row r="83" spans="1:17" ht="15.75" thickTop="1" x14ac:dyDescent="0.25">
      <c r="A83" s="2" t="s">
        <v>77</v>
      </c>
      <c r="B83" t="str">
        <f t="shared" ref="B83:B96" si="0">CONCATENATE($B$6,", ",B27)</f>
        <v>0–4 let, Hlavní město Praha</v>
      </c>
      <c r="C83" s="1" t="s">
        <v>1</v>
      </c>
      <c r="D83" s="12">
        <v>0.89219116675800625</v>
      </c>
      <c r="E83" s="12">
        <v>0.90211636535441819</v>
      </c>
      <c r="F83" s="12">
        <v>0.91505439659039933</v>
      </c>
      <c r="G83" s="12">
        <v>0.9241154691980068</v>
      </c>
      <c r="H83" s="12">
        <v>0.93622070190533024</v>
      </c>
      <c r="I83" s="12">
        <v>0.94538783638173962</v>
      </c>
      <c r="J83" s="12">
        <v>0.95308143059203876</v>
      </c>
      <c r="K83" s="12">
        <v>0.96250465202828428</v>
      </c>
      <c r="L83" s="12">
        <v>0.96478235388140021</v>
      </c>
      <c r="M83" s="12">
        <v>0.9644879820068829</v>
      </c>
      <c r="N83" s="12">
        <v>0.99915747986519676</v>
      </c>
      <c r="O83" s="12">
        <v>0.95037511184527501</v>
      </c>
      <c r="P83" s="12">
        <v>0.94135229703503276</v>
      </c>
      <c r="Q83" s="12">
        <v>0.93322774135832343</v>
      </c>
    </row>
    <row r="84" spans="1:17" x14ac:dyDescent="0.25">
      <c r="B84" t="str">
        <f t="shared" si="0"/>
        <v>0–4 let, Středočeský kraj</v>
      </c>
      <c r="C84" s="1" t="s">
        <v>1</v>
      </c>
      <c r="D84" s="12">
        <v>0.97282210948063064</v>
      </c>
      <c r="E84" s="12">
        <v>0.97418778387232885</v>
      </c>
      <c r="F84" s="12">
        <v>0.97643118918235816</v>
      </c>
      <c r="G84" s="12">
        <v>0.97485086422270939</v>
      </c>
      <c r="H84" s="12">
        <v>0.97044468197447553</v>
      </c>
      <c r="I84" s="12">
        <v>0.9647455272736627</v>
      </c>
      <c r="J84" s="12">
        <v>0.95356988646465668</v>
      </c>
      <c r="K84" s="12">
        <v>0.94447792677414499</v>
      </c>
      <c r="L84" s="12">
        <v>0.94000050072605279</v>
      </c>
      <c r="M84" s="12">
        <v>0.93344284084212115</v>
      </c>
      <c r="N84" s="12">
        <v>0.9395361748302925</v>
      </c>
      <c r="O84" s="12">
        <v>0.91238168968359012</v>
      </c>
      <c r="P84" s="12">
        <v>0.90010493451309093</v>
      </c>
      <c r="Q84" s="12">
        <v>0.90832016489178979</v>
      </c>
    </row>
    <row r="85" spans="1:17" x14ac:dyDescent="0.25">
      <c r="B85" t="str">
        <f t="shared" si="0"/>
        <v>0–4 let, Jihočeský kraj</v>
      </c>
      <c r="C85" s="1" t="s">
        <v>1</v>
      </c>
      <c r="D85" s="12">
        <v>0.94013341695649699</v>
      </c>
      <c r="E85" s="12">
        <v>0.94685363109149134</v>
      </c>
      <c r="F85" s="12">
        <v>0.95209563076558001</v>
      </c>
      <c r="G85" s="12">
        <v>0.95227989328159113</v>
      </c>
      <c r="H85" s="12">
        <v>0.95413715932432019</v>
      </c>
      <c r="I85" s="12">
        <v>0.95336426210618874</v>
      </c>
      <c r="J85" s="12">
        <v>0.95175755387022998</v>
      </c>
      <c r="K85" s="12">
        <v>0.95417845970504989</v>
      </c>
      <c r="L85" s="12">
        <v>0.95412898443291327</v>
      </c>
      <c r="M85" s="12">
        <v>0.94766216416802729</v>
      </c>
      <c r="N85" s="12">
        <v>0.95174390826564736</v>
      </c>
      <c r="O85" s="12">
        <v>0.93384041759880687</v>
      </c>
      <c r="P85" s="12">
        <v>0.9226923317292669</v>
      </c>
      <c r="Q85" s="12">
        <v>0.93052117371356902</v>
      </c>
    </row>
    <row r="86" spans="1:17" x14ac:dyDescent="0.25">
      <c r="B86" t="str">
        <f t="shared" si="0"/>
        <v>0–4 let, Plzeňský kraj</v>
      </c>
      <c r="C86" s="1" t="s">
        <v>1</v>
      </c>
      <c r="D86" s="12">
        <v>0.93985491035761082</v>
      </c>
      <c r="E86" s="12">
        <v>0.94692158133506155</v>
      </c>
      <c r="F86" s="12">
        <v>0.94918542802662831</v>
      </c>
      <c r="G86" s="12">
        <v>0.954337899543379</v>
      </c>
      <c r="H86" s="12">
        <v>0.95463558879805188</v>
      </c>
      <c r="I86" s="12">
        <v>0.95350116934929152</v>
      </c>
      <c r="J86" s="12">
        <v>0.94732546672560958</v>
      </c>
      <c r="K86" s="12">
        <v>0.93974175035868002</v>
      </c>
      <c r="L86" s="12">
        <v>0.92438550886775694</v>
      </c>
      <c r="M86" s="12">
        <v>0.90984711491040604</v>
      </c>
      <c r="N86" s="12">
        <v>0.91082057112285164</v>
      </c>
      <c r="O86" s="12">
        <v>0.87336660319127979</v>
      </c>
      <c r="P86" s="12">
        <v>0.86148694820281535</v>
      </c>
      <c r="Q86" s="12">
        <v>0.87895629578837198</v>
      </c>
    </row>
    <row r="87" spans="1:17" x14ac:dyDescent="0.25">
      <c r="B87" t="str">
        <f t="shared" si="0"/>
        <v>0–4 let, Karlovarský kraj</v>
      </c>
      <c r="C87" s="1" t="s">
        <v>1</v>
      </c>
      <c r="D87" s="12">
        <v>0.88394988066825775</v>
      </c>
      <c r="E87" s="12">
        <v>0.89650872817955107</v>
      </c>
      <c r="F87" s="12">
        <v>0.9006422860138944</v>
      </c>
      <c r="G87" s="12">
        <v>0.90818500446704697</v>
      </c>
      <c r="H87" s="12">
        <v>0.91544354550010743</v>
      </c>
      <c r="I87" s="12">
        <v>0.91511611135150728</v>
      </c>
      <c r="J87" s="12">
        <v>0.91603274650438316</v>
      </c>
      <c r="K87" s="12">
        <v>0.91231139295867048</v>
      </c>
      <c r="L87" s="12">
        <v>0.90680355722652017</v>
      </c>
      <c r="M87" s="12">
        <v>0.89991245987744384</v>
      </c>
      <c r="N87" s="12">
        <v>0.90535228303598425</v>
      </c>
      <c r="O87" s="12">
        <v>0.86296623912722981</v>
      </c>
      <c r="P87" s="12">
        <v>0.85582655826558263</v>
      </c>
      <c r="Q87" s="12">
        <v>0.86594539768405032</v>
      </c>
    </row>
    <row r="88" spans="1:17" x14ac:dyDescent="0.25">
      <c r="B88" t="str">
        <f t="shared" si="0"/>
        <v>0–4 let, Ústecký kraj</v>
      </c>
      <c r="C88" s="1" t="s">
        <v>1</v>
      </c>
      <c r="D88" s="12">
        <v>0.91906350305242623</v>
      </c>
      <c r="E88" s="12">
        <v>0.92596615471509569</v>
      </c>
      <c r="F88" s="12">
        <v>0.93165197184061244</v>
      </c>
      <c r="G88" s="12">
        <v>0.93585731428974794</v>
      </c>
      <c r="H88" s="12">
        <v>0.93822310065561121</v>
      </c>
      <c r="I88" s="12">
        <v>0.93656174334140441</v>
      </c>
      <c r="J88" s="12">
        <v>0.93316201546664101</v>
      </c>
      <c r="K88" s="12">
        <v>0.93293842856798859</v>
      </c>
      <c r="L88" s="12">
        <v>0.93170483706967511</v>
      </c>
      <c r="M88" s="12">
        <v>0.92946129182269865</v>
      </c>
      <c r="N88" s="12">
        <v>0.93251778804144303</v>
      </c>
      <c r="O88" s="12">
        <v>0.90856182424804954</v>
      </c>
      <c r="P88" s="12">
        <v>0.90761541496777587</v>
      </c>
      <c r="Q88" s="12">
        <v>0.90934561291575355</v>
      </c>
    </row>
    <row r="89" spans="1:17" x14ac:dyDescent="0.25">
      <c r="B89" t="str">
        <f t="shared" si="0"/>
        <v>0–4 let, Liberecký kraj</v>
      </c>
      <c r="C89" s="1" t="s">
        <v>1</v>
      </c>
      <c r="D89" s="12">
        <v>0.92677327730438508</v>
      </c>
      <c r="E89" s="12">
        <v>0.9389358647096363</v>
      </c>
      <c r="F89" s="12">
        <v>0.94749018797769058</v>
      </c>
      <c r="G89" s="12">
        <v>0.95033608768249345</v>
      </c>
      <c r="H89" s="12">
        <v>0.95095130040146625</v>
      </c>
      <c r="I89" s="12">
        <v>0.95055677372200009</v>
      </c>
      <c r="J89" s="12">
        <v>0.94956046769650937</v>
      </c>
      <c r="K89" s="12">
        <v>0.95030158865007219</v>
      </c>
      <c r="L89" s="12">
        <v>0.94527865404837008</v>
      </c>
      <c r="M89" s="12">
        <v>0.94128603479659656</v>
      </c>
      <c r="N89" s="12">
        <v>0.95246640696809204</v>
      </c>
      <c r="O89" s="12">
        <v>0.93158590308370048</v>
      </c>
      <c r="P89" s="12">
        <v>0.93166977611940294</v>
      </c>
      <c r="Q89" s="12">
        <v>0.93351980420558411</v>
      </c>
    </row>
    <row r="90" spans="1:17" x14ac:dyDescent="0.25">
      <c r="B90" t="str">
        <f t="shared" si="0"/>
        <v>0–4 let, Královéhradecký kraj</v>
      </c>
      <c r="C90" s="1" t="s">
        <v>1</v>
      </c>
      <c r="D90" s="12">
        <v>0.93365802290377786</v>
      </c>
      <c r="E90" s="12">
        <v>0.94343707713125846</v>
      </c>
      <c r="F90" s="12">
        <v>0.94856863907388678</v>
      </c>
      <c r="G90" s="12">
        <v>0.95333405071917932</v>
      </c>
      <c r="H90" s="12">
        <v>0.95193640142950919</v>
      </c>
      <c r="I90" s="12">
        <v>0.94961859789320746</v>
      </c>
      <c r="J90" s="12">
        <v>0.94559613512636553</v>
      </c>
      <c r="K90" s="12">
        <v>0.93986525229357798</v>
      </c>
      <c r="L90" s="12">
        <v>0.92891419567397226</v>
      </c>
      <c r="M90" s="12">
        <v>0.91965885472658204</v>
      </c>
      <c r="N90" s="12">
        <v>0.91394583649708938</v>
      </c>
      <c r="O90" s="12">
        <v>0.88454630361376541</v>
      </c>
      <c r="P90" s="12">
        <v>0.8669913825402773</v>
      </c>
      <c r="Q90" s="12">
        <v>0.88511883576541306</v>
      </c>
    </row>
    <row r="91" spans="1:17" x14ac:dyDescent="0.25">
      <c r="B91" t="str">
        <f t="shared" si="0"/>
        <v>0–4 let, Pardubický kraj</v>
      </c>
      <c r="C91" s="1" t="s">
        <v>1</v>
      </c>
      <c r="D91" s="12">
        <v>0.94700339766716868</v>
      </c>
      <c r="E91" s="12">
        <v>0.95654961179571196</v>
      </c>
      <c r="F91" s="12">
        <v>0.96154549778639642</v>
      </c>
      <c r="G91" s="12">
        <v>0.9623032005321901</v>
      </c>
      <c r="H91" s="12">
        <v>0.96461642701197015</v>
      </c>
      <c r="I91" s="12">
        <v>0.96165323783945089</v>
      </c>
      <c r="J91" s="12">
        <v>0.95688497687602569</v>
      </c>
      <c r="K91" s="12">
        <v>0.95190932100803349</v>
      </c>
      <c r="L91" s="12">
        <v>0.94621976904640859</v>
      </c>
      <c r="M91" s="12">
        <v>0.9364357864357864</v>
      </c>
      <c r="N91" s="12">
        <v>0.93155643303718327</v>
      </c>
      <c r="O91" s="12">
        <v>0.90123412240184753</v>
      </c>
      <c r="P91" s="12">
        <v>0.88954887218045109</v>
      </c>
      <c r="Q91" s="12">
        <v>0.90146742164446925</v>
      </c>
    </row>
    <row r="92" spans="1:17" x14ac:dyDescent="0.25">
      <c r="B92" t="str">
        <f t="shared" si="0"/>
        <v>0–4 let, Kraj Vysočina</v>
      </c>
      <c r="C92" s="1" t="s">
        <v>1</v>
      </c>
      <c r="D92" s="12">
        <v>0.94490774907749076</v>
      </c>
      <c r="E92" s="12">
        <v>0.95219720525980589</v>
      </c>
      <c r="F92" s="12">
        <v>0.95562164458692211</v>
      </c>
      <c r="G92" s="12">
        <v>0.95810968494749127</v>
      </c>
      <c r="H92" s="12">
        <v>0.95421903052064627</v>
      </c>
      <c r="I92" s="12">
        <v>0.95888387999378211</v>
      </c>
      <c r="J92" s="12">
        <v>0.95684976327033378</v>
      </c>
      <c r="K92" s="12">
        <v>0.95503195794410201</v>
      </c>
      <c r="L92" s="12">
        <v>0.95018436300699827</v>
      </c>
      <c r="M92" s="12">
        <v>0.94383029578727218</v>
      </c>
      <c r="N92" s="12">
        <v>0.94040719274780804</v>
      </c>
      <c r="O92" s="12">
        <v>0.91747447569201279</v>
      </c>
      <c r="P92" s="12">
        <v>0.91149499638522125</v>
      </c>
      <c r="Q92" s="12">
        <v>0.92529541357901057</v>
      </c>
    </row>
    <row r="93" spans="1:17" x14ac:dyDescent="0.25">
      <c r="B93" t="str">
        <f t="shared" si="0"/>
        <v>0–4 let, Jihomoravský kraj</v>
      </c>
      <c r="C93" s="1" t="s">
        <v>1</v>
      </c>
      <c r="D93" s="12">
        <v>0.93497503752029154</v>
      </c>
      <c r="E93" s="12">
        <v>0.9451617873651772</v>
      </c>
      <c r="F93" s="12">
        <v>0.95440719952337649</v>
      </c>
      <c r="G93" s="12">
        <v>0.96345646229471915</v>
      </c>
      <c r="H93" s="12">
        <v>0.96916425596846489</v>
      </c>
      <c r="I93" s="12">
        <v>0.96955874284818555</v>
      </c>
      <c r="J93" s="12">
        <v>0.96495567607429822</v>
      </c>
      <c r="K93" s="12">
        <v>0.9643379746262577</v>
      </c>
      <c r="L93" s="12">
        <v>0.96639462313970237</v>
      </c>
      <c r="M93" s="12">
        <v>0.96149695752525399</v>
      </c>
      <c r="N93" s="12">
        <v>0.96491732784204465</v>
      </c>
      <c r="O93" s="12">
        <v>0.9412296973261548</v>
      </c>
      <c r="P93" s="12">
        <v>0.93350573172077767</v>
      </c>
      <c r="Q93" s="12">
        <v>0.93664283690779715</v>
      </c>
    </row>
    <row r="94" spans="1:17" x14ac:dyDescent="0.25">
      <c r="B94" t="str">
        <f t="shared" si="0"/>
        <v>0–4 let, Olomoucký kraj</v>
      </c>
      <c r="C94" s="1" t="s">
        <v>1</v>
      </c>
      <c r="D94" s="12">
        <v>0.9241610930906794</v>
      </c>
      <c r="E94" s="12">
        <v>0.93666117259241821</v>
      </c>
      <c r="F94" s="12">
        <v>0.94345689498270946</v>
      </c>
      <c r="G94" s="12">
        <v>0.95098526760738489</v>
      </c>
      <c r="H94" s="12">
        <v>0.95400195602107452</v>
      </c>
      <c r="I94" s="12">
        <v>0.95350937285918913</v>
      </c>
      <c r="J94" s="12">
        <v>0.95444177301029531</v>
      </c>
      <c r="K94" s="12">
        <v>0.95778912917138226</v>
      </c>
      <c r="L94" s="12">
        <v>0.95774518509446094</v>
      </c>
      <c r="M94" s="12">
        <v>0.9574571977904599</v>
      </c>
      <c r="N94" s="12">
        <v>0.96324778405756817</v>
      </c>
      <c r="O94" s="12">
        <v>0.95421783648343494</v>
      </c>
      <c r="P94" s="12">
        <v>0.95194478488034573</v>
      </c>
      <c r="Q94" s="12">
        <v>0.95729283457343795</v>
      </c>
    </row>
    <row r="95" spans="1:17" x14ac:dyDescent="0.25">
      <c r="B95" t="str">
        <f t="shared" si="0"/>
        <v>0–4 let, Zlínský kraj</v>
      </c>
      <c r="C95" s="1" t="s">
        <v>1</v>
      </c>
      <c r="D95" s="12">
        <v>0.94462753287434331</v>
      </c>
      <c r="E95" s="12">
        <v>0.953307392996109</v>
      </c>
      <c r="F95" s="12">
        <v>0.9611489405827659</v>
      </c>
      <c r="G95" s="12">
        <v>0.96205923836389284</v>
      </c>
      <c r="H95" s="12">
        <v>0.96425768709424275</v>
      </c>
      <c r="I95" s="12">
        <v>0.95850520007050943</v>
      </c>
      <c r="J95" s="12">
        <v>0.9578419505447</v>
      </c>
      <c r="K95" s="12">
        <v>0.9603404255319149</v>
      </c>
      <c r="L95" s="12">
        <v>0.96120162932790221</v>
      </c>
      <c r="M95" s="12">
        <v>0.95930744731313955</v>
      </c>
      <c r="N95" s="12">
        <v>0.96482360922659427</v>
      </c>
      <c r="O95" s="12">
        <v>0.9556528880372297</v>
      </c>
      <c r="P95" s="12">
        <v>0.95247623811905957</v>
      </c>
      <c r="Q95" s="12">
        <v>0.95415224913494812</v>
      </c>
    </row>
    <row r="96" spans="1:17" x14ac:dyDescent="0.25">
      <c r="B96" s="3" t="str">
        <f t="shared" si="0"/>
        <v>0–4 let, Moravskoslezský kraj</v>
      </c>
      <c r="C96" s="10" t="s">
        <v>1</v>
      </c>
      <c r="D96" s="14">
        <v>0.89782602067262252</v>
      </c>
      <c r="E96" s="14">
        <v>0.91958658936223847</v>
      </c>
      <c r="F96" s="14">
        <v>0.94022395612288201</v>
      </c>
      <c r="G96" s="14">
        <v>0.94896747763564915</v>
      </c>
      <c r="H96" s="14">
        <v>0.95616494563359089</v>
      </c>
      <c r="I96" s="14">
        <v>0.95390540173724214</v>
      </c>
      <c r="J96" s="14">
        <v>0.95426798421638392</v>
      </c>
      <c r="K96" s="14">
        <v>0.95876872823025516</v>
      </c>
      <c r="L96" s="14">
        <v>0.96057980673108967</v>
      </c>
      <c r="M96" s="14">
        <v>0.95880823835232953</v>
      </c>
      <c r="N96" s="14">
        <v>0.96406289413940971</v>
      </c>
      <c r="O96" s="14">
        <v>0.95045722688933587</v>
      </c>
      <c r="P96" s="14">
        <v>0.94771856372409879</v>
      </c>
      <c r="Q96" s="14">
        <v>0.94777489636373957</v>
      </c>
    </row>
    <row r="97" spans="2:17" x14ac:dyDescent="0.25">
      <c r="B97" t="str">
        <f t="shared" ref="B97:B110" si="1">CONCATENATE($B$7,", ",B27)</f>
        <v>5–9 let, Hlavní město Praha</v>
      </c>
      <c r="C97" s="1" t="s">
        <v>1</v>
      </c>
      <c r="D97" s="12">
        <v>0.8815738442444927</v>
      </c>
      <c r="E97" s="12">
        <v>0.87397746842709534</v>
      </c>
      <c r="F97" s="12">
        <v>0.87043321359400094</v>
      </c>
      <c r="G97" s="12">
        <v>0.86114064691106895</v>
      </c>
      <c r="H97" s="12">
        <v>0.86190302588406853</v>
      </c>
      <c r="I97" s="12">
        <v>0.8666314557341479</v>
      </c>
      <c r="J97" s="12">
        <v>0.87213257618351514</v>
      </c>
      <c r="K97" s="12">
        <v>0.87734650670430492</v>
      </c>
      <c r="L97" s="12">
        <v>0.87733949217704799</v>
      </c>
      <c r="M97" s="12">
        <v>0.86932523997741384</v>
      </c>
      <c r="N97" s="12">
        <v>0.90444545950167243</v>
      </c>
      <c r="O97" s="12">
        <v>0.85380473846237304</v>
      </c>
      <c r="P97" s="12">
        <v>0.86834174892517046</v>
      </c>
      <c r="Q97" s="12">
        <v>0.88414691975233373</v>
      </c>
    </row>
    <row r="98" spans="2:17" x14ac:dyDescent="0.25">
      <c r="B98" t="str">
        <f t="shared" si="1"/>
        <v>5–9 let, Středočeský kraj</v>
      </c>
      <c r="C98" s="1" t="s">
        <v>1</v>
      </c>
      <c r="D98" s="12">
        <v>0.91399984954487323</v>
      </c>
      <c r="E98" s="12">
        <v>0.90909218919413659</v>
      </c>
      <c r="F98" s="12">
        <v>0.90404703165188183</v>
      </c>
      <c r="G98" s="12">
        <v>0.90545635537858515</v>
      </c>
      <c r="H98" s="12">
        <v>0.91012647625429266</v>
      </c>
      <c r="I98" s="12">
        <v>0.91147966946791825</v>
      </c>
      <c r="J98" s="12">
        <v>0.91296902307141936</v>
      </c>
      <c r="K98" s="12">
        <v>0.91433116104602163</v>
      </c>
      <c r="L98" s="12">
        <v>0.91012455855683883</v>
      </c>
      <c r="M98" s="12">
        <v>0.90057079947826291</v>
      </c>
      <c r="N98" s="12">
        <v>0.89977231933117297</v>
      </c>
      <c r="O98" s="12">
        <v>0.87005111813843838</v>
      </c>
      <c r="P98" s="12">
        <v>0.8825279561683208</v>
      </c>
      <c r="Q98" s="12">
        <v>0.88484637966967705</v>
      </c>
    </row>
    <row r="99" spans="2:17" x14ac:dyDescent="0.25">
      <c r="B99" t="str">
        <f t="shared" si="1"/>
        <v>5–9 let, Jihočeský kraj</v>
      </c>
      <c r="C99" s="1" t="s">
        <v>1</v>
      </c>
      <c r="D99" s="12">
        <v>0.89216553622333628</v>
      </c>
      <c r="E99" s="12">
        <v>0.89639781228390014</v>
      </c>
      <c r="F99" s="12">
        <v>0.8982863295152077</v>
      </c>
      <c r="G99" s="12">
        <v>0.89538771980397813</v>
      </c>
      <c r="H99" s="12">
        <v>0.89541031554080652</v>
      </c>
      <c r="I99" s="12">
        <v>0.89948613699248969</v>
      </c>
      <c r="J99" s="12">
        <v>0.90714510544538873</v>
      </c>
      <c r="K99" s="12">
        <v>0.90992155595381496</v>
      </c>
      <c r="L99" s="12">
        <v>0.91046476761619188</v>
      </c>
      <c r="M99" s="12">
        <v>0.90151331719128325</v>
      </c>
      <c r="N99" s="12">
        <v>0.89147941486955207</v>
      </c>
      <c r="O99" s="12">
        <v>0.87070329354235587</v>
      </c>
      <c r="P99" s="12">
        <v>0.88617609527860486</v>
      </c>
      <c r="Q99" s="12">
        <v>0.89065476359707729</v>
      </c>
    </row>
    <row r="100" spans="2:17" x14ac:dyDescent="0.25">
      <c r="B100" t="str">
        <f t="shared" si="1"/>
        <v>5–9 let, Plzeňský kraj</v>
      </c>
      <c r="C100" s="1" t="s">
        <v>1</v>
      </c>
      <c r="D100" s="12">
        <v>0.90930626057529607</v>
      </c>
      <c r="E100" s="12">
        <v>0.91017921146953407</v>
      </c>
      <c r="F100" s="12">
        <v>0.91139154623787233</v>
      </c>
      <c r="G100" s="12">
        <v>0.9089616850810881</v>
      </c>
      <c r="H100" s="12">
        <v>0.90806183562760656</v>
      </c>
      <c r="I100" s="12">
        <v>0.90963019058437455</v>
      </c>
      <c r="J100" s="12">
        <v>0.91130295763389291</v>
      </c>
      <c r="K100" s="12">
        <v>0.91187198107317713</v>
      </c>
      <c r="L100" s="12">
        <v>0.90953291084062637</v>
      </c>
      <c r="M100" s="12">
        <v>0.90789339670684099</v>
      </c>
      <c r="N100" s="12">
        <v>0.90130974655553664</v>
      </c>
      <c r="O100" s="12">
        <v>0.86271520233784382</v>
      </c>
      <c r="P100" s="12">
        <v>0.86721939968207462</v>
      </c>
      <c r="Q100" s="12">
        <v>0.86192650576212215</v>
      </c>
    </row>
    <row r="101" spans="2:17" x14ac:dyDescent="0.25">
      <c r="B101" t="str">
        <f t="shared" si="1"/>
        <v>5–9 let, Karlovarský kraj</v>
      </c>
      <c r="C101" s="1" t="s">
        <v>1</v>
      </c>
      <c r="D101" s="12">
        <v>0.85962950017476403</v>
      </c>
      <c r="E101" s="12">
        <v>0.86725842243292317</v>
      </c>
      <c r="F101" s="12">
        <v>0.86297524878795606</v>
      </c>
      <c r="G101" s="12">
        <v>0.86046227222697813</v>
      </c>
      <c r="H101" s="12">
        <v>0.86381834478637587</v>
      </c>
      <c r="I101" s="12">
        <v>0.86317649926864948</v>
      </c>
      <c r="J101" s="12">
        <v>0.8646492782983034</v>
      </c>
      <c r="K101" s="12">
        <v>0.86487021993263324</v>
      </c>
      <c r="L101" s="12">
        <v>0.84968354430379744</v>
      </c>
      <c r="M101" s="12">
        <v>0.84895945076163915</v>
      </c>
      <c r="N101" s="12">
        <v>0.85960118168389954</v>
      </c>
      <c r="O101" s="12">
        <v>0.7991350312349832</v>
      </c>
      <c r="P101" s="12">
        <v>0.81414835164835164</v>
      </c>
      <c r="Q101" s="12">
        <v>0.82716902868994124</v>
      </c>
    </row>
    <row r="102" spans="2:17" x14ac:dyDescent="0.25">
      <c r="B102" t="str">
        <f t="shared" si="1"/>
        <v>5–9 let, Ústecký kraj</v>
      </c>
      <c r="C102" s="1" t="s">
        <v>1</v>
      </c>
      <c r="D102" s="12">
        <v>0.88722916865514934</v>
      </c>
      <c r="E102" s="12">
        <v>0.88801719997255324</v>
      </c>
      <c r="F102" s="12">
        <v>0.88583125355751124</v>
      </c>
      <c r="G102" s="12">
        <v>0.88716400136100715</v>
      </c>
      <c r="H102" s="12">
        <v>0.88708634818691745</v>
      </c>
      <c r="I102" s="12">
        <v>0.88830568969137103</v>
      </c>
      <c r="J102" s="12">
        <v>0.89119249723205174</v>
      </c>
      <c r="K102" s="12">
        <v>0.89541404730677043</v>
      </c>
      <c r="L102" s="12">
        <v>0.89529954346408269</v>
      </c>
      <c r="M102" s="12">
        <v>0.88324957725010123</v>
      </c>
      <c r="N102" s="12">
        <v>0.89470468929452873</v>
      </c>
      <c r="O102" s="12">
        <v>0.86343231236848261</v>
      </c>
      <c r="P102" s="12">
        <v>0.87246939874084306</v>
      </c>
      <c r="Q102" s="12">
        <v>0.87332089992681605</v>
      </c>
    </row>
    <row r="103" spans="2:17" x14ac:dyDescent="0.25">
      <c r="B103" t="str">
        <f t="shared" si="1"/>
        <v>5–9 let, Liberecký kraj</v>
      </c>
      <c r="C103" s="1" t="s">
        <v>1</v>
      </c>
      <c r="D103" s="12">
        <v>0.8966017599700431</v>
      </c>
      <c r="E103" s="12">
        <v>0.90145691812656414</v>
      </c>
      <c r="F103" s="12">
        <v>0.90565798911438333</v>
      </c>
      <c r="G103" s="12">
        <v>0.9096766350595672</v>
      </c>
      <c r="H103" s="12">
        <v>0.90356516656925778</v>
      </c>
      <c r="I103" s="12">
        <v>0.90970707385478344</v>
      </c>
      <c r="J103" s="12">
        <v>0.90575105250615617</v>
      </c>
      <c r="K103" s="12">
        <v>0.90627560216287073</v>
      </c>
      <c r="L103" s="12">
        <v>0.90311009832468248</v>
      </c>
      <c r="M103" s="12">
        <v>0.89879362343817315</v>
      </c>
      <c r="N103" s="12">
        <v>0.90959353807610899</v>
      </c>
      <c r="O103" s="12">
        <v>0.87990837696335078</v>
      </c>
      <c r="P103" s="12">
        <v>0.89487398721550426</v>
      </c>
      <c r="Q103" s="12">
        <v>0.89875882209783398</v>
      </c>
    </row>
    <row r="104" spans="2:17" x14ac:dyDescent="0.25">
      <c r="B104" t="str">
        <f t="shared" si="1"/>
        <v>5–9 let, Královéhradecký kraj</v>
      </c>
      <c r="C104" s="1" t="s">
        <v>1</v>
      </c>
      <c r="D104" s="12">
        <v>0.92308572736637284</v>
      </c>
      <c r="E104" s="12">
        <v>0.92086905972969046</v>
      </c>
      <c r="F104" s="12">
        <v>0.92382405994172334</v>
      </c>
      <c r="G104" s="12">
        <v>0.92619975355513373</v>
      </c>
      <c r="H104" s="12">
        <v>0.92982857142857145</v>
      </c>
      <c r="I104" s="12">
        <v>0.929585798816568</v>
      </c>
      <c r="J104" s="12">
        <v>0.93506756756756759</v>
      </c>
      <c r="K104" s="12">
        <v>0.93670621803124676</v>
      </c>
      <c r="L104" s="12">
        <v>0.93232840416771101</v>
      </c>
      <c r="M104" s="12">
        <v>0.9310357403355215</v>
      </c>
      <c r="N104" s="12">
        <v>0.92783918864689363</v>
      </c>
      <c r="O104" s="12">
        <v>0.8936332179930796</v>
      </c>
      <c r="P104" s="12">
        <v>0.9007780100764301</v>
      </c>
      <c r="Q104" s="12">
        <v>0.89431286147066924</v>
      </c>
    </row>
    <row r="105" spans="2:17" x14ac:dyDescent="0.25">
      <c r="B105" t="str">
        <f t="shared" si="1"/>
        <v>5–9 let, Pardubický kraj</v>
      </c>
      <c r="C105" s="1" t="s">
        <v>1</v>
      </c>
      <c r="D105" s="12">
        <v>0.9238572525562786</v>
      </c>
      <c r="E105" s="12">
        <v>0.92274727820245539</v>
      </c>
      <c r="F105" s="12">
        <v>0.92695568472103962</v>
      </c>
      <c r="G105" s="12">
        <v>0.9275622176002295</v>
      </c>
      <c r="H105" s="12">
        <v>0.92917116677699196</v>
      </c>
      <c r="I105" s="12">
        <v>0.93013860834436168</v>
      </c>
      <c r="J105" s="12">
        <v>0.92872021182700792</v>
      </c>
      <c r="K105" s="12">
        <v>0.93089592760180995</v>
      </c>
      <c r="L105" s="12">
        <v>0.92525518603885415</v>
      </c>
      <c r="M105" s="12">
        <v>0.92715650202549527</v>
      </c>
      <c r="N105" s="12">
        <v>0.91373624337644055</v>
      </c>
      <c r="O105" s="12">
        <v>0.8865993981235617</v>
      </c>
      <c r="P105" s="12">
        <v>0.88993274630798036</v>
      </c>
      <c r="Q105" s="12">
        <v>0.88826892608665697</v>
      </c>
    </row>
    <row r="106" spans="2:17" x14ac:dyDescent="0.25">
      <c r="B106" t="str">
        <f t="shared" si="1"/>
        <v>5–9 let, Kraj Vysočina</v>
      </c>
      <c r="C106" s="1" t="s">
        <v>1</v>
      </c>
      <c r="D106" s="12">
        <v>0.91948273758692201</v>
      </c>
      <c r="E106" s="12">
        <v>0.91964955207387822</v>
      </c>
      <c r="F106" s="12">
        <v>0.91993744516916509</v>
      </c>
      <c r="G106" s="12">
        <v>0.92575475214312342</v>
      </c>
      <c r="H106" s="12">
        <v>0.92225289895085583</v>
      </c>
      <c r="I106" s="12">
        <v>0.92571914516009757</v>
      </c>
      <c r="J106" s="12">
        <v>0.93101379724055189</v>
      </c>
      <c r="K106" s="12">
        <v>0.93143651314519549</v>
      </c>
      <c r="L106" s="12">
        <v>0.93696597794003422</v>
      </c>
      <c r="M106" s="12">
        <v>0.93471624266144815</v>
      </c>
      <c r="N106" s="12">
        <v>0.92972636815920395</v>
      </c>
      <c r="O106" s="12">
        <v>0.89940806511283755</v>
      </c>
      <c r="P106" s="12">
        <v>0.90483067369485159</v>
      </c>
      <c r="Q106" s="12">
        <v>0.9034952500448109</v>
      </c>
    </row>
    <row r="107" spans="2:17" x14ac:dyDescent="0.25">
      <c r="B107" t="str">
        <f t="shared" si="1"/>
        <v>5–9 let, Jihomoravský kraj</v>
      </c>
      <c r="C107" s="1" t="s">
        <v>1</v>
      </c>
      <c r="D107" s="12">
        <v>0.91282287822878228</v>
      </c>
      <c r="E107" s="12">
        <v>0.91493350311262023</v>
      </c>
      <c r="F107" s="12">
        <v>0.91667782314746638</v>
      </c>
      <c r="G107" s="12">
        <v>0.91800327858313779</v>
      </c>
      <c r="H107" s="12">
        <v>0.92262443438914032</v>
      </c>
      <c r="I107" s="12">
        <v>0.93148142419649205</v>
      </c>
      <c r="J107" s="12">
        <v>0.93305367824128016</v>
      </c>
      <c r="K107" s="12">
        <v>0.93620238807851042</v>
      </c>
      <c r="L107" s="12">
        <v>0.93437480195196143</v>
      </c>
      <c r="M107" s="12">
        <v>0.92990706172054971</v>
      </c>
      <c r="N107" s="12">
        <v>0.91793860267067429</v>
      </c>
      <c r="O107" s="12">
        <v>0.89041543511518406</v>
      </c>
      <c r="P107" s="12">
        <v>0.90153657754322536</v>
      </c>
      <c r="Q107" s="12">
        <v>0.90200180133066044</v>
      </c>
    </row>
    <row r="108" spans="2:17" x14ac:dyDescent="0.25">
      <c r="B108" t="str">
        <f t="shared" si="1"/>
        <v>5–9 let, Olomoucký kraj</v>
      </c>
      <c r="C108" s="1" t="s">
        <v>1</v>
      </c>
      <c r="D108" s="12">
        <v>0.90595444252031432</v>
      </c>
      <c r="E108" s="12">
        <v>0.90638243635089066</v>
      </c>
      <c r="F108" s="12">
        <v>0.90502725251971616</v>
      </c>
      <c r="G108" s="12">
        <v>0.90571010248901906</v>
      </c>
      <c r="H108" s="12">
        <v>0.91001202129486514</v>
      </c>
      <c r="I108" s="12">
        <v>0.91551166551166552</v>
      </c>
      <c r="J108" s="12">
        <v>0.91578791906660761</v>
      </c>
      <c r="K108" s="12">
        <v>0.92458109053310222</v>
      </c>
      <c r="L108" s="12">
        <v>0.92457071495472998</v>
      </c>
      <c r="M108" s="12">
        <v>0.92329860341387715</v>
      </c>
      <c r="N108" s="12">
        <v>0.92020891671648364</v>
      </c>
      <c r="O108" s="12">
        <v>0.91328240586974241</v>
      </c>
      <c r="P108" s="12">
        <v>0.9229097189137685</v>
      </c>
      <c r="Q108" s="12">
        <v>0.91917113893858082</v>
      </c>
    </row>
    <row r="109" spans="2:17" x14ac:dyDescent="0.25">
      <c r="B109" t="str">
        <f t="shared" si="1"/>
        <v>5–9 let, Zlínský kraj</v>
      </c>
      <c r="C109" s="1" t="s">
        <v>1</v>
      </c>
      <c r="D109" s="12">
        <v>0.92267283814561751</v>
      </c>
      <c r="E109" s="12">
        <v>0.92785329934862648</v>
      </c>
      <c r="F109" s="12">
        <v>0.9243041412084182</v>
      </c>
      <c r="G109" s="12">
        <v>0.92233713194124234</v>
      </c>
      <c r="H109" s="12">
        <v>0.92265318687015974</v>
      </c>
      <c r="I109" s="12">
        <v>0.92541499527117377</v>
      </c>
      <c r="J109" s="12">
        <v>0.92797617055457005</v>
      </c>
      <c r="K109" s="12">
        <v>0.93391843056272583</v>
      </c>
      <c r="L109" s="12">
        <v>0.93297323839921431</v>
      </c>
      <c r="M109" s="12">
        <v>0.93106017598637525</v>
      </c>
      <c r="N109" s="12">
        <v>0.92998899421308623</v>
      </c>
      <c r="O109" s="12">
        <v>0.92068965517241375</v>
      </c>
      <c r="P109" s="12">
        <v>0.92798592904788768</v>
      </c>
      <c r="Q109" s="12">
        <v>0.9221765369056304</v>
      </c>
    </row>
    <row r="110" spans="2:17" x14ac:dyDescent="0.25">
      <c r="B110" s="3" t="str">
        <f t="shared" si="1"/>
        <v>5–9 let, Moravskoslezský kraj</v>
      </c>
      <c r="C110" s="10" t="s">
        <v>1</v>
      </c>
      <c r="D110" s="14">
        <v>0.88020626735422447</v>
      </c>
      <c r="E110" s="14">
        <v>0.89241459177764915</v>
      </c>
      <c r="F110" s="14">
        <v>0.90200868621064056</v>
      </c>
      <c r="G110" s="14">
        <v>0.90797127301493741</v>
      </c>
      <c r="H110" s="14">
        <v>0.90902302616540431</v>
      </c>
      <c r="I110" s="14">
        <v>0.91465694377925755</v>
      </c>
      <c r="J110" s="14">
        <v>0.9184076433121019</v>
      </c>
      <c r="K110" s="14">
        <v>0.92336215524454868</v>
      </c>
      <c r="L110" s="14">
        <v>0.92749097624443888</v>
      </c>
      <c r="M110" s="14">
        <v>0.92403760378782684</v>
      </c>
      <c r="N110" s="14">
        <v>0.91491851520418521</v>
      </c>
      <c r="O110" s="14">
        <v>0.90616255829447034</v>
      </c>
      <c r="P110" s="14">
        <v>0.91946418897844606</v>
      </c>
      <c r="Q110" s="14">
        <v>0.91864713627386441</v>
      </c>
    </row>
    <row r="111" spans="2:17" x14ac:dyDescent="0.25">
      <c r="B111" t="str">
        <f t="shared" ref="B111:B124" si="2">CONCATENATE($B$8,", ",B27)</f>
        <v>10–14 let, Hlavní město Praha</v>
      </c>
      <c r="C111" s="1" t="s">
        <v>1</v>
      </c>
      <c r="D111" s="12">
        <v>0.8906220186987216</v>
      </c>
      <c r="E111" s="12">
        <v>0.89232830348328862</v>
      </c>
      <c r="F111" s="12">
        <v>0.89075110051357298</v>
      </c>
      <c r="G111" s="12">
        <v>0.89104259085247262</v>
      </c>
      <c r="H111" s="12">
        <v>0.89343513984563039</v>
      </c>
      <c r="I111" s="12">
        <v>0.88246710398633699</v>
      </c>
      <c r="J111" s="12">
        <v>0.86833294541027339</v>
      </c>
      <c r="K111" s="12">
        <v>0.86776600310323193</v>
      </c>
      <c r="L111" s="12">
        <v>0.85494580155029187</v>
      </c>
      <c r="M111" s="12">
        <v>0.84019771773886009</v>
      </c>
      <c r="N111" s="12">
        <v>0.88168107720694755</v>
      </c>
      <c r="O111" s="12">
        <v>0.82324108495112214</v>
      </c>
      <c r="P111" s="12">
        <v>0.82263976128513616</v>
      </c>
      <c r="Q111" s="12">
        <v>0.83970309323363668</v>
      </c>
    </row>
    <row r="112" spans="2:17" x14ac:dyDescent="0.25">
      <c r="B112" t="str">
        <f t="shared" si="2"/>
        <v>10–14 let, Středočeský kraj</v>
      </c>
      <c r="C112" s="1" t="s">
        <v>1</v>
      </c>
      <c r="D112" s="12">
        <v>0.91085223135799398</v>
      </c>
      <c r="E112" s="12">
        <v>0.9154749125662246</v>
      </c>
      <c r="F112" s="12">
        <v>0.91115681580633201</v>
      </c>
      <c r="G112" s="12">
        <v>0.91074713571082777</v>
      </c>
      <c r="H112" s="12">
        <v>0.91638965835641739</v>
      </c>
      <c r="I112" s="12">
        <v>0.91655078530965939</v>
      </c>
      <c r="J112" s="12">
        <v>0.91465511312839554</v>
      </c>
      <c r="K112" s="12">
        <v>0.91267583980321321</v>
      </c>
      <c r="L112" s="12">
        <v>0.90904789634590188</v>
      </c>
      <c r="M112" s="12">
        <v>0.90250456591789496</v>
      </c>
      <c r="N112" s="12">
        <v>0.9140349656835467</v>
      </c>
      <c r="O112" s="12">
        <v>0.88374990352917826</v>
      </c>
      <c r="P112" s="12">
        <v>0.89077152126572157</v>
      </c>
      <c r="Q112" s="12">
        <v>0.89043340616221522</v>
      </c>
    </row>
    <row r="113" spans="2:17" x14ac:dyDescent="0.25">
      <c r="B113" t="str">
        <f t="shared" si="2"/>
        <v>10–14 let, Jihočeský kraj</v>
      </c>
      <c r="C113" s="1" t="s">
        <v>1</v>
      </c>
      <c r="D113" s="12">
        <v>0.89332345260780577</v>
      </c>
      <c r="E113" s="12">
        <v>0.90184242849622742</v>
      </c>
      <c r="F113" s="12">
        <v>0.90549756437021578</v>
      </c>
      <c r="G113" s="12">
        <v>0.90657854183075925</v>
      </c>
      <c r="H113" s="12">
        <v>0.908257804632427</v>
      </c>
      <c r="I113" s="12">
        <v>0.90929513267133322</v>
      </c>
      <c r="J113" s="12">
        <v>0.9067637682065387</v>
      </c>
      <c r="K113" s="12">
        <v>0.90861781848459622</v>
      </c>
      <c r="L113" s="12">
        <v>0.90523476064745723</v>
      </c>
      <c r="M113" s="12">
        <v>0.89229693834754653</v>
      </c>
      <c r="N113" s="12">
        <v>0.89735440645937126</v>
      </c>
      <c r="O113" s="12">
        <v>0.87163377708892642</v>
      </c>
      <c r="P113" s="12">
        <v>0.88250042255901739</v>
      </c>
      <c r="Q113" s="12">
        <v>0.8890448633472755</v>
      </c>
    </row>
    <row r="114" spans="2:17" x14ac:dyDescent="0.25">
      <c r="B114" t="str">
        <f t="shared" si="2"/>
        <v>10–14 let, Plzeňský kraj</v>
      </c>
      <c r="C114" s="1" t="s">
        <v>1</v>
      </c>
      <c r="D114" s="12">
        <v>0.89919673700420355</v>
      </c>
      <c r="E114" s="12">
        <v>0.90655851870058579</v>
      </c>
      <c r="F114" s="12">
        <v>0.90776384957541445</v>
      </c>
      <c r="G114" s="12">
        <v>0.91400881757159314</v>
      </c>
      <c r="H114" s="12">
        <v>0.92112413632481949</v>
      </c>
      <c r="I114" s="12">
        <v>0.91962095875139349</v>
      </c>
      <c r="J114" s="12">
        <v>0.91247876557191387</v>
      </c>
      <c r="K114" s="12">
        <v>0.91232528589580686</v>
      </c>
      <c r="L114" s="12">
        <v>0.90889164204707895</v>
      </c>
      <c r="M114" s="12">
        <v>0.8995066296638915</v>
      </c>
      <c r="N114" s="12">
        <v>0.91484146186170889</v>
      </c>
      <c r="O114" s="12">
        <v>0.86902173913043479</v>
      </c>
      <c r="P114" s="12">
        <v>0.86668706962509567</v>
      </c>
      <c r="Q114" s="12">
        <v>0.85891960973785109</v>
      </c>
    </row>
    <row r="115" spans="2:17" x14ac:dyDescent="0.25">
      <c r="B115" t="str">
        <f t="shared" si="2"/>
        <v>10–14 let, Karlovarský kraj</v>
      </c>
      <c r="C115" s="1" t="s">
        <v>1</v>
      </c>
      <c r="D115" s="12">
        <v>0.85691092908272448</v>
      </c>
      <c r="E115" s="12">
        <v>0.87234042553191493</v>
      </c>
      <c r="F115" s="12">
        <v>0.8793739849402038</v>
      </c>
      <c r="G115" s="12">
        <v>0.89184214401413631</v>
      </c>
      <c r="H115" s="12">
        <v>0.89634502923976611</v>
      </c>
      <c r="I115" s="12">
        <v>0.88818162529174627</v>
      </c>
      <c r="J115" s="12">
        <v>0.88443028536568835</v>
      </c>
      <c r="K115" s="12">
        <v>0.86686750849304528</v>
      </c>
      <c r="L115" s="12">
        <v>0.8488066898614417</v>
      </c>
      <c r="M115" s="12">
        <v>0.8293813513995365</v>
      </c>
      <c r="N115" s="12">
        <v>0.86255259467040668</v>
      </c>
      <c r="O115" s="12">
        <v>0.81010861515675137</v>
      </c>
      <c r="P115" s="12">
        <v>0.79997487121497679</v>
      </c>
      <c r="Q115" s="12">
        <v>0.8042017354994454</v>
      </c>
    </row>
    <row r="116" spans="2:17" x14ac:dyDescent="0.25">
      <c r="B116" t="str">
        <f t="shared" si="2"/>
        <v>10–14 let, Ústecký kraj</v>
      </c>
      <c r="C116" s="1" t="s">
        <v>1</v>
      </c>
      <c r="D116" s="12">
        <v>0.88035923467395549</v>
      </c>
      <c r="E116" s="12">
        <v>0.89411916430229554</v>
      </c>
      <c r="F116" s="12">
        <v>0.89803461724744449</v>
      </c>
      <c r="G116" s="12">
        <v>0.90529819556022728</v>
      </c>
      <c r="H116" s="12">
        <v>0.90811420722135006</v>
      </c>
      <c r="I116" s="12">
        <v>0.90892366503404609</v>
      </c>
      <c r="J116" s="12">
        <v>0.90133874609437359</v>
      </c>
      <c r="K116" s="12">
        <v>0.89542611841101738</v>
      </c>
      <c r="L116" s="12">
        <v>0.88820138111629676</v>
      </c>
      <c r="M116" s="12">
        <v>0.87311641000165585</v>
      </c>
      <c r="N116" s="12">
        <v>0.90564158094206826</v>
      </c>
      <c r="O116" s="12">
        <v>0.877065404475043</v>
      </c>
      <c r="P116" s="12">
        <v>0.87589908032155339</v>
      </c>
      <c r="Q116" s="12">
        <v>0.87312769304425142</v>
      </c>
    </row>
    <row r="117" spans="2:17" x14ac:dyDescent="0.25">
      <c r="B117" t="str">
        <f t="shared" si="2"/>
        <v>10–14 let, Liberecký kraj</v>
      </c>
      <c r="C117" s="1" t="s">
        <v>1</v>
      </c>
      <c r="D117" s="12">
        <v>0.9037062867390655</v>
      </c>
      <c r="E117" s="12">
        <v>0.91508363349287014</v>
      </c>
      <c r="F117" s="12">
        <v>0.92207984228684081</v>
      </c>
      <c r="G117" s="12">
        <v>0.92804606600212913</v>
      </c>
      <c r="H117" s="12">
        <v>0.92307322929171665</v>
      </c>
      <c r="I117" s="12">
        <v>0.91799916087828071</v>
      </c>
      <c r="J117" s="12">
        <v>0.91545539405254028</v>
      </c>
      <c r="K117" s="12">
        <v>0.91062274140684096</v>
      </c>
      <c r="L117" s="12">
        <v>0.8980855855855856</v>
      </c>
      <c r="M117" s="12">
        <v>0.88957648423902536</v>
      </c>
      <c r="N117" s="12">
        <v>0.90994922246905741</v>
      </c>
      <c r="O117" s="12">
        <v>0.87435317566790605</v>
      </c>
      <c r="P117" s="12">
        <v>0.88129426033882385</v>
      </c>
      <c r="Q117" s="12">
        <v>0.88834912152862111</v>
      </c>
    </row>
    <row r="118" spans="2:17" x14ac:dyDescent="0.25">
      <c r="B118" t="str">
        <f t="shared" si="2"/>
        <v>10–14 let, Královéhradecký kraj</v>
      </c>
      <c r="C118" s="1" t="s">
        <v>1</v>
      </c>
      <c r="D118" s="12">
        <v>0.92428145881974078</v>
      </c>
      <c r="E118" s="12">
        <v>0.93179518316130339</v>
      </c>
      <c r="F118" s="12">
        <v>0.93839073034841936</v>
      </c>
      <c r="G118" s="12">
        <v>0.94439110257641223</v>
      </c>
      <c r="H118" s="12">
        <v>0.94508036064288514</v>
      </c>
      <c r="I118" s="12">
        <v>0.94528215672835281</v>
      </c>
      <c r="J118" s="12">
        <v>0.93799963827093502</v>
      </c>
      <c r="K118" s="12">
        <v>0.93720190779014312</v>
      </c>
      <c r="L118" s="12">
        <v>0.93411803713527852</v>
      </c>
      <c r="M118" s="12">
        <v>0.92746046692859696</v>
      </c>
      <c r="N118" s="12">
        <v>0.93913274984192485</v>
      </c>
      <c r="O118" s="12">
        <v>0.90844473426801431</v>
      </c>
      <c r="P118" s="12">
        <v>0.91040558510638303</v>
      </c>
      <c r="Q118" s="12">
        <v>0.90573686720719493</v>
      </c>
    </row>
    <row r="119" spans="2:17" x14ac:dyDescent="0.25">
      <c r="B119" t="str">
        <f t="shared" si="2"/>
        <v>10–14 let, Pardubický kraj</v>
      </c>
      <c r="C119" s="1" t="s">
        <v>1</v>
      </c>
      <c r="D119" s="12">
        <v>0.93044906900328583</v>
      </c>
      <c r="E119" s="12">
        <v>0.93687595193772211</v>
      </c>
      <c r="F119" s="12">
        <v>0.940323811138425</v>
      </c>
      <c r="G119" s="12">
        <v>0.94550512074851434</v>
      </c>
      <c r="H119" s="12">
        <v>0.94826582383764446</v>
      </c>
      <c r="I119" s="12">
        <v>0.94612415567706654</v>
      </c>
      <c r="J119" s="12">
        <v>0.94222102384345752</v>
      </c>
      <c r="K119" s="12">
        <v>0.93711594362880379</v>
      </c>
      <c r="L119" s="12">
        <v>0.93297558548633575</v>
      </c>
      <c r="M119" s="12">
        <v>0.92615204194260481</v>
      </c>
      <c r="N119" s="12">
        <v>0.93232213542578901</v>
      </c>
      <c r="O119" s="12">
        <v>0.89871534820824883</v>
      </c>
      <c r="P119" s="12">
        <v>0.89898330700006868</v>
      </c>
      <c r="Q119" s="12">
        <v>0.89336468310224404</v>
      </c>
    </row>
    <row r="120" spans="2:17" x14ac:dyDescent="0.25">
      <c r="B120" t="str">
        <f t="shared" si="2"/>
        <v>10–14 let, Kraj Vysočina</v>
      </c>
      <c r="C120" s="1" t="s">
        <v>1</v>
      </c>
      <c r="D120" s="12">
        <v>0.92326565143824024</v>
      </c>
      <c r="E120" s="12">
        <v>0.92374690461958842</v>
      </c>
      <c r="F120" s="12">
        <v>0.92506415739948678</v>
      </c>
      <c r="G120" s="12">
        <v>0.93193006280767277</v>
      </c>
      <c r="H120" s="12">
        <v>0.93829120534781696</v>
      </c>
      <c r="I120" s="12">
        <v>0.93645880004887783</v>
      </c>
      <c r="J120" s="12">
        <v>0.93519103252289237</v>
      </c>
      <c r="K120" s="12">
        <v>0.93838483787486682</v>
      </c>
      <c r="L120" s="12">
        <v>0.93632180495769635</v>
      </c>
      <c r="M120" s="12">
        <v>0.9284172003659652</v>
      </c>
      <c r="N120" s="12">
        <v>0.93666419019316494</v>
      </c>
      <c r="O120" s="12">
        <v>0.91029119189726893</v>
      </c>
      <c r="P120" s="12">
        <v>0.90538006104512192</v>
      </c>
      <c r="Q120" s="12">
        <v>0.90614277808522414</v>
      </c>
    </row>
    <row r="121" spans="2:17" x14ac:dyDescent="0.25">
      <c r="B121" t="str">
        <f t="shared" si="2"/>
        <v>10–14 let, Jihomoravský kraj</v>
      </c>
      <c r="C121" s="1" t="s">
        <v>1</v>
      </c>
      <c r="D121" s="12">
        <v>0.90787711454062181</v>
      </c>
      <c r="E121" s="12">
        <v>0.91892443283825687</v>
      </c>
      <c r="F121" s="12">
        <v>0.92700818675528895</v>
      </c>
      <c r="G121" s="12">
        <v>0.93128907412920514</v>
      </c>
      <c r="H121" s="12">
        <v>0.93605177494847547</v>
      </c>
      <c r="I121" s="12">
        <v>0.94092623209674719</v>
      </c>
      <c r="J121" s="12">
        <v>0.93466889655908625</v>
      </c>
      <c r="K121" s="12">
        <v>0.93228587787545047</v>
      </c>
      <c r="L121" s="12">
        <v>0.93190787345539239</v>
      </c>
      <c r="M121" s="12">
        <v>0.91950182736498676</v>
      </c>
      <c r="N121" s="12">
        <v>0.91564687358722929</v>
      </c>
      <c r="O121" s="12">
        <v>0.88704169662113586</v>
      </c>
      <c r="P121" s="12">
        <v>0.89089512679959038</v>
      </c>
      <c r="Q121" s="12">
        <v>0.89397324798454059</v>
      </c>
    </row>
    <row r="122" spans="2:17" x14ac:dyDescent="0.25">
      <c r="B122" t="str">
        <f t="shared" si="2"/>
        <v>10–14 let, Olomoucký kraj</v>
      </c>
      <c r="C122" s="1" t="s">
        <v>1</v>
      </c>
      <c r="D122" s="12">
        <v>0.90664247340520154</v>
      </c>
      <c r="E122" s="12">
        <v>0.91642035540044875</v>
      </c>
      <c r="F122" s="12">
        <v>0.9182214040429072</v>
      </c>
      <c r="G122" s="12">
        <v>0.92304192622663961</v>
      </c>
      <c r="H122" s="12">
        <v>0.93076686382440421</v>
      </c>
      <c r="I122" s="12">
        <v>0.93364233552302511</v>
      </c>
      <c r="J122" s="12">
        <v>0.93129576567971983</v>
      </c>
      <c r="K122" s="12">
        <v>0.9306390117431752</v>
      </c>
      <c r="L122" s="12">
        <v>0.9231175074010024</v>
      </c>
      <c r="M122" s="12">
        <v>0.91513676070456829</v>
      </c>
      <c r="N122" s="12">
        <v>0.92834287391751069</v>
      </c>
      <c r="O122" s="12">
        <v>0.91549008762481443</v>
      </c>
      <c r="P122" s="12">
        <v>0.91656296296296291</v>
      </c>
      <c r="Q122" s="12">
        <v>0.91501046818581788</v>
      </c>
    </row>
    <row r="123" spans="2:17" x14ac:dyDescent="0.25">
      <c r="B123" t="str">
        <f t="shared" si="2"/>
        <v>10–14 let, Zlínský kraj</v>
      </c>
      <c r="C123" s="1" t="s">
        <v>1</v>
      </c>
      <c r="D123" s="12">
        <v>0.93181992778674039</v>
      </c>
      <c r="E123" s="12">
        <v>0.93786154848101755</v>
      </c>
      <c r="F123" s="12">
        <v>0.94113824867178841</v>
      </c>
      <c r="G123" s="12">
        <v>0.94081780419953509</v>
      </c>
      <c r="H123" s="12">
        <v>0.94352879620286279</v>
      </c>
      <c r="I123" s="12">
        <v>0.94102328993214746</v>
      </c>
      <c r="J123" s="12">
        <v>0.93539385376192163</v>
      </c>
      <c r="K123" s="12">
        <v>0.93179355188295854</v>
      </c>
      <c r="L123" s="12">
        <v>0.93009198423127459</v>
      </c>
      <c r="M123" s="12">
        <v>0.91921150428179033</v>
      </c>
      <c r="N123" s="12">
        <v>0.93001457339692639</v>
      </c>
      <c r="O123" s="12">
        <v>0.920098441345365</v>
      </c>
      <c r="P123" s="12">
        <v>0.92922726358823138</v>
      </c>
      <c r="Q123" s="12">
        <v>0.91821953210010876</v>
      </c>
    </row>
    <row r="124" spans="2:17" x14ac:dyDescent="0.25">
      <c r="B124" s="3" t="str">
        <f t="shared" si="2"/>
        <v>10–14 let, Moravskoslezský kraj</v>
      </c>
      <c r="C124" s="10" t="s">
        <v>1</v>
      </c>
      <c r="D124" s="14">
        <v>0.89128744734320475</v>
      </c>
      <c r="E124" s="14">
        <v>0.91122924555782114</v>
      </c>
      <c r="F124" s="14">
        <v>0.92258511083990602</v>
      </c>
      <c r="G124" s="14">
        <v>0.93589766785475204</v>
      </c>
      <c r="H124" s="14">
        <v>0.9406589492430989</v>
      </c>
      <c r="I124" s="14">
        <v>0.93764542455287381</v>
      </c>
      <c r="J124" s="14">
        <v>0.93386680003334166</v>
      </c>
      <c r="K124" s="14">
        <v>0.9265375489001475</v>
      </c>
      <c r="L124" s="14">
        <v>0.91894332103550802</v>
      </c>
      <c r="M124" s="14">
        <v>0.90723287252730467</v>
      </c>
      <c r="N124" s="14">
        <v>0.92035721083687583</v>
      </c>
      <c r="O124" s="14">
        <v>0.90942040454559847</v>
      </c>
      <c r="P124" s="14">
        <v>0.92126009745358006</v>
      </c>
      <c r="Q124" s="14">
        <v>0.92035456552542261</v>
      </c>
    </row>
    <row r="125" spans="2:17" x14ac:dyDescent="0.25">
      <c r="B125" t="str">
        <f t="shared" ref="B125:B138" si="3">CONCATENATE($B$9,", ",B27)</f>
        <v>15–19 let, Hlavní město Praha</v>
      </c>
      <c r="C125" s="1" t="s">
        <v>1</v>
      </c>
      <c r="D125" s="12">
        <v>0.84248276410164713</v>
      </c>
      <c r="E125" s="12">
        <v>0.82302155236104957</v>
      </c>
      <c r="F125" s="12">
        <v>0.81578947368421051</v>
      </c>
      <c r="G125" s="12">
        <v>0.80152465762666125</v>
      </c>
      <c r="H125" s="12">
        <v>0.79765488117166095</v>
      </c>
      <c r="I125" s="12">
        <v>0.79992910786681137</v>
      </c>
      <c r="J125" s="12">
        <v>0.79232559657175172</v>
      </c>
      <c r="K125" s="12">
        <v>0.79438581680033771</v>
      </c>
      <c r="L125" s="12">
        <v>0.78049316162523708</v>
      </c>
      <c r="M125" s="12">
        <v>0.76646626330703838</v>
      </c>
      <c r="N125" s="12">
        <v>0.78553546592489565</v>
      </c>
      <c r="O125" s="12">
        <v>0.70235018698124108</v>
      </c>
      <c r="P125" s="12">
        <v>0.70303407284539365</v>
      </c>
      <c r="Q125" s="12">
        <v>0.71809240173988009</v>
      </c>
    </row>
    <row r="126" spans="2:17" x14ac:dyDescent="0.25">
      <c r="B126" t="str">
        <f t="shared" si="3"/>
        <v>15–19 let, Středočeský kraj</v>
      </c>
      <c r="C126" s="1" t="s">
        <v>1</v>
      </c>
      <c r="D126" s="12">
        <v>0.83980854105799718</v>
      </c>
      <c r="E126" s="12">
        <v>0.84033012737197821</v>
      </c>
      <c r="F126" s="12">
        <v>0.845358711066309</v>
      </c>
      <c r="G126" s="12">
        <v>0.85713784882905619</v>
      </c>
      <c r="H126" s="12">
        <v>0.86735516902791421</v>
      </c>
      <c r="I126" s="12">
        <v>0.87198030201284504</v>
      </c>
      <c r="J126" s="12">
        <v>0.87628987260932401</v>
      </c>
      <c r="K126" s="12">
        <v>0.87767619109926232</v>
      </c>
      <c r="L126" s="12">
        <v>0.87949643097012009</v>
      </c>
      <c r="M126" s="12">
        <v>0.86810405157908843</v>
      </c>
      <c r="N126" s="12">
        <v>0.87422447020389449</v>
      </c>
      <c r="O126" s="12">
        <v>0.8395962653260145</v>
      </c>
      <c r="P126" s="12">
        <v>0.84099907536925955</v>
      </c>
      <c r="Q126" s="12">
        <v>0.84125421035551629</v>
      </c>
    </row>
    <row r="127" spans="2:17" x14ac:dyDescent="0.25">
      <c r="B127" t="str">
        <f t="shared" si="3"/>
        <v>15–19 let, Jihočeský kraj</v>
      </c>
      <c r="C127" s="1" t="s">
        <v>1</v>
      </c>
      <c r="D127" s="12">
        <v>0.81117344969869687</v>
      </c>
      <c r="E127" s="12">
        <v>0.81860946467212348</v>
      </c>
      <c r="F127" s="12">
        <v>0.83075845039874541</v>
      </c>
      <c r="G127" s="12">
        <v>0.84408919096993451</v>
      </c>
      <c r="H127" s="12">
        <v>0.85882476610953429</v>
      </c>
      <c r="I127" s="12">
        <v>0.86584684181106764</v>
      </c>
      <c r="J127" s="12">
        <v>0.86753886729594665</v>
      </c>
      <c r="K127" s="12">
        <v>0.87508614748449343</v>
      </c>
      <c r="L127" s="12">
        <v>0.87595031224545206</v>
      </c>
      <c r="M127" s="12">
        <v>0.86337779847643126</v>
      </c>
      <c r="N127" s="12">
        <v>0.86056722825733434</v>
      </c>
      <c r="O127" s="12">
        <v>0.83018359339902359</v>
      </c>
      <c r="P127" s="12">
        <v>0.83733386232890294</v>
      </c>
      <c r="Q127" s="12">
        <v>0.83954845603748252</v>
      </c>
    </row>
    <row r="128" spans="2:17" x14ac:dyDescent="0.25">
      <c r="B128" t="str">
        <f t="shared" si="3"/>
        <v>15–19 let, Plzeňský kraj</v>
      </c>
      <c r="C128" s="1" t="s">
        <v>1</v>
      </c>
      <c r="D128" s="12">
        <v>0.80222019251036325</v>
      </c>
      <c r="E128" s="12">
        <v>0.80944068929659063</v>
      </c>
      <c r="F128" s="12">
        <v>0.82322035237418034</v>
      </c>
      <c r="G128" s="12">
        <v>0.83499423488716851</v>
      </c>
      <c r="H128" s="12">
        <v>0.84361833952912024</v>
      </c>
      <c r="I128" s="12">
        <v>0.85059492169930895</v>
      </c>
      <c r="J128" s="12">
        <v>0.85093317278747738</v>
      </c>
      <c r="K128" s="12">
        <v>0.85515055467511891</v>
      </c>
      <c r="L128" s="12">
        <v>0.85234014502307187</v>
      </c>
      <c r="M128" s="12">
        <v>0.84592957213176823</v>
      </c>
      <c r="N128" s="12">
        <v>0.85563600279319341</v>
      </c>
      <c r="O128" s="12">
        <v>0.80288040481364953</v>
      </c>
      <c r="P128" s="12">
        <v>0.80406826512829754</v>
      </c>
      <c r="Q128" s="12">
        <v>0.79580185195705277</v>
      </c>
    </row>
    <row r="129" spans="2:17" x14ac:dyDescent="0.25">
      <c r="B129" t="str">
        <f t="shared" si="3"/>
        <v>15–19 let, Karlovarský kraj</v>
      </c>
      <c r="C129" s="1" t="s">
        <v>1</v>
      </c>
      <c r="D129" s="12">
        <v>0.76053639846743293</v>
      </c>
      <c r="E129" s="12">
        <v>0.77788759306845889</v>
      </c>
      <c r="F129" s="12">
        <v>0.79635576654565765</v>
      </c>
      <c r="G129" s="12">
        <v>0.81748938040134755</v>
      </c>
      <c r="H129" s="12">
        <v>0.83266458611978</v>
      </c>
      <c r="I129" s="12">
        <v>0.84112357880656907</v>
      </c>
      <c r="J129" s="12">
        <v>0.84893836626363905</v>
      </c>
      <c r="K129" s="12">
        <v>0.84401299276539199</v>
      </c>
      <c r="L129" s="12">
        <v>0.83428320911880749</v>
      </c>
      <c r="M129" s="12">
        <v>0.82032667876588017</v>
      </c>
      <c r="N129" s="12">
        <v>0.82316242380781646</v>
      </c>
      <c r="O129" s="12">
        <v>0.78569099328246261</v>
      </c>
      <c r="P129" s="12">
        <v>0.78527644967512567</v>
      </c>
      <c r="Q129" s="12">
        <v>0.78325991189427313</v>
      </c>
    </row>
    <row r="130" spans="2:17" x14ac:dyDescent="0.25">
      <c r="B130" t="str">
        <f t="shared" si="3"/>
        <v>15–19 let, Ústecký kraj</v>
      </c>
      <c r="C130" s="1" t="s">
        <v>1</v>
      </c>
      <c r="D130" s="12">
        <v>0.81101944217115307</v>
      </c>
      <c r="E130" s="12">
        <v>0.82776205291351845</v>
      </c>
      <c r="F130" s="12">
        <v>0.84262237849430188</v>
      </c>
      <c r="G130" s="12">
        <v>0.85793473169208345</v>
      </c>
      <c r="H130" s="12">
        <v>0.87131831784532998</v>
      </c>
      <c r="I130" s="12">
        <v>0.88100590787891464</v>
      </c>
      <c r="J130" s="12">
        <v>0.87805634530886534</v>
      </c>
      <c r="K130" s="12">
        <v>0.87988606596983798</v>
      </c>
      <c r="L130" s="12">
        <v>0.88093104306696535</v>
      </c>
      <c r="M130" s="12">
        <v>0.86765710382513661</v>
      </c>
      <c r="N130" s="12">
        <v>0.87331841262965371</v>
      </c>
      <c r="O130" s="12">
        <v>0.84796449067431856</v>
      </c>
      <c r="P130" s="12">
        <v>0.84382963232617403</v>
      </c>
      <c r="Q130" s="12">
        <v>0.84782019473344039</v>
      </c>
    </row>
    <row r="131" spans="2:17" x14ac:dyDescent="0.25">
      <c r="B131" t="str">
        <f t="shared" si="3"/>
        <v>15–19 let, Liberecký kraj</v>
      </c>
      <c r="C131" s="1" t="s">
        <v>1</v>
      </c>
      <c r="D131" s="12">
        <v>0.83935828877005347</v>
      </c>
      <c r="E131" s="12">
        <v>0.85259813932380302</v>
      </c>
      <c r="F131" s="12">
        <v>0.86849420109268671</v>
      </c>
      <c r="G131" s="12">
        <v>0.88150260595928798</v>
      </c>
      <c r="H131" s="12">
        <v>0.88498150431565969</v>
      </c>
      <c r="I131" s="12">
        <v>0.88928447806952482</v>
      </c>
      <c r="J131" s="12">
        <v>0.89297970389253845</v>
      </c>
      <c r="K131" s="12">
        <v>0.89313687096142547</v>
      </c>
      <c r="L131" s="12">
        <v>0.88665606476796299</v>
      </c>
      <c r="M131" s="12">
        <v>0.85956613149847094</v>
      </c>
      <c r="N131" s="12">
        <v>0.88140694065644687</v>
      </c>
      <c r="O131" s="12">
        <v>0.84413376960013597</v>
      </c>
      <c r="P131" s="12">
        <v>0.84203670811130849</v>
      </c>
      <c r="Q131" s="12">
        <v>0.84364697411800371</v>
      </c>
    </row>
    <row r="132" spans="2:17" x14ac:dyDescent="0.25">
      <c r="B132" t="str">
        <f t="shared" si="3"/>
        <v>15–19 let, Královéhradecký kraj</v>
      </c>
      <c r="C132" s="1" t="s">
        <v>1</v>
      </c>
      <c r="D132" s="12">
        <v>0.85946998155863674</v>
      </c>
      <c r="E132" s="12">
        <v>0.8690737607545268</v>
      </c>
      <c r="F132" s="12">
        <v>0.88656041682629683</v>
      </c>
      <c r="G132" s="12">
        <v>0.8914725621792341</v>
      </c>
      <c r="H132" s="12">
        <v>0.90374118490776523</v>
      </c>
      <c r="I132" s="12">
        <v>0.90415833666533385</v>
      </c>
      <c r="J132" s="12">
        <v>0.90907629230645548</v>
      </c>
      <c r="K132" s="12">
        <v>0.91352434381887393</v>
      </c>
      <c r="L132" s="12">
        <v>0.91364791865268513</v>
      </c>
      <c r="M132" s="12">
        <v>0.90552681731554585</v>
      </c>
      <c r="N132" s="12">
        <v>0.90636618863343199</v>
      </c>
      <c r="O132" s="12">
        <v>0.87186581359156146</v>
      </c>
      <c r="P132" s="12">
        <v>0.86884446611409072</v>
      </c>
      <c r="Q132" s="12">
        <v>0.86147051505349592</v>
      </c>
    </row>
    <row r="133" spans="2:17" x14ac:dyDescent="0.25">
      <c r="B133" t="str">
        <f t="shared" si="3"/>
        <v>15–19 let, Pardubický kraj</v>
      </c>
      <c r="C133" s="1" t="s">
        <v>1</v>
      </c>
      <c r="D133" s="12">
        <v>0.87396657559521695</v>
      </c>
      <c r="E133" s="12">
        <v>0.88358692377222059</v>
      </c>
      <c r="F133" s="12">
        <v>0.89767516050564267</v>
      </c>
      <c r="G133" s="12">
        <v>0.90849646323408451</v>
      </c>
      <c r="H133" s="12">
        <v>0.91429405144024345</v>
      </c>
      <c r="I133" s="12">
        <v>0.91569145589530643</v>
      </c>
      <c r="J133" s="12">
        <v>0.91383449147188878</v>
      </c>
      <c r="K133" s="12">
        <v>0.91497873415589337</v>
      </c>
      <c r="L133" s="12">
        <v>0.9106271122793842</v>
      </c>
      <c r="M133" s="12">
        <v>0.90711527401199576</v>
      </c>
      <c r="N133" s="12">
        <v>0.89659445199456389</v>
      </c>
      <c r="O133" s="12">
        <v>0.87232413114036689</v>
      </c>
      <c r="P133" s="12">
        <v>0.86924086482005936</v>
      </c>
      <c r="Q133" s="12">
        <v>0.86315404317599709</v>
      </c>
    </row>
    <row r="134" spans="2:17" x14ac:dyDescent="0.25">
      <c r="B134" t="str">
        <f t="shared" si="3"/>
        <v>15–19 let, Kraj Vysočina</v>
      </c>
      <c r="C134" s="1" t="s">
        <v>1</v>
      </c>
      <c r="D134" s="12">
        <v>0.8289694931539755</v>
      </c>
      <c r="E134" s="12">
        <v>0.83662105109914109</v>
      </c>
      <c r="F134" s="12">
        <v>0.86320993421308734</v>
      </c>
      <c r="G134" s="12">
        <v>0.88065557689949725</v>
      </c>
      <c r="H134" s="12">
        <v>0.88860569088705976</v>
      </c>
      <c r="I134" s="12">
        <v>0.89611872146118721</v>
      </c>
      <c r="J134" s="12">
        <v>0.89848581787161441</v>
      </c>
      <c r="K134" s="12">
        <v>0.90763241208180034</v>
      </c>
      <c r="L134" s="12">
        <v>0.90866381681974018</v>
      </c>
      <c r="M134" s="12">
        <v>0.89870205507945755</v>
      </c>
      <c r="N134" s="12">
        <v>0.90567422142507747</v>
      </c>
      <c r="O134" s="12">
        <v>0.86995906610066709</v>
      </c>
      <c r="P134" s="12">
        <v>0.86648207414865686</v>
      </c>
      <c r="Q134" s="12">
        <v>0.8552401594071174</v>
      </c>
    </row>
    <row r="135" spans="2:17" x14ac:dyDescent="0.25">
      <c r="B135" t="str">
        <f t="shared" si="3"/>
        <v>15–19 let, Jihomoravský kraj</v>
      </c>
      <c r="C135" s="1" t="s">
        <v>1</v>
      </c>
      <c r="D135" s="12">
        <v>0.83531582920895897</v>
      </c>
      <c r="E135" s="12">
        <v>0.83925664919780363</v>
      </c>
      <c r="F135" s="12">
        <v>0.84490811638591123</v>
      </c>
      <c r="G135" s="12">
        <v>0.85316389937860893</v>
      </c>
      <c r="H135" s="12">
        <v>0.86471964994403172</v>
      </c>
      <c r="I135" s="12">
        <v>0.87704733667314183</v>
      </c>
      <c r="J135" s="12">
        <v>0.87398661625861751</v>
      </c>
      <c r="K135" s="12">
        <v>0.86984456372089314</v>
      </c>
      <c r="L135" s="12">
        <v>0.87458552759898578</v>
      </c>
      <c r="M135" s="12">
        <v>0.86721495185093733</v>
      </c>
      <c r="N135" s="12">
        <v>0.86215465575208305</v>
      </c>
      <c r="O135" s="12">
        <v>0.81993505202465378</v>
      </c>
      <c r="P135" s="12">
        <v>0.82237925143655843</v>
      </c>
      <c r="Q135" s="12">
        <v>0.82353642009322825</v>
      </c>
    </row>
    <row r="136" spans="2:17" x14ac:dyDescent="0.25">
      <c r="B136" t="str">
        <f t="shared" si="3"/>
        <v>15–19 let, Olomoucký kraj</v>
      </c>
      <c r="C136" s="1" t="s">
        <v>1</v>
      </c>
      <c r="D136" s="12">
        <v>0.85157978582175409</v>
      </c>
      <c r="E136" s="12">
        <v>0.8611889102180823</v>
      </c>
      <c r="F136" s="12">
        <v>0.87073825503355706</v>
      </c>
      <c r="G136" s="12">
        <v>0.88611023178924408</v>
      </c>
      <c r="H136" s="12">
        <v>0.89143938312151938</v>
      </c>
      <c r="I136" s="12">
        <v>0.89641051207178979</v>
      </c>
      <c r="J136" s="12">
        <v>0.8994516841130813</v>
      </c>
      <c r="K136" s="12">
        <v>0.90798371393166932</v>
      </c>
      <c r="L136" s="12">
        <v>0.901973822355988</v>
      </c>
      <c r="M136" s="12">
        <v>0.8931521813340616</v>
      </c>
      <c r="N136" s="12">
        <v>0.89531689669033898</v>
      </c>
      <c r="O136" s="12">
        <v>0.87743402810231486</v>
      </c>
      <c r="P136" s="12">
        <v>0.884499925694754</v>
      </c>
      <c r="Q136" s="12">
        <v>0.88416271496314913</v>
      </c>
    </row>
    <row r="137" spans="2:17" x14ac:dyDescent="0.25">
      <c r="B137" t="str">
        <f t="shared" si="3"/>
        <v>15–19 let, Zlínský kraj</v>
      </c>
      <c r="C137" s="1" t="s">
        <v>1</v>
      </c>
      <c r="D137" s="12">
        <v>0.8705886069950397</v>
      </c>
      <c r="E137" s="12">
        <v>0.88008536296195927</v>
      </c>
      <c r="F137" s="12">
        <v>0.89624109113273764</v>
      </c>
      <c r="G137" s="12">
        <v>0.90504875569443921</v>
      </c>
      <c r="H137" s="12">
        <v>0.90970283397712925</v>
      </c>
      <c r="I137" s="12">
        <v>0.91900921658986179</v>
      </c>
      <c r="J137" s="12">
        <v>0.91874020563391046</v>
      </c>
      <c r="K137" s="12">
        <v>0.91379244635847401</v>
      </c>
      <c r="L137" s="12">
        <v>0.91559430442397016</v>
      </c>
      <c r="M137" s="12">
        <v>0.90400418347527267</v>
      </c>
      <c r="N137" s="12">
        <v>0.90499224577209958</v>
      </c>
      <c r="O137" s="12">
        <v>0.8840289063310397</v>
      </c>
      <c r="P137" s="12">
        <v>0.88942735634457526</v>
      </c>
      <c r="Q137" s="12">
        <v>0.8804003709507211</v>
      </c>
    </row>
    <row r="138" spans="2:17" x14ac:dyDescent="0.25">
      <c r="B138" s="3" t="str">
        <f t="shared" si="3"/>
        <v>15–19 let, Moravskoslezský kraj</v>
      </c>
      <c r="C138" s="10" t="s">
        <v>1</v>
      </c>
      <c r="D138" s="14">
        <v>0.83281669766480682</v>
      </c>
      <c r="E138" s="14">
        <v>0.85443416414904327</v>
      </c>
      <c r="F138" s="14">
        <v>0.87584513438057121</v>
      </c>
      <c r="G138" s="14">
        <v>0.88998294445518966</v>
      </c>
      <c r="H138" s="14">
        <v>0.90009358914365933</v>
      </c>
      <c r="I138" s="14">
        <v>0.90450174825174823</v>
      </c>
      <c r="J138" s="14">
        <v>0.90893262957261201</v>
      </c>
      <c r="K138" s="14">
        <v>0.90609099893846778</v>
      </c>
      <c r="L138" s="14">
        <v>0.9054945453227502</v>
      </c>
      <c r="M138" s="14">
        <v>0.89115900946675941</v>
      </c>
      <c r="N138" s="14">
        <v>0.88710296684118672</v>
      </c>
      <c r="O138" s="14">
        <v>0.87098726062568477</v>
      </c>
      <c r="P138" s="14">
        <v>0.87362861262616764</v>
      </c>
      <c r="Q138" s="14">
        <v>0.87419843589782831</v>
      </c>
    </row>
    <row r="139" spans="2:17" x14ac:dyDescent="0.25">
      <c r="B139" t="str">
        <f t="shared" ref="B139:B152" si="4">CONCATENATE($B$10,", ",B27)</f>
        <v>20–24 let, Hlavní město Praha</v>
      </c>
      <c r="C139" s="1" t="s">
        <v>1</v>
      </c>
      <c r="D139" s="12">
        <v>0.40842418907022415</v>
      </c>
      <c r="E139" s="12">
        <v>0.4261898096304591</v>
      </c>
      <c r="F139" s="12">
        <v>0.43925344569232821</v>
      </c>
      <c r="G139" s="12">
        <v>0.42295406145421355</v>
      </c>
      <c r="H139" s="12">
        <v>0.42685064569563047</v>
      </c>
      <c r="I139" s="12">
        <v>0.42721615831888199</v>
      </c>
      <c r="J139" s="12">
        <v>0.43663211249758005</v>
      </c>
      <c r="K139" s="12">
        <v>0.43311859177933038</v>
      </c>
      <c r="L139" s="12">
        <v>0.44105122722371476</v>
      </c>
      <c r="M139" s="12">
        <v>0.42694734551784158</v>
      </c>
      <c r="N139" s="12">
        <v>0.43567224988682662</v>
      </c>
      <c r="O139" s="12">
        <v>0.41773369496656992</v>
      </c>
      <c r="P139" s="12">
        <v>0.42133652538866229</v>
      </c>
      <c r="Q139" s="12">
        <v>0.44364857302742028</v>
      </c>
    </row>
    <row r="140" spans="2:17" x14ac:dyDescent="0.25">
      <c r="B140" t="str">
        <f t="shared" si="4"/>
        <v>20–24 let, Středočeský kraj</v>
      </c>
      <c r="C140" s="1" t="s">
        <v>1</v>
      </c>
      <c r="D140" s="12">
        <v>0.39289773840787051</v>
      </c>
      <c r="E140" s="12">
        <v>0.41295092986780191</v>
      </c>
      <c r="F140" s="12">
        <v>0.42773611795575328</v>
      </c>
      <c r="G140" s="12">
        <v>0.43328680515641677</v>
      </c>
      <c r="H140" s="12">
        <v>0.44751073757509169</v>
      </c>
      <c r="I140" s="12">
        <v>0.46423778143048872</v>
      </c>
      <c r="J140" s="12">
        <v>0.47788125727590219</v>
      </c>
      <c r="K140" s="12">
        <v>0.48407329567844476</v>
      </c>
      <c r="L140" s="12">
        <v>0.49158271808412235</v>
      </c>
      <c r="M140" s="12">
        <v>0.48140541086550276</v>
      </c>
      <c r="N140" s="12">
        <v>0.4747755700271481</v>
      </c>
      <c r="O140" s="12">
        <v>0.48811494611900674</v>
      </c>
      <c r="P140" s="12">
        <v>0.50659778508340025</v>
      </c>
      <c r="Q140" s="12">
        <v>0.53346941139002291</v>
      </c>
    </row>
    <row r="141" spans="2:17" x14ac:dyDescent="0.25">
      <c r="B141" t="str">
        <f t="shared" si="4"/>
        <v>20–24 let, Jihočeský kraj</v>
      </c>
      <c r="C141" s="1" t="s">
        <v>1</v>
      </c>
      <c r="D141" s="12">
        <v>0.39157418224299068</v>
      </c>
      <c r="E141" s="12">
        <v>0.4087764968389736</v>
      </c>
      <c r="F141" s="12">
        <v>0.43026713709677417</v>
      </c>
      <c r="G141" s="12">
        <v>0.44378867453590559</v>
      </c>
      <c r="H141" s="12">
        <v>0.45498060576050176</v>
      </c>
      <c r="I141" s="12">
        <v>0.46466280403517546</v>
      </c>
      <c r="J141" s="12">
        <v>0.47566748136002229</v>
      </c>
      <c r="K141" s="12">
        <v>0.48126310272536688</v>
      </c>
      <c r="L141" s="12">
        <v>0.4971506105834464</v>
      </c>
      <c r="M141" s="12">
        <v>0.48651445126577914</v>
      </c>
      <c r="N141" s="12">
        <v>0.47349592377283201</v>
      </c>
      <c r="O141" s="12">
        <v>0.48792779735827924</v>
      </c>
      <c r="P141" s="12">
        <v>0.51511002444987775</v>
      </c>
      <c r="Q141" s="12">
        <v>0.54122370322787861</v>
      </c>
    </row>
    <row r="142" spans="2:17" x14ac:dyDescent="0.25">
      <c r="B142" t="str">
        <f t="shared" si="4"/>
        <v>20–24 let, Plzeňský kraj</v>
      </c>
      <c r="C142" s="1" t="s">
        <v>1</v>
      </c>
      <c r="D142" s="12">
        <v>0.34252770875792177</v>
      </c>
      <c r="E142" s="12">
        <v>0.35709990550639981</v>
      </c>
      <c r="F142" s="12">
        <v>0.38282783882783883</v>
      </c>
      <c r="G142" s="12">
        <v>0.39063878998143581</v>
      </c>
      <c r="H142" s="12">
        <v>0.39911592299561166</v>
      </c>
      <c r="I142" s="12">
        <v>0.4104865857390595</v>
      </c>
      <c r="J142" s="12">
        <v>0.41475374884514249</v>
      </c>
      <c r="K142" s="12">
        <v>0.42368656050007442</v>
      </c>
      <c r="L142" s="12">
        <v>0.43263222069806434</v>
      </c>
      <c r="M142" s="12">
        <v>0.41969988457098883</v>
      </c>
      <c r="N142" s="12">
        <v>0.41252031262090844</v>
      </c>
      <c r="O142" s="12">
        <v>0.3992736669343856</v>
      </c>
      <c r="P142" s="12">
        <v>0.4235174517112843</v>
      </c>
      <c r="Q142" s="12">
        <v>0.46673766181902893</v>
      </c>
    </row>
    <row r="143" spans="2:17" x14ac:dyDescent="0.25">
      <c r="B143" t="str">
        <f t="shared" si="4"/>
        <v>20–24 let, Karlovarský kraj</v>
      </c>
      <c r="C143" s="1" t="s">
        <v>1</v>
      </c>
      <c r="D143" s="12">
        <v>0.37523620089507709</v>
      </c>
      <c r="E143" s="12">
        <v>0.40131782147637185</v>
      </c>
      <c r="F143" s="12">
        <v>0.4230973357393058</v>
      </c>
      <c r="G143" s="12">
        <v>0.43838350241144186</v>
      </c>
      <c r="H143" s="12">
        <v>0.4536677263628871</v>
      </c>
      <c r="I143" s="12">
        <v>0.46542079837274347</v>
      </c>
      <c r="J143" s="12">
        <v>0.47146118721461189</v>
      </c>
      <c r="K143" s="12">
        <v>0.473862912923534</v>
      </c>
      <c r="L143" s="12">
        <v>0.48328043109175461</v>
      </c>
      <c r="M143" s="12">
        <v>0.4672652450430228</v>
      </c>
      <c r="N143" s="12">
        <v>0.46731216692937028</v>
      </c>
      <c r="O143" s="12">
        <v>0.48835896712290111</v>
      </c>
      <c r="P143" s="12">
        <v>0.49909306543881682</v>
      </c>
      <c r="Q143" s="12">
        <v>0.51812824956672443</v>
      </c>
    </row>
    <row r="144" spans="2:17" x14ac:dyDescent="0.25">
      <c r="B144" t="str">
        <f t="shared" si="4"/>
        <v>20–24 let, Ústecký kraj</v>
      </c>
      <c r="C144" s="1" t="s">
        <v>1</v>
      </c>
      <c r="D144" s="12">
        <v>0.41042965396244729</v>
      </c>
      <c r="E144" s="12">
        <v>0.44776601607784261</v>
      </c>
      <c r="F144" s="12">
        <v>0.47801635003768628</v>
      </c>
      <c r="G144" s="12">
        <v>0.49448382985502631</v>
      </c>
      <c r="H144" s="12">
        <v>0.51524032825322397</v>
      </c>
      <c r="I144" s="12">
        <v>0.53808759254303806</v>
      </c>
      <c r="J144" s="12">
        <v>0.55088537251577663</v>
      </c>
      <c r="K144" s="12">
        <v>0.54573292172873933</v>
      </c>
      <c r="L144" s="12">
        <v>0.54822505023442736</v>
      </c>
      <c r="M144" s="12">
        <v>0.52216723104975249</v>
      </c>
      <c r="N144" s="12">
        <v>0.51646496649872742</v>
      </c>
      <c r="O144" s="12">
        <v>0.54132303912967183</v>
      </c>
      <c r="P144" s="12">
        <v>0.54354005487307511</v>
      </c>
      <c r="Q144" s="12">
        <v>0.566624074833048</v>
      </c>
    </row>
    <row r="145" spans="2:17" x14ac:dyDescent="0.25">
      <c r="B145" t="str">
        <f t="shared" si="4"/>
        <v>20–24 let, Liberecký kraj</v>
      </c>
      <c r="C145" s="1" t="s">
        <v>1</v>
      </c>
      <c r="D145" s="12">
        <v>0.37756425991513831</v>
      </c>
      <c r="E145" s="12">
        <v>0.40612821337909827</v>
      </c>
      <c r="F145" s="12">
        <v>0.43801442202636753</v>
      </c>
      <c r="G145" s="12">
        <v>0.46030543029292509</v>
      </c>
      <c r="H145" s="12">
        <v>0.47638661174871039</v>
      </c>
      <c r="I145" s="12">
        <v>0.4869811480260377</v>
      </c>
      <c r="J145" s="12">
        <v>0.49371223987469232</v>
      </c>
      <c r="K145" s="12">
        <v>0.51089304160015026</v>
      </c>
      <c r="L145" s="12">
        <v>0.52585666779121887</v>
      </c>
      <c r="M145" s="12">
        <v>0.50580237921825688</v>
      </c>
      <c r="N145" s="12">
        <v>0.49824987846378221</v>
      </c>
      <c r="O145" s="12">
        <v>0.5063090748242306</v>
      </c>
      <c r="P145" s="12">
        <v>0.51719674556213013</v>
      </c>
      <c r="Q145" s="12">
        <v>0.5522158345027387</v>
      </c>
    </row>
    <row r="146" spans="2:17" x14ac:dyDescent="0.25">
      <c r="B146" t="str">
        <f t="shared" si="4"/>
        <v>20–24 let, Královéhradecký kraj</v>
      </c>
      <c r="C146" s="1" t="s">
        <v>1</v>
      </c>
      <c r="D146" s="12">
        <v>0.36392036579478004</v>
      </c>
      <c r="E146" s="12">
        <v>0.38749748396929007</v>
      </c>
      <c r="F146" s="12">
        <v>0.41672999356988366</v>
      </c>
      <c r="G146" s="12">
        <v>0.43081856131647406</v>
      </c>
      <c r="H146" s="12">
        <v>0.43944064833942476</v>
      </c>
      <c r="I146" s="12">
        <v>0.46101049913356662</v>
      </c>
      <c r="J146" s="12">
        <v>0.47473808417062968</v>
      </c>
      <c r="K146" s="12">
        <v>0.49127323666376405</v>
      </c>
      <c r="L146" s="12">
        <v>0.49599256591938667</v>
      </c>
      <c r="M146" s="12">
        <v>0.48123775949862907</v>
      </c>
      <c r="N146" s="12">
        <v>0.48383262006657157</v>
      </c>
      <c r="O146" s="12">
        <v>0.49221374045801525</v>
      </c>
      <c r="P146" s="12">
        <v>0.51013539066636415</v>
      </c>
      <c r="Q146" s="12">
        <v>0.54234942012719789</v>
      </c>
    </row>
    <row r="147" spans="2:17" x14ac:dyDescent="0.25">
      <c r="B147" t="str">
        <f t="shared" si="4"/>
        <v>20–24 let, Pardubický kraj</v>
      </c>
      <c r="C147" s="1" t="s">
        <v>1</v>
      </c>
      <c r="D147" s="12">
        <v>0.40389417360285373</v>
      </c>
      <c r="E147" s="12">
        <v>0.42696595540637738</v>
      </c>
      <c r="F147" s="12">
        <v>0.45137765843834865</v>
      </c>
      <c r="G147" s="12">
        <v>0.46321980061012047</v>
      </c>
      <c r="H147" s="12">
        <v>0.47383220854836577</v>
      </c>
      <c r="I147" s="12">
        <v>0.4872993008467133</v>
      </c>
      <c r="J147" s="12">
        <v>0.5013517016627782</v>
      </c>
      <c r="K147" s="12">
        <v>0.50531172456575679</v>
      </c>
      <c r="L147" s="12">
        <v>0.51091910744718794</v>
      </c>
      <c r="M147" s="12">
        <v>0.48463271381446615</v>
      </c>
      <c r="N147" s="12">
        <v>0.47644661776691116</v>
      </c>
      <c r="O147" s="12">
        <v>0.4757167934464599</v>
      </c>
      <c r="P147" s="12">
        <v>0.50015650676891776</v>
      </c>
      <c r="Q147" s="12">
        <v>0.54020802608088181</v>
      </c>
    </row>
    <row r="148" spans="2:17" x14ac:dyDescent="0.25">
      <c r="B148" t="str">
        <f t="shared" si="4"/>
        <v>20–24 let, Kraj Vysočina</v>
      </c>
      <c r="C148" s="1" t="s">
        <v>1</v>
      </c>
      <c r="D148" s="12">
        <v>0.34659737833182497</v>
      </c>
      <c r="E148" s="12">
        <v>0.365071432770886</v>
      </c>
      <c r="F148" s="12">
        <v>0.39279022039796557</v>
      </c>
      <c r="G148" s="12">
        <v>0.40923133392469335</v>
      </c>
      <c r="H148" s="12">
        <v>0.43009881743074679</v>
      </c>
      <c r="I148" s="12">
        <v>0.45081062435322528</v>
      </c>
      <c r="J148" s="12">
        <v>0.46417524835340779</v>
      </c>
      <c r="K148" s="12">
        <v>0.48105181747873166</v>
      </c>
      <c r="L148" s="12">
        <v>0.49745639534883723</v>
      </c>
      <c r="M148" s="12">
        <v>0.47771173848439824</v>
      </c>
      <c r="N148" s="12">
        <v>0.47023285084959093</v>
      </c>
      <c r="O148" s="12">
        <v>0.4802071017978719</v>
      </c>
      <c r="P148" s="12">
        <v>0.49722165889271952</v>
      </c>
      <c r="Q148" s="12">
        <v>0.53867757984272191</v>
      </c>
    </row>
    <row r="149" spans="2:17" x14ac:dyDescent="0.25">
      <c r="B149" t="str">
        <f t="shared" si="4"/>
        <v>20–24 let, Jihomoravský kraj</v>
      </c>
      <c r="C149" s="1" t="s">
        <v>1</v>
      </c>
      <c r="D149" s="12">
        <v>0.39117006802721088</v>
      </c>
      <c r="E149" s="12">
        <v>0.40271947812444092</v>
      </c>
      <c r="F149" s="12">
        <v>0.42222873982206954</v>
      </c>
      <c r="G149" s="12">
        <v>0.42748025470349565</v>
      </c>
      <c r="H149" s="12">
        <v>0.42856706572196435</v>
      </c>
      <c r="I149" s="12">
        <v>0.44125083601128817</v>
      </c>
      <c r="J149" s="12">
        <v>0.4535894948375026</v>
      </c>
      <c r="K149" s="12">
        <v>0.46693442410557295</v>
      </c>
      <c r="L149" s="12">
        <v>0.47569471172350086</v>
      </c>
      <c r="M149" s="12">
        <v>0.45393157555768066</v>
      </c>
      <c r="N149" s="12">
        <v>0.44122436319931763</v>
      </c>
      <c r="O149" s="12">
        <v>0.46198670173900336</v>
      </c>
      <c r="P149" s="12">
        <v>0.48085075935101873</v>
      </c>
      <c r="Q149" s="12">
        <v>0.50733661717774381</v>
      </c>
    </row>
    <row r="150" spans="2:17" x14ac:dyDescent="0.25">
      <c r="B150" t="str">
        <f t="shared" si="4"/>
        <v>20–24 let, Olomoucký kraj</v>
      </c>
      <c r="C150" s="1" t="s">
        <v>1</v>
      </c>
      <c r="D150" s="12">
        <v>0.43314201688644344</v>
      </c>
      <c r="E150" s="12">
        <v>0.46294247787610621</v>
      </c>
      <c r="F150" s="12">
        <v>0.4818240110486337</v>
      </c>
      <c r="G150" s="12">
        <v>0.50667997542997545</v>
      </c>
      <c r="H150" s="12">
        <v>0.52806283009057819</v>
      </c>
      <c r="I150" s="12">
        <v>0.53379733396248674</v>
      </c>
      <c r="J150" s="12">
        <v>0.53867906742914595</v>
      </c>
      <c r="K150" s="12">
        <v>0.55234403715708225</v>
      </c>
      <c r="L150" s="12">
        <v>0.55737134909596664</v>
      </c>
      <c r="M150" s="12">
        <v>0.52829654782116586</v>
      </c>
      <c r="N150" s="12">
        <v>0.5231828018021214</v>
      </c>
      <c r="O150" s="12">
        <v>0.5408353469105972</v>
      </c>
      <c r="P150" s="12">
        <v>0.55744259158009846</v>
      </c>
      <c r="Q150" s="12">
        <v>0.58073730550794767</v>
      </c>
    </row>
    <row r="151" spans="2:17" x14ac:dyDescent="0.25">
      <c r="B151" t="str">
        <f t="shared" si="4"/>
        <v>20–24 let, Zlínský kraj</v>
      </c>
      <c r="C151" s="1" t="s">
        <v>1</v>
      </c>
      <c r="D151" s="12">
        <v>0.42484014026402639</v>
      </c>
      <c r="E151" s="12">
        <v>0.45512165736884835</v>
      </c>
      <c r="F151" s="12">
        <v>0.47655015401098166</v>
      </c>
      <c r="G151" s="12">
        <v>0.48574118168226371</v>
      </c>
      <c r="H151" s="12">
        <v>0.4985195391515933</v>
      </c>
      <c r="I151" s="12">
        <v>0.50396787758070127</v>
      </c>
      <c r="J151" s="12">
        <v>0.511483949531509</v>
      </c>
      <c r="K151" s="12">
        <v>0.51570991542199029</v>
      </c>
      <c r="L151" s="12">
        <v>0.52164809691168768</v>
      </c>
      <c r="M151" s="12">
        <v>0.50305862684752456</v>
      </c>
      <c r="N151" s="12">
        <v>0.48990342405618964</v>
      </c>
      <c r="O151" s="12">
        <v>0.50134850556027633</v>
      </c>
      <c r="P151" s="12">
        <v>0.52740658936131046</v>
      </c>
      <c r="Q151" s="12">
        <v>0.55470151165769921</v>
      </c>
    </row>
    <row r="152" spans="2:17" x14ac:dyDescent="0.25">
      <c r="B152" s="3" t="str">
        <f t="shared" si="4"/>
        <v>20–24 let, Moravskoslezský kraj</v>
      </c>
      <c r="C152" s="10" t="s">
        <v>1</v>
      </c>
      <c r="D152" s="14">
        <v>0.43904576897564673</v>
      </c>
      <c r="E152" s="14">
        <v>0.46863014689919674</v>
      </c>
      <c r="F152" s="14">
        <v>0.48482479650585664</v>
      </c>
      <c r="G152" s="14">
        <v>0.51331995078676418</v>
      </c>
      <c r="H152" s="14">
        <v>0.52402774508853789</v>
      </c>
      <c r="I152" s="14">
        <v>0.53840659504181421</v>
      </c>
      <c r="J152" s="14">
        <v>0.55771334358502833</v>
      </c>
      <c r="K152" s="14">
        <v>0.56180420643635443</v>
      </c>
      <c r="L152" s="14">
        <v>0.56671368124118482</v>
      </c>
      <c r="M152" s="14">
        <v>0.54212922146854026</v>
      </c>
      <c r="N152" s="14">
        <v>0.52466220528436758</v>
      </c>
      <c r="O152" s="14">
        <v>0.53914148191887201</v>
      </c>
      <c r="P152" s="14">
        <v>0.55199858507251498</v>
      </c>
      <c r="Q152" s="14">
        <v>0.5793760377523377</v>
      </c>
    </row>
    <row r="153" spans="2:17" x14ac:dyDescent="0.25">
      <c r="B153" t="str">
        <f t="shared" ref="B153:B166" si="5">CONCATENATE($B$11,", ",B27)</f>
        <v>25–29 let, Hlavní město Praha</v>
      </c>
      <c r="C153" s="1" t="s">
        <v>1</v>
      </c>
      <c r="D153" s="12">
        <v>0.31265442045332476</v>
      </c>
      <c r="E153" s="12">
        <v>0.34268639788874472</v>
      </c>
      <c r="F153" s="12">
        <v>0.37359641576260011</v>
      </c>
      <c r="G153" s="12">
        <v>0.38519856000538316</v>
      </c>
      <c r="H153" s="12">
        <v>0.39827672555090149</v>
      </c>
      <c r="I153" s="12">
        <v>0.40952293808832108</v>
      </c>
      <c r="J153" s="12">
        <v>0.41577896911044582</v>
      </c>
      <c r="K153" s="12">
        <v>0.4207955832389581</v>
      </c>
      <c r="L153" s="12">
        <v>0.43787712064232942</v>
      </c>
      <c r="M153" s="12">
        <v>0.41769814334198441</v>
      </c>
      <c r="N153" s="12">
        <v>0.4380101627114979</v>
      </c>
      <c r="O153" s="12">
        <v>0.43440490921487918</v>
      </c>
      <c r="P153" s="12">
        <v>0.44603848655266076</v>
      </c>
      <c r="Q153" s="12">
        <v>0.46590909090909088</v>
      </c>
    </row>
    <row r="154" spans="2:17" x14ac:dyDescent="0.25">
      <c r="B154" t="str">
        <f t="shared" si="5"/>
        <v>25–29 let, Středočeský kraj</v>
      </c>
      <c r="C154" s="1" t="s">
        <v>1</v>
      </c>
      <c r="D154" s="12">
        <v>0.32271864798293481</v>
      </c>
      <c r="E154" s="12">
        <v>0.33840541448663181</v>
      </c>
      <c r="F154" s="12">
        <v>0.35399143089490104</v>
      </c>
      <c r="G154" s="12">
        <v>0.36508405326244803</v>
      </c>
      <c r="H154" s="12">
        <v>0.37419226809877587</v>
      </c>
      <c r="I154" s="12">
        <v>0.39084594702250547</v>
      </c>
      <c r="J154" s="12">
        <v>0.40404342942718086</v>
      </c>
      <c r="K154" s="12">
        <v>0.39888039697283278</v>
      </c>
      <c r="L154" s="12">
        <v>0.41033330368374904</v>
      </c>
      <c r="M154" s="12">
        <v>0.39003714513133458</v>
      </c>
      <c r="N154" s="12">
        <v>0.39018106246085521</v>
      </c>
      <c r="O154" s="12">
        <v>0.40696813509126634</v>
      </c>
      <c r="P154" s="12">
        <v>0.43132289634010101</v>
      </c>
      <c r="Q154" s="12">
        <v>0.46199303689225507</v>
      </c>
    </row>
    <row r="155" spans="2:17" x14ac:dyDescent="0.25">
      <c r="B155" t="str">
        <f t="shared" si="5"/>
        <v>25–29 let, Jihočeský kraj</v>
      </c>
      <c r="C155" s="1" t="s">
        <v>1</v>
      </c>
      <c r="D155" s="12">
        <v>0.33765713072804887</v>
      </c>
      <c r="E155" s="12">
        <v>0.34929725344214568</v>
      </c>
      <c r="F155" s="12">
        <v>0.36313750030084962</v>
      </c>
      <c r="G155" s="12">
        <v>0.37529592658580041</v>
      </c>
      <c r="H155" s="12">
        <v>0.38236296368415928</v>
      </c>
      <c r="I155" s="12">
        <v>0.39196053531308001</v>
      </c>
      <c r="J155" s="12">
        <v>0.39960027635215162</v>
      </c>
      <c r="K155" s="12">
        <v>0.40414016710313005</v>
      </c>
      <c r="L155" s="12">
        <v>0.41340185204029711</v>
      </c>
      <c r="M155" s="12">
        <v>0.3927708903558203</v>
      </c>
      <c r="N155" s="12">
        <v>0.39079154289708196</v>
      </c>
      <c r="O155" s="12">
        <v>0.41494708212617515</v>
      </c>
      <c r="P155" s="12">
        <v>0.44561490992956432</v>
      </c>
      <c r="Q155" s="12">
        <v>0.47422147564284789</v>
      </c>
    </row>
    <row r="156" spans="2:17" x14ac:dyDescent="0.25">
      <c r="B156" t="str">
        <f t="shared" si="5"/>
        <v>25–29 let, Plzeňský kraj</v>
      </c>
      <c r="C156" s="1" t="s">
        <v>1</v>
      </c>
      <c r="D156" s="12">
        <v>0.26781214203894615</v>
      </c>
      <c r="E156" s="12">
        <v>0.28436312892472287</v>
      </c>
      <c r="F156" s="12">
        <v>0.30843732052419987</v>
      </c>
      <c r="G156" s="12">
        <v>0.31705583489088374</v>
      </c>
      <c r="H156" s="12">
        <v>0.32641297966590171</v>
      </c>
      <c r="I156" s="12">
        <v>0.34335609598099814</v>
      </c>
      <c r="J156" s="12">
        <v>0.35040668278742582</v>
      </c>
      <c r="K156" s="12">
        <v>0.34823055264174901</v>
      </c>
      <c r="L156" s="12">
        <v>0.3593225083986562</v>
      </c>
      <c r="M156" s="12">
        <v>0.34400914232132918</v>
      </c>
      <c r="N156" s="12">
        <v>0.33760141987829617</v>
      </c>
      <c r="O156" s="12">
        <v>0.33548029215075964</v>
      </c>
      <c r="P156" s="12">
        <v>0.36767850872993074</v>
      </c>
      <c r="Q156" s="12">
        <v>0.40908035684674826</v>
      </c>
    </row>
    <row r="157" spans="2:17" x14ac:dyDescent="0.25">
      <c r="B157" t="str">
        <f t="shared" si="5"/>
        <v>25–29 let, Karlovarský kraj</v>
      </c>
      <c r="C157" s="1" t="s">
        <v>1</v>
      </c>
      <c r="D157" s="12">
        <v>0.31776525361431024</v>
      </c>
      <c r="E157" s="12">
        <v>0.33451904550170447</v>
      </c>
      <c r="F157" s="12">
        <v>0.34294521228994729</v>
      </c>
      <c r="G157" s="12">
        <v>0.3590927338418306</v>
      </c>
      <c r="H157" s="12">
        <v>0.38478104809763103</v>
      </c>
      <c r="I157" s="12">
        <v>0.39147872285014845</v>
      </c>
      <c r="J157" s="12">
        <v>0.39267493689919986</v>
      </c>
      <c r="K157" s="12">
        <v>0.39646201873048909</v>
      </c>
      <c r="L157" s="12">
        <v>0.39876571169742953</v>
      </c>
      <c r="M157" s="12">
        <v>0.37995449646748891</v>
      </c>
      <c r="N157" s="12">
        <v>0.38277730626101719</v>
      </c>
      <c r="O157" s="12">
        <v>0.41023970818134448</v>
      </c>
      <c r="P157" s="12">
        <v>0.43817041084800645</v>
      </c>
      <c r="Q157" s="12">
        <v>0.4535958783259228</v>
      </c>
    </row>
    <row r="158" spans="2:17" x14ac:dyDescent="0.25">
      <c r="B158" t="str">
        <f t="shared" si="5"/>
        <v>25–29 let, Ústecký kraj</v>
      </c>
      <c r="C158" s="1" t="s">
        <v>1</v>
      </c>
      <c r="D158" s="12">
        <v>0.33509943258095121</v>
      </c>
      <c r="E158" s="12">
        <v>0.35974292405729741</v>
      </c>
      <c r="F158" s="12">
        <v>0.38094977368958971</v>
      </c>
      <c r="G158" s="12">
        <v>0.40085402147993421</v>
      </c>
      <c r="H158" s="12">
        <v>0.4280808422000788</v>
      </c>
      <c r="I158" s="12">
        <v>0.44860648720631596</v>
      </c>
      <c r="J158" s="12">
        <v>0.46254059069120146</v>
      </c>
      <c r="K158" s="12">
        <v>0.46494847376757464</v>
      </c>
      <c r="L158" s="12">
        <v>0.46352145914163434</v>
      </c>
      <c r="M158" s="12">
        <v>0.43088816065876817</v>
      </c>
      <c r="N158" s="12">
        <v>0.42797717818743891</v>
      </c>
      <c r="O158" s="12">
        <v>0.45096718760885213</v>
      </c>
      <c r="P158" s="12">
        <v>0.46685808240693022</v>
      </c>
      <c r="Q158" s="12">
        <v>0.4976298486161374</v>
      </c>
    </row>
    <row r="159" spans="2:17" x14ac:dyDescent="0.25">
      <c r="B159" t="str">
        <f t="shared" si="5"/>
        <v>25–29 let, Liberecký kraj</v>
      </c>
      <c r="C159" s="1" t="s">
        <v>1</v>
      </c>
      <c r="D159" s="12">
        <v>0.30996409943778364</v>
      </c>
      <c r="E159" s="12">
        <v>0.32997774353706555</v>
      </c>
      <c r="F159" s="12">
        <v>0.35972889795636087</v>
      </c>
      <c r="G159" s="12">
        <v>0.38124498132178891</v>
      </c>
      <c r="H159" s="12">
        <v>0.3921747042766151</v>
      </c>
      <c r="I159" s="12">
        <v>0.40515692697875938</v>
      </c>
      <c r="J159" s="12">
        <v>0.41270295400901225</v>
      </c>
      <c r="K159" s="12">
        <v>0.4254025692057174</v>
      </c>
      <c r="L159" s="12">
        <v>0.4429932276549825</v>
      </c>
      <c r="M159" s="12">
        <v>0.42171181782489203</v>
      </c>
      <c r="N159" s="12">
        <v>0.41530031612223395</v>
      </c>
      <c r="O159" s="12">
        <v>0.43022704752057217</v>
      </c>
      <c r="P159" s="12">
        <v>0.45024998873924599</v>
      </c>
      <c r="Q159" s="12">
        <v>0.49167478317332219</v>
      </c>
    </row>
    <row r="160" spans="2:17" x14ac:dyDescent="0.25">
      <c r="B160" t="str">
        <f t="shared" si="5"/>
        <v>25–29 let, Královéhradecký kraj</v>
      </c>
      <c r="C160" s="1" t="s">
        <v>1</v>
      </c>
      <c r="D160" s="12">
        <v>0.28430860566748206</v>
      </c>
      <c r="E160" s="12">
        <v>0.30267409470752088</v>
      </c>
      <c r="F160" s="12">
        <v>0.32584238060415144</v>
      </c>
      <c r="G160" s="12">
        <v>0.34281236643396495</v>
      </c>
      <c r="H160" s="12">
        <v>0.35394881275636952</v>
      </c>
      <c r="I160" s="12">
        <v>0.37823653918640726</v>
      </c>
      <c r="J160" s="12">
        <v>0.39265808748431524</v>
      </c>
      <c r="K160" s="12">
        <v>0.40034181989627532</v>
      </c>
      <c r="L160" s="12">
        <v>0.42007829807896574</v>
      </c>
      <c r="M160" s="12">
        <v>0.40464434746599559</v>
      </c>
      <c r="N160" s="12">
        <v>0.40504317789291883</v>
      </c>
      <c r="O160" s="12">
        <v>0.41897579796562612</v>
      </c>
      <c r="P160" s="12">
        <v>0.44780785640723847</v>
      </c>
      <c r="Q160" s="12">
        <v>0.48277430358158047</v>
      </c>
    </row>
    <row r="161" spans="2:17" x14ac:dyDescent="0.25">
      <c r="B161" t="str">
        <f t="shared" si="5"/>
        <v>25–29 let, Pardubický kraj</v>
      </c>
      <c r="C161" s="1" t="s">
        <v>1</v>
      </c>
      <c r="D161" s="12">
        <v>0.33619705445827147</v>
      </c>
      <c r="E161" s="12">
        <v>0.34950895436164064</v>
      </c>
      <c r="F161" s="12">
        <v>0.36499219608069833</v>
      </c>
      <c r="G161" s="12">
        <v>0.3805851999530902</v>
      </c>
      <c r="H161" s="12">
        <v>0.39289645120028555</v>
      </c>
      <c r="I161" s="12">
        <v>0.41105189507845297</v>
      </c>
      <c r="J161" s="12">
        <v>0.4207841031149302</v>
      </c>
      <c r="K161" s="12">
        <v>0.42509402738077329</v>
      </c>
      <c r="L161" s="12">
        <v>0.43642380047797047</v>
      </c>
      <c r="M161" s="12">
        <v>0.40319784241957235</v>
      </c>
      <c r="N161" s="12">
        <v>0.39739447628973423</v>
      </c>
      <c r="O161" s="12">
        <v>0.41272625228006171</v>
      </c>
      <c r="P161" s="12">
        <v>0.44593644804498206</v>
      </c>
      <c r="Q161" s="12">
        <v>0.48217060138694151</v>
      </c>
    </row>
    <row r="162" spans="2:17" x14ac:dyDescent="0.25">
      <c r="B162" t="str">
        <f t="shared" si="5"/>
        <v>25–29 let, Kraj Vysočina</v>
      </c>
      <c r="C162" s="1" t="s">
        <v>1</v>
      </c>
      <c r="D162" s="12">
        <v>0.27704275736755435</v>
      </c>
      <c r="E162" s="12">
        <v>0.29304707618413817</v>
      </c>
      <c r="F162" s="12">
        <v>0.30986863278621374</v>
      </c>
      <c r="G162" s="12">
        <v>0.32351195774731473</v>
      </c>
      <c r="H162" s="12">
        <v>0.34590668619421944</v>
      </c>
      <c r="I162" s="12">
        <v>0.3723835450695705</v>
      </c>
      <c r="J162" s="12">
        <v>0.38423899829807928</v>
      </c>
      <c r="K162" s="12">
        <v>0.39284516148708409</v>
      </c>
      <c r="L162" s="12">
        <v>0.41145314057826521</v>
      </c>
      <c r="M162" s="12">
        <v>0.38064008394543547</v>
      </c>
      <c r="N162" s="12">
        <v>0.37781310722487194</v>
      </c>
      <c r="O162" s="12">
        <v>0.40505874321848168</v>
      </c>
      <c r="P162" s="12">
        <v>0.44318738922200851</v>
      </c>
      <c r="Q162" s="12">
        <v>0.48626438131016669</v>
      </c>
    </row>
    <row r="163" spans="2:17" x14ac:dyDescent="0.25">
      <c r="B163" t="str">
        <f t="shared" si="5"/>
        <v>25–29 let, Jihomoravský kraj</v>
      </c>
      <c r="C163" s="1" t="s">
        <v>1</v>
      </c>
      <c r="D163" s="12">
        <v>0.3102410004249378</v>
      </c>
      <c r="E163" s="12">
        <v>0.32848348496835444</v>
      </c>
      <c r="F163" s="12">
        <v>0.345568274222806</v>
      </c>
      <c r="G163" s="12">
        <v>0.3609836901121305</v>
      </c>
      <c r="H163" s="12">
        <v>0.37316409791477789</v>
      </c>
      <c r="I163" s="12">
        <v>0.38740731104462078</v>
      </c>
      <c r="J163" s="12">
        <v>0.39858784075874082</v>
      </c>
      <c r="K163" s="12">
        <v>0.40648230352339432</v>
      </c>
      <c r="L163" s="12">
        <v>0.41625602352236529</v>
      </c>
      <c r="M163" s="12">
        <v>0.38810198300283288</v>
      </c>
      <c r="N163" s="12">
        <v>0.37858340898949022</v>
      </c>
      <c r="O163" s="12">
        <v>0.40276481930708463</v>
      </c>
      <c r="P163" s="12">
        <v>0.42989645188202386</v>
      </c>
      <c r="Q163" s="12">
        <v>0.46635468229967392</v>
      </c>
    </row>
    <row r="164" spans="2:17" x14ac:dyDescent="0.25">
      <c r="B164" t="str">
        <f t="shared" si="5"/>
        <v>25–29 let, Olomoucký kraj</v>
      </c>
      <c r="C164" s="1" t="s">
        <v>1</v>
      </c>
      <c r="D164" s="12">
        <v>0.35194577538857075</v>
      </c>
      <c r="E164" s="12">
        <v>0.37971865675176431</v>
      </c>
      <c r="F164" s="12">
        <v>0.40104995605387556</v>
      </c>
      <c r="G164" s="12">
        <v>0.42558834070003582</v>
      </c>
      <c r="H164" s="12">
        <v>0.44600950232759035</v>
      </c>
      <c r="I164" s="12">
        <v>0.4550598319408663</v>
      </c>
      <c r="J164" s="12">
        <v>0.46001370399373531</v>
      </c>
      <c r="K164" s="12">
        <v>0.4703340078443129</v>
      </c>
      <c r="L164" s="12">
        <v>0.48573645415750677</v>
      </c>
      <c r="M164" s="12">
        <v>0.45207702888583218</v>
      </c>
      <c r="N164" s="12">
        <v>0.44303454911747903</v>
      </c>
      <c r="O164" s="12">
        <v>0.47815292949354521</v>
      </c>
      <c r="P164" s="12">
        <v>0.49536540150258562</v>
      </c>
      <c r="Q164" s="12">
        <v>0.52887878376544051</v>
      </c>
    </row>
    <row r="165" spans="2:17" x14ac:dyDescent="0.25">
      <c r="B165" t="str">
        <f t="shared" si="5"/>
        <v>25–29 let, Zlínský kraj</v>
      </c>
      <c r="C165" s="1" t="s">
        <v>1</v>
      </c>
      <c r="D165" s="12">
        <v>0.32789832455242329</v>
      </c>
      <c r="E165" s="12">
        <v>0.35733083658079862</v>
      </c>
      <c r="F165" s="12">
        <v>0.37858508604206503</v>
      </c>
      <c r="G165" s="12">
        <v>0.39374286603714848</v>
      </c>
      <c r="H165" s="12">
        <v>0.40618136178224035</v>
      </c>
      <c r="I165" s="12">
        <v>0.42360964819886243</v>
      </c>
      <c r="J165" s="12">
        <v>0.43485576923076924</v>
      </c>
      <c r="K165" s="12">
        <v>0.43513153241383062</v>
      </c>
      <c r="L165" s="12">
        <v>0.4340808937042131</v>
      </c>
      <c r="M165" s="12">
        <v>0.4050576488767384</v>
      </c>
      <c r="N165" s="12">
        <v>0.39871140763997909</v>
      </c>
      <c r="O165" s="12">
        <v>0.41820777807995646</v>
      </c>
      <c r="P165" s="12">
        <v>0.45134767998856079</v>
      </c>
      <c r="Q165" s="12">
        <v>0.48626638039535058</v>
      </c>
    </row>
    <row r="166" spans="2:17" x14ac:dyDescent="0.25">
      <c r="B166" s="3" t="str">
        <f t="shared" si="5"/>
        <v>25–29 let, Moravskoslezský kraj</v>
      </c>
      <c r="C166" s="10" t="s">
        <v>1</v>
      </c>
      <c r="D166" s="14">
        <v>0.35615654971108596</v>
      </c>
      <c r="E166" s="14">
        <v>0.38662839373280711</v>
      </c>
      <c r="F166" s="14">
        <v>0.40737329393892269</v>
      </c>
      <c r="G166" s="14">
        <v>0.42605116849984354</v>
      </c>
      <c r="H166" s="14">
        <v>0.44577571852602621</v>
      </c>
      <c r="I166" s="14">
        <v>0.46189798079380728</v>
      </c>
      <c r="J166" s="14">
        <v>0.48149020288274441</v>
      </c>
      <c r="K166" s="14">
        <v>0.49286652301964734</v>
      </c>
      <c r="L166" s="14">
        <v>0.49590017353061955</v>
      </c>
      <c r="M166" s="14">
        <v>0.45966059649320629</v>
      </c>
      <c r="N166" s="14">
        <v>0.45247831474597272</v>
      </c>
      <c r="O166" s="14">
        <v>0.47246474683646067</v>
      </c>
      <c r="P166" s="14">
        <v>0.49309678075918451</v>
      </c>
      <c r="Q166" s="14">
        <v>0.51997253666179599</v>
      </c>
    </row>
    <row r="167" spans="2:17" x14ac:dyDescent="0.25">
      <c r="B167" t="str">
        <f t="shared" ref="B167:B180" si="6">CONCATENATE($B$12,", ",B27)</f>
        <v>30–34 let, Hlavní město Praha</v>
      </c>
      <c r="C167" s="1" t="s">
        <v>1</v>
      </c>
      <c r="D167" s="12">
        <v>0.28925563763113482</v>
      </c>
      <c r="E167" s="12">
        <v>0.31363719824081282</v>
      </c>
      <c r="F167" s="12">
        <v>0.3407351040129088</v>
      </c>
      <c r="G167" s="12">
        <v>0.35394863819062522</v>
      </c>
      <c r="H167" s="12">
        <v>0.37041348437958416</v>
      </c>
      <c r="I167" s="12">
        <v>0.38319247328974643</v>
      </c>
      <c r="J167" s="12">
        <v>0.39200822545216618</v>
      </c>
      <c r="K167" s="12">
        <v>0.39503989092182118</v>
      </c>
      <c r="L167" s="12">
        <v>0.40891895623360486</v>
      </c>
      <c r="M167" s="12">
        <v>0.39138501102130785</v>
      </c>
      <c r="N167" s="12">
        <v>0.43911685536400435</v>
      </c>
      <c r="O167" s="12">
        <v>0.45227294662677348</v>
      </c>
      <c r="P167" s="12">
        <v>0.46453961866436716</v>
      </c>
      <c r="Q167" s="12">
        <v>0.49412209375575433</v>
      </c>
    </row>
    <row r="168" spans="2:17" x14ac:dyDescent="0.25">
      <c r="B168" t="str">
        <f t="shared" si="6"/>
        <v>30–34 let, Středočeský kraj</v>
      </c>
      <c r="C168" s="1" t="s">
        <v>1</v>
      </c>
      <c r="D168" s="12">
        <v>0.32392450888509106</v>
      </c>
      <c r="E168" s="12">
        <v>0.33683896830508636</v>
      </c>
      <c r="F168" s="12">
        <v>0.3570979963127292</v>
      </c>
      <c r="G168" s="12">
        <v>0.37009778040590485</v>
      </c>
      <c r="H168" s="12">
        <v>0.37721244925575104</v>
      </c>
      <c r="I168" s="12">
        <v>0.38915595058686347</v>
      </c>
      <c r="J168" s="12">
        <v>0.39765205029099471</v>
      </c>
      <c r="K168" s="12">
        <v>0.39494979686271903</v>
      </c>
      <c r="L168" s="12">
        <v>0.39800912208276457</v>
      </c>
      <c r="M168" s="12">
        <v>0.37994045899891138</v>
      </c>
      <c r="N168" s="12">
        <v>0.38443476873276039</v>
      </c>
      <c r="O168" s="12">
        <v>0.40546893791957317</v>
      </c>
      <c r="P168" s="12">
        <v>0.43494980882174694</v>
      </c>
      <c r="Q168" s="12">
        <v>0.46084327154155996</v>
      </c>
    </row>
    <row r="169" spans="2:17" x14ac:dyDescent="0.25">
      <c r="B169" t="str">
        <f t="shared" si="6"/>
        <v>30–34 let, Jihočeský kraj</v>
      </c>
      <c r="C169" s="1" t="s">
        <v>1</v>
      </c>
      <c r="D169" s="12">
        <v>0.34198775584426083</v>
      </c>
      <c r="E169" s="12">
        <v>0.35529342252421448</v>
      </c>
      <c r="F169" s="12">
        <v>0.37508307119755441</v>
      </c>
      <c r="G169" s="12">
        <v>0.37986877974402811</v>
      </c>
      <c r="H169" s="12">
        <v>0.38417088997300242</v>
      </c>
      <c r="I169" s="12">
        <v>0.39742326274547507</v>
      </c>
      <c r="J169" s="12">
        <v>0.39912301952613982</v>
      </c>
      <c r="K169" s="12">
        <v>0.40037293553542885</v>
      </c>
      <c r="L169" s="12">
        <v>0.41225952746690075</v>
      </c>
      <c r="M169" s="12">
        <v>0.38738167268468821</v>
      </c>
      <c r="N169" s="12">
        <v>0.38524692436303748</v>
      </c>
      <c r="O169" s="12">
        <v>0.41640960870515653</v>
      </c>
      <c r="P169" s="12">
        <v>0.4464329312954734</v>
      </c>
      <c r="Q169" s="12">
        <v>0.47520754433046575</v>
      </c>
    </row>
    <row r="170" spans="2:17" x14ac:dyDescent="0.25">
      <c r="B170" t="str">
        <f t="shared" si="6"/>
        <v>30–34 let, Plzeňský kraj</v>
      </c>
      <c r="C170" s="1" t="s">
        <v>1</v>
      </c>
      <c r="D170" s="12">
        <v>0.26570994651464797</v>
      </c>
      <c r="E170" s="12">
        <v>0.27682776279091031</v>
      </c>
      <c r="F170" s="12">
        <v>0.30170719579475763</v>
      </c>
      <c r="G170" s="12">
        <v>0.30817027705353445</v>
      </c>
      <c r="H170" s="12">
        <v>0.31372889340705662</v>
      </c>
      <c r="I170" s="12">
        <v>0.32816202329583716</v>
      </c>
      <c r="J170" s="12">
        <v>0.33804481778627299</v>
      </c>
      <c r="K170" s="12">
        <v>0.33990605611514407</v>
      </c>
      <c r="L170" s="12">
        <v>0.34245587869748945</v>
      </c>
      <c r="M170" s="12">
        <v>0.32904019482312774</v>
      </c>
      <c r="N170" s="12">
        <v>0.33099168097187376</v>
      </c>
      <c r="O170" s="12">
        <v>0.34704816548391965</v>
      </c>
      <c r="P170" s="12">
        <v>0.37196037226058243</v>
      </c>
      <c r="Q170" s="12">
        <v>0.40563337082097944</v>
      </c>
    </row>
    <row r="171" spans="2:17" x14ac:dyDescent="0.25">
      <c r="B171" t="str">
        <f t="shared" si="6"/>
        <v>30–34 let, Karlovarský kraj</v>
      </c>
      <c r="C171" s="1" t="s">
        <v>1</v>
      </c>
      <c r="D171" s="12">
        <v>0.31852836879432622</v>
      </c>
      <c r="E171" s="12">
        <v>0.33543892243381329</v>
      </c>
      <c r="F171" s="12">
        <v>0.35336985229384721</v>
      </c>
      <c r="G171" s="12">
        <v>0.36923233453731497</v>
      </c>
      <c r="H171" s="12">
        <v>0.38137643485870182</v>
      </c>
      <c r="I171" s="12">
        <v>0.38222980307024346</v>
      </c>
      <c r="J171" s="12">
        <v>0.39208933416823211</v>
      </c>
      <c r="K171" s="12">
        <v>0.39084249084249084</v>
      </c>
      <c r="L171" s="12">
        <v>0.38960560265388866</v>
      </c>
      <c r="M171" s="12">
        <v>0.36491022430603653</v>
      </c>
      <c r="N171" s="12">
        <v>0.37398281454504068</v>
      </c>
      <c r="O171" s="12">
        <v>0.39159073443846742</v>
      </c>
      <c r="P171" s="12">
        <v>0.42341597796143249</v>
      </c>
      <c r="Q171" s="12">
        <v>0.44351274787535411</v>
      </c>
    </row>
    <row r="172" spans="2:17" x14ac:dyDescent="0.25">
      <c r="B172" t="str">
        <f t="shared" si="6"/>
        <v>30–34 let, Ústecký kraj</v>
      </c>
      <c r="C172" s="1" t="s">
        <v>1</v>
      </c>
      <c r="D172" s="12">
        <v>0.3512942832564323</v>
      </c>
      <c r="E172" s="12">
        <v>0.37288799008415424</v>
      </c>
      <c r="F172" s="12">
        <v>0.39578562395324196</v>
      </c>
      <c r="G172" s="12">
        <v>0.41076821357731275</v>
      </c>
      <c r="H172" s="12">
        <v>0.42233053853009112</v>
      </c>
      <c r="I172" s="12">
        <v>0.44234742823407869</v>
      </c>
      <c r="J172" s="12">
        <v>0.45135473737354848</v>
      </c>
      <c r="K172" s="12">
        <v>0.44664135623801826</v>
      </c>
      <c r="L172" s="12">
        <v>0.44434946144640108</v>
      </c>
      <c r="M172" s="12">
        <v>0.41201939729823345</v>
      </c>
      <c r="N172" s="12">
        <v>0.41618882248425132</v>
      </c>
      <c r="O172" s="12">
        <v>0.44532720464406711</v>
      </c>
      <c r="P172" s="12">
        <v>0.46681253107906512</v>
      </c>
      <c r="Q172" s="12">
        <v>0.48950213601668319</v>
      </c>
    </row>
    <row r="173" spans="2:17" x14ac:dyDescent="0.25">
      <c r="B173" t="str">
        <f t="shared" si="6"/>
        <v>30–34 let, Liberecký kraj</v>
      </c>
      <c r="C173" s="1" t="s">
        <v>1</v>
      </c>
      <c r="D173" s="12">
        <v>0.33130110664855961</v>
      </c>
      <c r="E173" s="12">
        <v>0.34724989434281228</v>
      </c>
      <c r="F173" s="12">
        <v>0.37345306847750204</v>
      </c>
      <c r="G173" s="12">
        <v>0.3865373796207433</v>
      </c>
      <c r="H173" s="12">
        <v>0.39391578305498154</v>
      </c>
      <c r="I173" s="12">
        <v>0.4040711597673623</v>
      </c>
      <c r="J173" s="12">
        <v>0.41051396223810016</v>
      </c>
      <c r="K173" s="12">
        <v>0.41687439412823707</v>
      </c>
      <c r="L173" s="12">
        <v>0.43240611961057024</v>
      </c>
      <c r="M173" s="12">
        <v>0.410097400322332</v>
      </c>
      <c r="N173" s="12">
        <v>0.41425631025891019</v>
      </c>
      <c r="O173" s="12">
        <v>0.4230443974630021</v>
      </c>
      <c r="P173" s="12">
        <v>0.44997322862752098</v>
      </c>
      <c r="Q173" s="12">
        <v>0.48615101289134438</v>
      </c>
    </row>
    <row r="174" spans="2:17" x14ac:dyDescent="0.25">
      <c r="B174" t="str">
        <f t="shared" si="6"/>
        <v>30–34 let, Královéhradecký kraj</v>
      </c>
      <c r="C174" s="1" t="s">
        <v>1</v>
      </c>
      <c r="D174" s="12">
        <v>0.29720288086521668</v>
      </c>
      <c r="E174" s="12">
        <v>0.31205333468016871</v>
      </c>
      <c r="F174" s="12">
        <v>0.33683452853829543</v>
      </c>
      <c r="G174" s="12">
        <v>0.35659581552805369</v>
      </c>
      <c r="H174" s="12">
        <v>0.35183151730157392</v>
      </c>
      <c r="I174" s="12">
        <v>0.37156316916488225</v>
      </c>
      <c r="J174" s="12">
        <v>0.38670807810657692</v>
      </c>
      <c r="K174" s="12">
        <v>0.39388509998844062</v>
      </c>
      <c r="L174" s="12">
        <v>0.40300110291983515</v>
      </c>
      <c r="M174" s="12">
        <v>0.38222443773275078</v>
      </c>
      <c r="N174" s="12">
        <v>0.39346943720845701</v>
      </c>
      <c r="O174" s="12">
        <v>0.41955743382050831</v>
      </c>
      <c r="P174" s="12">
        <v>0.4491278642233138</v>
      </c>
      <c r="Q174" s="12">
        <v>0.48338935828715063</v>
      </c>
    </row>
    <row r="175" spans="2:17" x14ac:dyDescent="0.25">
      <c r="B175" t="str">
        <f t="shared" si="6"/>
        <v>30–34 let, Pardubický kraj</v>
      </c>
      <c r="C175" s="1" t="s">
        <v>1</v>
      </c>
      <c r="D175" s="12">
        <v>0.34407379015307005</v>
      </c>
      <c r="E175" s="12">
        <v>0.35631677211907481</v>
      </c>
      <c r="F175" s="12">
        <v>0.37501023946700163</v>
      </c>
      <c r="G175" s="12">
        <v>0.38806863527533919</v>
      </c>
      <c r="H175" s="12">
        <v>0.39542512119364859</v>
      </c>
      <c r="I175" s="12">
        <v>0.40732708089097303</v>
      </c>
      <c r="J175" s="12">
        <v>0.41360624355764986</v>
      </c>
      <c r="K175" s="12">
        <v>0.41559541895524132</v>
      </c>
      <c r="L175" s="12">
        <v>0.42084138981660513</v>
      </c>
      <c r="M175" s="12">
        <v>0.39074565281461832</v>
      </c>
      <c r="N175" s="12">
        <v>0.39168296260083107</v>
      </c>
      <c r="O175" s="12">
        <v>0.41504676459377843</v>
      </c>
      <c r="P175" s="12">
        <v>0.44751120547298889</v>
      </c>
      <c r="Q175" s="12">
        <v>0.47995172725901342</v>
      </c>
    </row>
    <row r="176" spans="2:17" x14ac:dyDescent="0.25">
      <c r="B176" t="str">
        <f t="shared" si="6"/>
        <v>30–34 let, Kraj Vysočina</v>
      </c>
      <c r="C176" s="1" t="s">
        <v>1</v>
      </c>
      <c r="D176" s="12">
        <v>0.29451983839220969</v>
      </c>
      <c r="E176" s="12">
        <v>0.30539034957883687</v>
      </c>
      <c r="F176" s="12">
        <v>0.32539437922048808</v>
      </c>
      <c r="G176" s="12">
        <v>0.33944554225270257</v>
      </c>
      <c r="H176" s="12">
        <v>0.34890864518415687</v>
      </c>
      <c r="I176" s="12">
        <v>0.36292373515243992</v>
      </c>
      <c r="J176" s="12">
        <v>0.36965004267772222</v>
      </c>
      <c r="K176" s="12">
        <v>0.38090557227990418</v>
      </c>
      <c r="L176" s="12">
        <v>0.39326293689020625</v>
      </c>
      <c r="M176" s="12">
        <v>0.37180761821910147</v>
      </c>
      <c r="N176" s="12">
        <v>0.36850701338628067</v>
      </c>
      <c r="O176" s="12">
        <v>0.39049151912838925</v>
      </c>
      <c r="P176" s="12">
        <v>0.43015595796182249</v>
      </c>
      <c r="Q176" s="12">
        <v>0.47373822184905306</v>
      </c>
    </row>
    <row r="177" spans="2:17" x14ac:dyDescent="0.25">
      <c r="B177" t="str">
        <f t="shared" si="6"/>
        <v>30–34 let, Jihomoravský kraj</v>
      </c>
      <c r="C177" s="1" t="s">
        <v>1</v>
      </c>
      <c r="D177" s="12">
        <v>0.30210818998609756</v>
      </c>
      <c r="E177" s="12">
        <v>0.31689559408541618</v>
      </c>
      <c r="F177" s="12">
        <v>0.33658422927137771</v>
      </c>
      <c r="G177" s="12">
        <v>0.34342787923113843</v>
      </c>
      <c r="H177" s="12">
        <v>0.35530576371542233</v>
      </c>
      <c r="I177" s="12">
        <v>0.36958447978361236</v>
      </c>
      <c r="J177" s="12">
        <v>0.3798014419099397</v>
      </c>
      <c r="K177" s="12">
        <v>0.38107517170900967</v>
      </c>
      <c r="L177" s="12">
        <v>0.39405428175964374</v>
      </c>
      <c r="M177" s="12">
        <v>0.3726892538941754</v>
      </c>
      <c r="N177" s="12">
        <v>0.37067138252373605</v>
      </c>
      <c r="O177" s="12">
        <v>0.40505050505050505</v>
      </c>
      <c r="P177" s="12">
        <v>0.43492863140218302</v>
      </c>
      <c r="Q177" s="12">
        <v>0.47140685737067678</v>
      </c>
    </row>
    <row r="178" spans="2:17" x14ac:dyDescent="0.25">
      <c r="B178" t="str">
        <f t="shared" si="6"/>
        <v>30–34 let, Olomoucký kraj</v>
      </c>
      <c r="C178" s="1" t="s">
        <v>1</v>
      </c>
      <c r="D178" s="12">
        <v>0.37014021669853409</v>
      </c>
      <c r="E178" s="12">
        <v>0.39547490476788483</v>
      </c>
      <c r="F178" s="12">
        <v>0.41104226842766739</v>
      </c>
      <c r="G178" s="12">
        <v>0.42608214631447933</v>
      </c>
      <c r="H178" s="12">
        <v>0.44330189348273175</v>
      </c>
      <c r="I178" s="12">
        <v>0.44950240925930413</v>
      </c>
      <c r="J178" s="12">
        <v>0.45288806006772342</v>
      </c>
      <c r="K178" s="12">
        <v>0.4566654380144981</v>
      </c>
      <c r="L178" s="12">
        <v>0.46378421065620296</v>
      </c>
      <c r="M178" s="12">
        <v>0.43283582089552236</v>
      </c>
      <c r="N178" s="12">
        <v>0.4352297145195948</v>
      </c>
      <c r="O178" s="12">
        <v>0.46932453533471014</v>
      </c>
      <c r="P178" s="12">
        <v>0.5002794431460218</v>
      </c>
      <c r="Q178" s="12">
        <v>0.51875260091552222</v>
      </c>
    </row>
    <row r="179" spans="2:17" x14ac:dyDescent="0.25">
      <c r="B179" t="str">
        <f t="shared" si="6"/>
        <v>30–34 let, Zlínský kraj</v>
      </c>
      <c r="C179" s="1" t="s">
        <v>1</v>
      </c>
      <c r="D179" s="12">
        <v>0.33683488876111284</v>
      </c>
      <c r="E179" s="12">
        <v>0.35897851079086768</v>
      </c>
      <c r="F179" s="12">
        <v>0.37849857398366121</v>
      </c>
      <c r="G179" s="12">
        <v>0.38547992843283019</v>
      </c>
      <c r="H179" s="12">
        <v>0.3953524161280394</v>
      </c>
      <c r="I179" s="12">
        <v>0.40765425670398336</v>
      </c>
      <c r="J179" s="12">
        <v>0.4187280551228913</v>
      </c>
      <c r="K179" s="12">
        <v>0.4187551383032328</v>
      </c>
      <c r="L179" s="12">
        <v>0.4146662017541507</v>
      </c>
      <c r="M179" s="12">
        <v>0.38768997782465248</v>
      </c>
      <c r="N179" s="12">
        <v>0.38549158993590998</v>
      </c>
      <c r="O179" s="12">
        <v>0.41811154058531197</v>
      </c>
      <c r="P179" s="12">
        <v>0.45231461938933448</v>
      </c>
      <c r="Q179" s="12">
        <v>0.47810716045089685</v>
      </c>
    </row>
    <row r="180" spans="2:17" x14ac:dyDescent="0.25">
      <c r="B180" s="3" t="str">
        <f t="shared" si="6"/>
        <v>30–34 let, Moravskoslezský kraj</v>
      </c>
      <c r="C180" s="10" t="s">
        <v>1</v>
      </c>
      <c r="D180" s="14">
        <v>0.35640665643604225</v>
      </c>
      <c r="E180" s="14">
        <v>0.38185040443515406</v>
      </c>
      <c r="F180" s="14">
        <v>0.39943429944258374</v>
      </c>
      <c r="G180" s="14">
        <v>0.4183374744766169</v>
      </c>
      <c r="H180" s="14">
        <v>0.43145854618854196</v>
      </c>
      <c r="I180" s="14">
        <v>0.44913957221247525</v>
      </c>
      <c r="J180" s="14">
        <v>0.46614830741537078</v>
      </c>
      <c r="K180" s="14">
        <v>0.4694310872416162</v>
      </c>
      <c r="L180" s="14">
        <v>0.47487824116387672</v>
      </c>
      <c r="M180" s="14">
        <v>0.44511300816065585</v>
      </c>
      <c r="N180" s="14">
        <v>0.44048193399486252</v>
      </c>
      <c r="O180" s="14">
        <v>0.46605566430302953</v>
      </c>
      <c r="P180" s="14">
        <v>0.49056528978038533</v>
      </c>
      <c r="Q180" s="14">
        <v>0.51528300595441789</v>
      </c>
    </row>
    <row r="181" spans="2:17" x14ac:dyDescent="0.25">
      <c r="B181" t="str">
        <f t="shared" ref="B181:B194" si="7">CONCATENATE($B$13,", ",B27)</f>
        <v>35–39 let, Hlavní město Praha</v>
      </c>
      <c r="C181" s="1" t="s">
        <v>1</v>
      </c>
      <c r="D181" s="12">
        <v>0.27265044240155917</v>
      </c>
      <c r="E181" s="12">
        <v>0.29592341154758767</v>
      </c>
      <c r="F181" s="12">
        <v>0.32144916940822876</v>
      </c>
      <c r="G181" s="12">
        <v>0.3353219947557074</v>
      </c>
      <c r="H181" s="12">
        <v>0.34762941186024982</v>
      </c>
      <c r="I181" s="12">
        <v>0.36370775093197993</v>
      </c>
      <c r="J181" s="12">
        <v>0.37418801838670912</v>
      </c>
      <c r="K181" s="12">
        <v>0.37706371477266859</v>
      </c>
      <c r="L181" s="12">
        <v>0.38871432197529998</v>
      </c>
      <c r="M181" s="12">
        <v>0.37183625976571044</v>
      </c>
      <c r="N181" s="12">
        <v>0.41774735361899928</v>
      </c>
      <c r="O181" s="12">
        <v>0.43601265072869289</v>
      </c>
      <c r="P181" s="12">
        <v>0.45363464420812222</v>
      </c>
      <c r="Q181" s="12">
        <v>0.48760308474122943</v>
      </c>
    </row>
    <row r="182" spans="2:17" x14ac:dyDescent="0.25">
      <c r="B182" t="str">
        <f t="shared" si="7"/>
        <v>35–39 let, Středočeský kraj</v>
      </c>
      <c r="C182" s="1" t="s">
        <v>1</v>
      </c>
      <c r="D182" s="12">
        <v>0.31378218252011797</v>
      </c>
      <c r="E182" s="12">
        <v>0.32968568290476807</v>
      </c>
      <c r="F182" s="12">
        <v>0.34753681990990704</v>
      </c>
      <c r="G182" s="12">
        <v>0.36432442911493629</v>
      </c>
      <c r="H182" s="12">
        <v>0.37367388673260715</v>
      </c>
      <c r="I182" s="12">
        <v>0.38830839726455374</v>
      </c>
      <c r="J182" s="12">
        <v>0.39886305940378619</v>
      </c>
      <c r="K182" s="12">
        <v>0.39612423579138051</v>
      </c>
      <c r="L182" s="12">
        <v>0.39974657634387639</v>
      </c>
      <c r="M182" s="12">
        <v>0.37524645110410093</v>
      </c>
      <c r="N182" s="12">
        <v>0.3806707128896204</v>
      </c>
      <c r="O182" s="12">
        <v>0.40416637705910974</v>
      </c>
      <c r="P182" s="12">
        <v>0.43244654645777908</v>
      </c>
      <c r="Q182" s="12">
        <v>0.46131969836598391</v>
      </c>
    </row>
    <row r="183" spans="2:17" x14ac:dyDescent="0.25">
      <c r="B183" t="str">
        <f t="shared" si="7"/>
        <v>35–39 let, Jihočeský kraj</v>
      </c>
      <c r="C183" s="1" t="s">
        <v>1</v>
      </c>
      <c r="D183" s="12">
        <v>0.35562933671566066</v>
      </c>
      <c r="E183" s="12">
        <v>0.3732030218571219</v>
      </c>
      <c r="F183" s="12">
        <v>0.38831583414832171</v>
      </c>
      <c r="G183" s="12">
        <v>0.38693306768415314</v>
      </c>
      <c r="H183" s="12">
        <v>0.39252864603632398</v>
      </c>
      <c r="I183" s="12">
        <v>0.39890065146579806</v>
      </c>
      <c r="J183" s="12">
        <v>0.40100091184765785</v>
      </c>
      <c r="K183" s="12">
        <v>0.40160134850400336</v>
      </c>
      <c r="L183" s="12">
        <v>0.4115864854939405</v>
      </c>
      <c r="M183" s="12">
        <v>0.38810284854752281</v>
      </c>
      <c r="N183" s="12">
        <v>0.38553185243174481</v>
      </c>
      <c r="O183" s="12">
        <v>0.41644323170008307</v>
      </c>
      <c r="P183" s="12">
        <v>0.44756682659355723</v>
      </c>
      <c r="Q183" s="12">
        <v>0.47647705019821368</v>
      </c>
    </row>
    <row r="184" spans="2:17" x14ac:dyDescent="0.25">
      <c r="B184" t="str">
        <f t="shared" si="7"/>
        <v>35–39 let, Plzeňský kraj</v>
      </c>
      <c r="C184" s="1" t="s">
        <v>1</v>
      </c>
      <c r="D184" s="12">
        <v>0.27874752564333272</v>
      </c>
      <c r="E184" s="12">
        <v>0.29498507697141063</v>
      </c>
      <c r="F184" s="12">
        <v>0.30948149903250011</v>
      </c>
      <c r="G184" s="12">
        <v>0.31576814765291034</v>
      </c>
      <c r="H184" s="12">
        <v>0.3253908378389706</v>
      </c>
      <c r="I184" s="12">
        <v>0.34043854284965491</v>
      </c>
      <c r="J184" s="12">
        <v>0.34479642098603641</v>
      </c>
      <c r="K184" s="12">
        <v>0.34026166836782035</v>
      </c>
      <c r="L184" s="12">
        <v>0.34987750871572598</v>
      </c>
      <c r="M184" s="12">
        <v>0.32825263759556073</v>
      </c>
      <c r="N184" s="12">
        <v>0.33019869558622783</v>
      </c>
      <c r="O184" s="12">
        <v>0.33773809523809523</v>
      </c>
      <c r="P184" s="12">
        <v>0.36976238839812936</v>
      </c>
      <c r="Q184" s="12">
        <v>0.40394217509154023</v>
      </c>
    </row>
    <row r="185" spans="2:17" x14ac:dyDescent="0.25">
      <c r="B185" t="str">
        <f t="shared" si="7"/>
        <v>35–39 let, Karlovarský kraj</v>
      </c>
      <c r="C185" s="1" t="s">
        <v>1</v>
      </c>
      <c r="D185" s="12">
        <v>0.32973570802028906</v>
      </c>
      <c r="E185" s="12">
        <v>0.3512120633708723</v>
      </c>
      <c r="F185" s="12">
        <v>0.36170627951449869</v>
      </c>
      <c r="G185" s="12">
        <v>0.37297341115434501</v>
      </c>
      <c r="H185" s="12">
        <v>0.38076212570348411</v>
      </c>
      <c r="I185" s="12">
        <v>0.39616335500412048</v>
      </c>
      <c r="J185" s="12">
        <v>0.3954488956879243</v>
      </c>
      <c r="K185" s="12">
        <v>0.39195828737591498</v>
      </c>
      <c r="L185" s="12">
        <v>0.39524254700322009</v>
      </c>
      <c r="M185" s="12">
        <v>0.36154814348646946</v>
      </c>
      <c r="N185" s="12">
        <v>0.37644939772599345</v>
      </c>
      <c r="O185" s="12">
        <v>0.39916322423472089</v>
      </c>
      <c r="P185" s="12">
        <v>0.42051066512556479</v>
      </c>
      <c r="Q185" s="12">
        <v>0.43522546419098146</v>
      </c>
    </row>
    <row r="186" spans="2:17" x14ac:dyDescent="0.25">
      <c r="B186" t="str">
        <f t="shared" si="7"/>
        <v>35–39 let, Ústecký kraj</v>
      </c>
      <c r="C186" s="1" t="s">
        <v>1</v>
      </c>
      <c r="D186" s="12">
        <v>0.36629108881070055</v>
      </c>
      <c r="E186" s="12">
        <v>0.39498625528248471</v>
      </c>
      <c r="F186" s="12">
        <v>0.4164897823282141</v>
      </c>
      <c r="G186" s="12">
        <v>0.43105451103558062</v>
      </c>
      <c r="H186" s="12">
        <v>0.43913404239269821</v>
      </c>
      <c r="I186" s="12">
        <v>0.45736151024879729</v>
      </c>
      <c r="J186" s="12">
        <v>0.46248265380294717</v>
      </c>
      <c r="K186" s="12">
        <v>0.45492561040935875</v>
      </c>
      <c r="L186" s="12">
        <v>0.45201110069919986</v>
      </c>
      <c r="M186" s="12">
        <v>0.40874234539068388</v>
      </c>
      <c r="N186" s="12">
        <v>0.42059227299470486</v>
      </c>
      <c r="O186" s="12">
        <v>0.44787377333076778</v>
      </c>
      <c r="P186" s="12">
        <v>0.45922498554077501</v>
      </c>
      <c r="Q186" s="12">
        <v>0.48331583245828957</v>
      </c>
    </row>
    <row r="187" spans="2:17" x14ac:dyDescent="0.25">
      <c r="B187" t="str">
        <f t="shared" si="7"/>
        <v>35–39 let, Liberecký kraj</v>
      </c>
      <c r="C187" s="1" t="s">
        <v>1</v>
      </c>
      <c r="D187" s="12">
        <v>0.33603071927428291</v>
      </c>
      <c r="E187" s="12">
        <v>0.35659111698343327</v>
      </c>
      <c r="F187" s="12">
        <v>0.38668682261907811</v>
      </c>
      <c r="G187" s="12">
        <v>0.40168227265513412</v>
      </c>
      <c r="H187" s="12">
        <v>0.40358645727330233</v>
      </c>
      <c r="I187" s="12">
        <v>0.41784282976128245</v>
      </c>
      <c r="J187" s="12">
        <v>0.42041951278486367</v>
      </c>
      <c r="K187" s="12">
        <v>0.4253955221523984</v>
      </c>
      <c r="L187" s="12">
        <v>0.43510425873187336</v>
      </c>
      <c r="M187" s="12">
        <v>0.41420297663142297</v>
      </c>
      <c r="N187" s="12">
        <v>0.41094739789311585</v>
      </c>
      <c r="O187" s="12">
        <v>0.42575023549993274</v>
      </c>
      <c r="P187" s="12">
        <v>0.45420541852001617</v>
      </c>
      <c r="Q187" s="12">
        <v>0.49206673476336399</v>
      </c>
    </row>
    <row r="188" spans="2:17" x14ac:dyDescent="0.25">
      <c r="B188" t="str">
        <f t="shared" si="7"/>
        <v>35–39 let, Královéhradecký kraj</v>
      </c>
      <c r="C188" s="1" t="s">
        <v>1</v>
      </c>
      <c r="D188" s="12">
        <v>0.30595631326584977</v>
      </c>
      <c r="E188" s="12">
        <v>0.32197081212936873</v>
      </c>
      <c r="F188" s="12">
        <v>0.34283232340353403</v>
      </c>
      <c r="G188" s="12">
        <v>0.35856093013052537</v>
      </c>
      <c r="H188" s="12">
        <v>0.36637111370770042</v>
      </c>
      <c r="I188" s="12">
        <v>0.38492217898832687</v>
      </c>
      <c r="J188" s="12">
        <v>0.39868444626449284</v>
      </c>
      <c r="K188" s="12">
        <v>0.40320107599193006</v>
      </c>
      <c r="L188" s="12">
        <v>0.41041300649767143</v>
      </c>
      <c r="M188" s="12">
        <v>0.38762279534580868</v>
      </c>
      <c r="N188" s="12">
        <v>0.40004719624789831</v>
      </c>
      <c r="O188" s="12">
        <v>0.41838955386289445</v>
      </c>
      <c r="P188" s="12">
        <v>0.44450162978212387</v>
      </c>
      <c r="Q188" s="12">
        <v>0.47696523871339969</v>
      </c>
    </row>
    <row r="189" spans="2:17" x14ac:dyDescent="0.25">
      <c r="B189" t="str">
        <f t="shared" si="7"/>
        <v>35–39 let, Pardubický kraj</v>
      </c>
      <c r="C189" s="1" t="s">
        <v>1</v>
      </c>
      <c r="D189" s="12">
        <v>0.34781041629122367</v>
      </c>
      <c r="E189" s="12">
        <v>0.36191339731965144</v>
      </c>
      <c r="F189" s="12">
        <v>0.38423875548038189</v>
      </c>
      <c r="G189" s="12">
        <v>0.39044604840729524</v>
      </c>
      <c r="H189" s="12">
        <v>0.39675593397707271</v>
      </c>
      <c r="I189" s="12">
        <v>0.41204512554285427</v>
      </c>
      <c r="J189" s="12">
        <v>0.42230118089664542</v>
      </c>
      <c r="K189" s="12">
        <v>0.43146944793316222</v>
      </c>
      <c r="L189" s="12">
        <v>0.42944021723757531</v>
      </c>
      <c r="M189" s="12">
        <v>0.39140252093634781</v>
      </c>
      <c r="N189" s="12">
        <v>0.39247068752448988</v>
      </c>
      <c r="O189" s="12">
        <v>0.41746729945595556</v>
      </c>
      <c r="P189" s="12">
        <v>0.44929573424366737</v>
      </c>
      <c r="Q189" s="12">
        <v>0.48116851061358423</v>
      </c>
    </row>
    <row r="190" spans="2:17" x14ac:dyDescent="0.25">
      <c r="B190" t="str">
        <f t="shared" si="7"/>
        <v>35–39 let, Kraj Vysočina</v>
      </c>
      <c r="C190" s="1" t="s">
        <v>1</v>
      </c>
      <c r="D190" s="12">
        <v>0.3121669417590191</v>
      </c>
      <c r="E190" s="12">
        <v>0.32512880562060892</v>
      </c>
      <c r="F190" s="12">
        <v>0.34061238461720061</v>
      </c>
      <c r="G190" s="12">
        <v>0.34847051403342794</v>
      </c>
      <c r="H190" s="12">
        <v>0.36021193389680839</v>
      </c>
      <c r="I190" s="12">
        <v>0.37648462354188761</v>
      </c>
      <c r="J190" s="12">
        <v>0.38323452364538813</v>
      </c>
      <c r="K190" s="12">
        <v>0.385498368351749</v>
      </c>
      <c r="L190" s="12">
        <v>0.40142756016989145</v>
      </c>
      <c r="M190" s="12">
        <v>0.37526965484180247</v>
      </c>
      <c r="N190" s="12">
        <v>0.37015119593506013</v>
      </c>
      <c r="O190" s="12">
        <v>0.39576389309738802</v>
      </c>
      <c r="P190" s="12">
        <v>0.42947342980574604</v>
      </c>
      <c r="Q190" s="12">
        <v>0.47180063137445361</v>
      </c>
    </row>
    <row r="191" spans="2:17" x14ac:dyDescent="0.25">
      <c r="B191" t="str">
        <f t="shared" si="7"/>
        <v>35–39 let, Jihomoravský kraj</v>
      </c>
      <c r="C191" s="1" t="s">
        <v>1</v>
      </c>
      <c r="D191" s="12">
        <v>0.31224596762230639</v>
      </c>
      <c r="E191" s="12">
        <v>0.32658045286284315</v>
      </c>
      <c r="F191" s="12">
        <v>0.34071952953837875</v>
      </c>
      <c r="G191" s="12">
        <v>0.34927945472249272</v>
      </c>
      <c r="H191" s="12">
        <v>0.35750551876379694</v>
      </c>
      <c r="I191" s="12">
        <v>0.37028274967574576</v>
      </c>
      <c r="J191" s="12">
        <v>0.38287465692713507</v>
      </c>
      <c r="K191" s="12">
        <v>0.38985843098922585</v>
      </c>
      <c r="L191" s="12">
        <v>0.39121421409015628</v>
      </c>
      <c r="M191" s="12">
        <v>0.36560590429331008</v>
      </c>
      <c r="N191" s="12">
        <v>0.37187133185520682</v>
      </c>
      <c r="O191" s="12">
        <v>0.39989817996690846</v>
      </c>
      <c r="P191" s="12">
        <v>0.43835726778974499</v>
      </c>
      <c r="Q191" s="12">
        <v>0.47258330814129246</v>
      </c>
    </row>
    <row r="192" spans="2:17" x14ac:dyDescent="0.25">
      <c r="B192" t="str">
        <f t="shared" si="7"/>
        <v>35–39 let, Olomoucký kraj</v>
      </c>
      <c r="C192" s="1" t="s">
        <v>1</v>
      </c>
      <c r="D192" s="12">
        <v>0.38527674270653456</v>
      </c>
      <c r="E192" s="12">
        <v>0.41133216445414533</v>
      </c>
      <c r="F192" s="12">
        <v>0.42839663889738561</v>
      </c>
      <c r="G192" s="12">
        <v>0.44789352880201394</v>
      </c>
      <c r="H192" s="12">
        <v>0.45470012760527434</v>
      </c>
      <c r="I192" s="12">
        <v>0.45763917106867125</v>
      </c>
      <c r="J192" s="12">
        <v>0.46260836226543695</v>
      </c>
      <c r="K192" s="12">
        <v>0.46336202053794129</v>
      </c>
      <c r="L192" s="12">
        <v>0.46966355403312843</v>
      </c>
      <c r="M192" s="12">
        <v>0.44219242712370316</v>
      </c>
      <c r="N192" s="12">
        <v>0.43509621447126173</v>
      </c>
      <c r="O192" s="12">
        <v>0.46925196752650267</v>
      </c>
      <c r="P192" s="12">
        <v>0.49127460215160379</v>
      </c>
      <c r="Q192" s="12">
        <v>0.51480173142942431</v>
      </c>
    </row>
    <row r="193" spans="2:17" x14ac:dyDescent="0.25">
      <c r="B193" t="str">
        <f t="shared" si="7"/>
        <v>35–39 let, Zlínský kraj</v>
      </c>
      <c r="C193" s="1" t="s">
        <v>1</v>
      </c>
      <c r="D193" s="12">
        <v>0.34697138234401859</v>
      </c>
      <c r="E193" s="12">
        <v>0.36799439551641311</v>
      </c>
      <c r="F193" s="12">
        <v>0.38743339253996445</v>
      </c>
      <c r="G193" s="12">
        <v>0.39307825656265477</v>
      </c>
      <c r="H193" s="12">
        <v>0.39856400526100172</v>
      </c>
      <c r="I193" s="12">
        <v>0.41053841473034192</v>
      </c>
      <c r="J193" s="12">
        <v>0.42003630962204985</v>
      </c>
      <c r="K193" s="12">
        <v>0.42010785255226418</v>
      </c>
      <c r="L193" s="12">
        <v>0.42036305830470233</v>
      </c>
      <c r="M193" s="12">
        <v>0.39181454669001387</v>
      </c>
      <c r="N193" s="12">
        <v>0.38825834898342454</v>
      </c>
      <c r="O193" s="12">
        <v>0.41156462585034015</v>
      </c>
      <c r="P193" s="12">
        <v>0.44753086419753085</v>
      </c>
      <c r="Q193" s="12">
        <v>0.47374292555507186</v>
      </c>
    </row>
    <row r="194" spans="2:17" x14ac:dyDescent="0.25">
      <c r="B194" s="3" t="str">
        <f t="shared" si="7"/>
        <v>35–39 let, Moravskoslezský kraj</v>
      </c>
      <c r="C194" s="10" t="s">
        <v>1</v>
      </c>
      <c r="D194" s="14">
        <v>0.3711519119648175</v>
      </c>
      <c r="E194" s="14">
        <v>0.39832026546853433</v>
      </c>
      <c r="F194" s="14">
        <v>0.41366760216983844</v>
      </c>
      <c r="G194" s="14">
        <v>0.42506731396866843</v>
      </c>
      <c r="H194" s="14">
        <v>0.43718053622094938</v>
      </c>
      <c r="I194" s="14">
        <v>0.45393155417416681</v>
      </c>
      <c r="J194" s="14">
        <v>0.46584410268405357</v>
      </c>
      <c r="K194" s="14">
        <v>0.47551988325428673</v>
      </c>
      <c r="L194" s="14">
        <v>0.47978321149483238</v>
      </c>
      <c r="M194" s="14">
        <v>0.4483795052822756</v>
      </c>
      <c r="N194" s="14">
        <v>0.43895683077244696</v>
      </c>
      <c r="O194" s="14">
        <v>0.46473584032100418</v>
      </c>
      <c r="P194" s="14">
        <v>0.48989737625723667</v>
      </c>
      <c r="Q194" s="14">
        <v>0.51202718181701179</v>
      </c>
    </row>
    <row r="195" spans="2:17" x14ac:dyDescent="0.25">
      <c r="B195" t="str">
        <f t="shared" ref="B195:B208" si="8">CONCATENATE($B$14,", ",B27)</f>
        <v>40–44 let, Hlavní město Praha</v>
      </c>
      <c r="C195" s="1" t="s">
        <v>1</v>
      </c>
      <c r="D195" s="12">
        <v>0.27257801583605029</v>
      </c>
      <c r="E195" s="12">
        <v>0.29464555813249976</v>
      </c>
      <c r="F195" s="12">
        <v>0.32205497799604565</v>
      </c>
      <c r="G195" s="12">
        <v>0.33401551055579493</v>
      </c>
      <c r="H195" s="12">
        <v>0.34693126850710859</v>
      </c>
      <c r="I195" s="12">
        <v>0.36793987421602486</v>
      </c>
      <c r="J195" s="12">
        <v>0.38699146573866933</v>
      </c>
      <c r="K195" s="12">
        <v>0.38893667650108926</v>
      </c>
      <c r="L195" s="12">
        <v>0.3984316772648705</v>
      </c>
      <c r="M195" s="12">
        <v>0.37703949207363335</v>
      </c>
      <c r="N195" s="12">
        <v>0.4114447461356901</v>
      </c>
      <c r="O195" s="12">
        <v>0.43600328166155705</v>
      </c>
      <c r="P195" s="12">
        <v>0.45658545120510913</v>
      </c>
      <c r="Q195" s="12">
        <v>0.48497865552060032</v>
      </c>
    </row>
    <row r="196" spans="2:17" x14ac:dyDescent="0.25">
      <c r="B196" t="str">
        <f t="shared" si="8"/>
        <v>40–44 let, Středočeský kraj</v>
      </c>
      <c r="C196" s="1" t="s">
        <v>1</v>
      </c>
      <c r="D196" s="12">
        <v>0.32194324109274158</v>
      </c>
      <c r="E196" s="12">
        <v>0.33790879875653762</v>
      </c>
      <c r="F196" s="12">
        <v>0.35524437229860556</v>
      </c>
      <c r="G196" s="12">
        <v>0.36929029225387128</v>
      </c>
      <c r="H196" s="12">
        <v>0.38075040506264685</v>
      </c>
      <c r="I196" s="12">
        <v>0.3994837018094714</v>
      </c>
      <c r="J196" s="12">
        <v>0.41285957327256551</v>
      </c>
      <c r="K196" s="12">
        <v>0.41430424736506766</v>
      </c>
      <c r="L196" s="12">
        <v>0.4212124255463795</v>
      </c>
      <c r="M196" s="12">
        <v>0.39607062406802246</v>
      </c>
      <c r="N196" s="12">
        <v>0.39691373640273209</v>
      </c>
      <c r="O196" s="12">
        <v>0.42444631342865152</v>
      </c>
      <c r="P196" s="12">
        <v>0.45634495477298676</v>
      </c>
      <c r="Q196" s="12">
        <v>0.48343136630999028</v>
      </c>
    </row>
    <row r="197" spans="2:17" x14ac:dyDescent="0.25">
      <c r="B197" t="str">
        <f t="shared" si="8"/>
        <v>40–44 let, Jihočeský kraj</v>
      </c>
      <c r="C197" s="1" t="s">
        <v>1</v>
      </c>
      <c r="D197" s="12">
        <v>0.38144954556047539</v>
      </c>
      <c r="E197" s="12">
        <v>0.3882048396173326</v>
      </c>
      <c r="F197" s="12">
        <v>0.40046873335463939</v>
      </c>
      <c r="G197" s="12">
        <v>0.40939150772208555</v>
      </c>
      <c r="H197" s="12">
        <v>0.42096705508884674</v>
      </c>
      <c r="I197" s="12">
        <v>0.43338068712849076</v>
      </c>
      <c r="J197" s="12">
        <v>0.42875493164510503</v>
      </c>
      <c r="K197" s="12">
        <v>0.42568497550054135</v>
      </c>
      <c r="L197" s="12">
        <v>0.43895798758088278</v>
      </c>
      <c r="M197" s="12">
        <v>0.41257473481195756</v>
      </c>
      <c r="N197" s="12">
        <v>0.40764487780895997</v>
      </c>
      <c r="O197" s="12">
        <v>0.43729729729729727</v>
      </c>
      <c r="P197" s="12">
        <v>0.47038237200259236</v>
      </c>
      <c r="Q197" s="12">
        <v>0.50140225707298469</v>
      </c>
    </row>
    <row r="198" spans="2:17" x14ac:dyDescent="0.25">
      <c r="B198" t="str">
        <f t="shared" si="8"/>
        <v>40–44 let, Plzeňský kraj</v>
      </c>
      <c r="C198" s="1" t="s">
        <v>1</v>
      </c>
      <c r="D198" s="12">
        <v>0.29776584373940929</v>
      </c>
      <c r="E198" s="12">
        <v>0.31202058816180694</v>
      </c>
      <c r="F198" s="12">
        <v>0.3295159137216328</v>
      </c>
      <c r="G198" s="12">
        <v>0.33113626907832788</v>
      </c>
      <c r="H198" s="12">
        <v>0.34334888543286679</v>
      </c>
      <c r="I198" s="12">
        <v>0.36333849636601928</v>
      </c>
      <c r="J198" s="12">
        <v>0.36613085276145252</v>
      </c>
      <c r="K198" s="12">
        <v>0.36646289229810763</v>
      </c>
      <c r="L198" s="12">
        <v>0.37219153948175859</v>
      </c>
      <c r="M198" s="12">
        <v>0.3442445528986543</v>
      </c>
      <c r="N198" s="12">
        <v>0.33862422181994789</v>
      </c>
      <c r="O198" s="12">
        <v>0.35640953595435193</v>
      </c>
      <c r="P198" s="12">
        <v>0.38517983090200203</v>
      </c>
      <c r="Q198" s="12">
        <v>0.41874441465594281</v>
      </c>
    </row>
    <row r="199" spans="2:17" x14ac:dyDescent="0.25">
      <c r="B199" t="str">
        <f t="shared" si="8"/>
        <v>40–44 let, Karlovarský kraj</v>
      </c>
      <c r="C199" s="1" t="s">
        <v>1</v>
      </c>
      <c r="D199" s="12">
        <v>0.35062863576656034</v>
      </c>
      <c r="E199" s="12">
        <v>0.36756088628456329</v>
      </c>
      <c r="F199" s="12">
        <v>0.38476323606500085</v>
      </c>
      <c r="G199" s="12">
        <v>0.40104123281965848</v>
      </c>
      <c r="H199" s="12">
        <v>0.41446788034325127</v>
      </c>
      <c r="I199" s="12">
        <v>0.43022347241756526</v>
      </c>
      <c r="J199" s="12">
        <v>0.43354405681729491</v>
      </c>
      <c r="K199" s="12">
        <v>0.4217714081543531</v>
      </c>
      <c r="L199" s="12">
        <v>0.4191297208538588</v>
      </c>
      <c r="M199" s="12">
        <v>0.39353216577076472</v>
      </c>
      <c r="N199" s="12">
        <v>0.39560545929726065</v>
      </c>
      <c r="O199" s="12">
        <v>0.41997488650632669</v>
      </c>
      <c r="P199" s="12">
        <v>0.44573161636752351</v>
      </c>
      <c r="Q199" s="12">
        <v>0.45942603946622701</v>
      </c>
    </row>
    <row r="200" spans="2:17" x14ac:dyDescent="0.25">
      <c r="B200" t="str">
        <f t="shared" si="8"/>
        <v>40–44 let, Ústecký kraj</v>
      </c>
      <c r="C200" s="1" t="s">
        <v>1</v>
      </c>
      <c r="D200" s="12">
        <v>0.3811682741960894</v>
      </c>
      <c r="E200" s="12">
        <v>0.40926983701569541</v>
      </c>
      <c r="F200" s="12">
        <v>0.43462975516703189</v>
      </c>
      <c r="G200" s="12">
        <v>0.45167755344418054</v>
      </c>
      <c r="H200" s="12">
        <v>0.46520756004949015</v>
      </c>
      <c r="I200" s="12">
        <v>0.48807708304450298</v>
      </c>
      <c r="J200" s="12">
        <v>0.4946085131646164</v>
      </c>
      <c r="K200" s="12">
        <v>0.48952085343176321</v>
      </c>
      <c r="L200" s="12">
        <v>0.48284789644012943</v>
      </c>
      <c r="M200" s="12">
        <v>0.44168179068360558</v>
      </c>
      <c r="N200" s="12">
        <v>0.44158916893956818</v>
      </c>
      <c r="O200" s="12">
        <v>0.47379920002688986</v>
      </c>
      <c r="P200" s="12">
        <v>0.49021431956609501</v>
      </c>
      <c r="Q200" s="12">
        <v>0.51156901961503876</v>
      </c>
    </row>
    <row r="201" spans="2:17" x14ac:dyDescent="0.25">
      <c r="B201" t="str">
        <f t="shared" si="8"/>
        <v>40–44 let, Liberecký kraj</v>
      </c>
      <c r="C201" s="1" t="s">
        <v>1</v>
      </c>
      <c r="D201" s="12">
        <v>0.34363502575423105</v>
      </c>
      <c r="E201" s="12">
        <v>0.36589737844499215</v>
      </c>
      <c r="F201" s="12">
        <v>0.39557304180682362</v>
      </c>
      <c r="G201" s="12">
        <v>0.41497782518385451</v>
      </c>
      <c r="H201" s="12">
        <v>0.42524979239773913</v>
      </c>
      <c r="I201" s="12">
        <v>0.43985641979134388</v>
      </c>
      <c r="J201" s="12">
        <v>0.44430608147602224</v>
      </c>
      <c r="K201" s="12">
        <v>0.44758620689655171</v>
      </c>
      <c r="L201" s="12">
        <v>0.46394186626091977</v>
      </c>
      <c r="M201" s="12">
        <v>0.44006356686850973</v>
      </c>
      <c r="N201" s="12">
        <v>0.43248003757632691</v>
      </c>
      <c r="O201" s="12">
        <v>0.45436760826392386</v>
      </c>
      <c r="P201" s="12">
        <v>0.47706281260548039</v>
      </c>
      <c r="Q201" s="12">
        <v>0.51369360752431059</v>
      </c>
    </row>
    <row r="202" spans="2:17" x14ac:dyDescent="0.25">
      <c r="B202" t="str">
        <f t="shared" si="8"/>
        <v>40–44 let, Královéhradecký kraj</v>
      </c>
      <c r="C202" s="1" t="s">
        <v>1</v>
      </c>
      <c r="D202" s="12">
        <v>0.32599860970001604</v>
      </c>
      <c r="E202" s="12">
        <v>0.34260286340771312</v>
      </c>
      <c r="F202" s="12">
        <v>0.36165630659292253</v>
      </c>
      <c r="G202" s="12">
        <v>0.38317994727836102</v>
      </c>
      <c r="H202" s="12">
        <v>0.39145694040294099</v>
      </c>
      <c r="I202" s="12">
        <v>0.41002346558739317</v>
      </c>
      <c r="J202" s="12">
        <v>0.41777334634477492</v>
      </c>
      <c r="K202" s="12">
        <v>0.42443346396319648</v>
      </c>
      <c r="L202" s="12">
        <v>0.43777719228911433</v>
      </c>
      <c r="M202" s="12">
        <v>0.42091521231276624</v>
      </c>
      <c r="N202" s="12">
        <v>0.42774738935852807</v>
      </c>
      <c r="O202" s="12">
        <v>0.44622332732854642</v>
      </c>
      <c r="P202" s="12">
        <v>0.463983499048022</v>
      </c>
      <c r="Q202" s="12">
        <v>0.49471232876712329</v>
      </c>
    </row>
    <row r="203" spans="2:17" x14ac:dyDescent="0.25">
      <c r="B203" t="str">
        <f t="shared" si="8"/>
        <v>40–44 let, Pardubický kraj</v>
      </c>
      <c r="C203" s="1" t="s">
        <v>1</v>
      </c>
      <c r="D203" s="12">
        <v>0.36755091960368425</v>
      </c>
      <c r="E203" s="12">
        <v>0.38311470834496231</v>
      </c>
      <c r="F203" s="12">
        <v>0.40023643767240247</v>
      </c>
      <c r="G203" s="12">
        <v>0.40921362229102165</v>
      </c>
      <c r="H203" s="12">
        <v>0.41580707456078375</v>
      </c>
      <c r="I203" s="12">
        <v>0.43397124846945717</v>
      </c>
      <c r="J203" s="12">
        <v>0.44319666866015461</v>
      </c>
      <c r="K203" s="12">
        <v>0.44648873913814507</v>
      </c>
      <c r="L203" s="12">
        <v>0.44915635545556803</v>
      </c>
      <c r="M203" s="12">
        <v>0.40905257239246556</v>
      </c>
      <c r="N203" s="12">
        <v>0.4124373829884127</v>
      </c>
      <c r="O203" s="12">
        <v>0.43815067439355865</v>
      </c>
      <c r="P203" s="12">
        <v>0.46990394877267877</v>
      </c>
      <c r="Q203" s="12">
        <v>0.50343566441316634</v>
      </c>
    </row>
    <row r="204" spans="2:17" x14ac:dyDescent="0.25">
      <c r="B204" t="str">
        <f t="shared" si="8"/>
        <v>40–44 let, Kraj Vysočina</v>
      </c>
      <c r="C204" s="1" t="s">
        <v>1</v>
      </c>
      <c r="D204" s="12">
        <v>0.31656727272727275</v>
      </c>
      <c r="E204" s="12">
        <v>0.33462375314363219</v>
      </c>
      <c r="F204" s="12">
        <v>0.35040917411435341</v>
      </c>
      <c r="G204" s="12">
        <v>0.36893054701905348</v>
      </c>
      <c r="H204" s="12">
        <v>0.39183883790548169</v>
      </c>
      <c r="I204" s="12">
        <v>0.40807100197492091</v>
      </c>
      <c r="J204" s="12">
        <v>0.42013676019806651</v>
      </c>
      <c r="K204" s="12">
        <v>0.42411021269532639</v>
      </c>
      <c r="L204" s="12">
        <v>0.43224395577694086</v>
      </c>
      <c r="M204" s="12">
        <v>0.39961580264388441</v>
      </c>
      <c r="N204" s="12">
        <v>0.39394266296286307</v>
      </c>
      <c r="O204" s="12">
        <v>0.42452855860023403</v>
      </c>
      <c r="P204" s="12">
        <v>0.45635708096928368</v>
      </c>
      <c r="Q204" s="12">
        <v>0.49360156790408116</v>
      </c>
    </row>
    <row r="205" spans="2:17" x14ac:dyDescent="0.25">
      <c r="B205" t="str">
        <f t="shared" si="8"/>
        <v>40–44 let, Jihomoravský kraj</v>
      </c>
      <c r="C205" s="1" t="s">
        <v>1</v>
      </c>
      <c r="D205" s="12">
        <v>0.33179682652247139</v>
      </c>
      <c r="E205" s="12">
        <v>0.34569414649095925</v>
      </c>
      <c r="F205" s="12">
        <v>0.36445317494449803</v>
      </c>
      <c r="G205" s="12">
        <v>0.37458128078817732</v>
      </c>
      <c r="H205" s="12">
        <v>0.3832992026944147</v>
      </c>
      <c r="I205" s="12">
        <v>0.3997824177579048</v>
      </c>
      <c r="J205" s="12">
        <v>0.41268456310773732</v>
      </c>
      <c r="K205" s="12">
        <v>0.41607229148545471</v>
      </c>
      <c r="L205" s="12">
        <v>0.4183892774803642</v>
      </c>
      <c r="M205" s="12">
        <v>0.39572192513368987</v>
      </c>
      <c r="N205" s="12">
        <v>0.39135481964583463</v>
      </c>
      <c r="O205" s="12">
        <v>0.42287135524157271</v>
      </c>
      <c r="P205" s="12">
        <v>0.45638357462943813</v>
      </c>
      <c r="Q205" s="12">
        <v>0.49130617759762552</v>
      </c>
    </row>
    <row r="206" spans="2:17" x14ac:dyDescent="0.25">
      <c r="B206" t="str">
        <f t="shared" si="8"/>
        <v>40–44 let, Olomoucký kraj</v>
      </c>
      <c r="C206" s="1" t="s">
        <v>1</v>
      </c>
      <c r="D206" s="12">
        <v>0.40338736540852471</v>
      </c>
      <c r="E206" s="12">
        <v>0.42710504849089098</v>
      </c>
      <c r="F206" s="12">
        <v>0.44790146768517725</v>
      </c>
      <c r="G206" s="12">
        <v>0.46468649533938572</v>
      </c>
      <c r="H206" s="12">
        <v>0.47919980071665358</v>
      </c>
      <c r="I206" s="12">
        <v>0.48798214384534505</v>
      </c>
      <c r="J206" s="12">
        <v>0.49132004281023817</v>
      </c>
      <c r="K206" s="12">
        <v>0.49398006692856106</v>
      </c>
      <c r="L206" s="12">
        <v>0.50014957744372146</v>
      </c>
      <c r="M206" s="12">
        <v>0.46004530542102795</v>
      </c>
      <c r="N206" s="12">
        <v>0.45414664716941716</v>
      </c>
      <c r="O206" s="12">
        <v>0.49548794637101973</v>
      </c>
      <c r="P206" s="12">
        <v>0.51429276611021357</v>
      </c>
      <c r="Q206" s="12">
        <v>0.53251157786405945</v>
      </c>
    </row>
    <row r="207" spans="2:17" x14ac:dyDescent="0.25">
      <c r="B207" t="str">
        <f t="shared" si="8"/>
        <v>40–44 let, Zlínský kraj</v>
      </c>
      <c r="C207" s="1" t="s">
        <v>1</v>
      </c>
      <c r="D207" s="12">
        <v>0.36794116165432472</v>
      </c>
      <c r="E207" s="12">
        <v>0.39328379953379955</v>
      </c>
      <c r="F207" s="12">
        <v>0.4122201103333179</v>
      </c>
      <c r="G207" s="12">
        <v>0.41341962752608641</v>
      </c>
      <c r="H207" s="12">
        <v>0.42466589498053248</v>
      </c>
      <c r="I207" s="12">
        <v>0.43461106000204436</v>
      </c>
      <c r="J207" s="12">
        <v>0.44408080808080808</v>
      </c>
      <c r="K207" s="12">
        <v>0.44168936222104793</v>
      </c>
      <c r="L207" s="12">
        <v>0.43812785388127856</v>
      </c>
      <c r="M207" s="12">
        <v>0.40947620082590741</v>
      </c>
      <c r="N207" s="12">
        <v>0.40902161862527714</v>
      </c>
      <c r="O207" s="12">
        <v>0.43669477074649488</v>
      </c>
      <c r="P207" s="12">
        <v>0.46648793565683644</v>
      </c>
      <c r="Q207" s="12">
        <v>0.49668653890438297</v>
      </c>
    </row>
    <row r="208" spans="2:17" x14ac:dyDescent="0.25">
      <c r="B208" s="3" t="str">
        <f t="shared" si="8"/>
        <v>40–44 let, Moravskoslezský kraj</v>
      </c>
      <c r="C208" s="10" t="s">
        <v>1</v>
      </c>
      <c r="D208" s="14">
        <v>0.3925457843309344</v>
      </c>
      <c r="E208" s="14">
        <v>0.42173937969385999</v>
      </c>
      <c r="F208" s="14">
        <v>0.44051022652298216</v>
      </c>
      <c r="G208" s="14">
        <v>0.45078518018540586</v>
      </c>
      <c r="H208" s="14">
        <v>0.46231078633055972</v>
      </c>
      <c r="I208" s="14">
        <v>0.48143128219029546</v>
      </c>
      <c r="J208" s="14">
        <v>0.49625169471249703</v>
      </c>
      <c r="K208" s="14">
        <v>0.50022697239006975</v>
      </c>
      <c r="L208" s="14">
        <v>0.4962508026596516</v>
      </c>
      <c r="M208" s="14">
        <v>0.46697068263110686</v>
      </c>
      <c r="N208" s="14">
        <v>0.45989785683817341</v>
      </c>
      <c r="O208" s="14">
        <v>0.48829514728902801</v>
      </c>
      <c r="P208" s="14">
        <v>0.50827095349122586</v>
      </c>
      <c r="Q208" s="14">
        <v>0.53130850047755496</v>
      </c>
    </row>
    <row r="209" spans="2:17" x14ac:dyDescent="0.25">
      <c r="B209" t="str">
        <f t="shared" ref="B209:B222" si="9">CONCATENATE($B$15,", ",B27)</f>
        <v>45–49 let, Hlavní město Praha</v>
      </c>
      <c r="C209" s="1" t="s">
        <v>1</v>
      </c>
      <c r="D209" s="12">
        <v>0.28696141594615954</v>
      </c>
      <c r="E209" s="12">
        <v>0.30640757798774987</v>
      </c>
      <c r="F209" s="12">
        <v>0.32994409589141421</v>
      </c>
      <c r="G209" s="12">
        <v>0.344362292051756</v>
      </c>
      <c r="H209" s="12">
        <v>0.35668229777256744</v>
      </c>
      <c r="I209" s="12">
        <v>0.37585518308893906</v>
      </c>
      <c r="J209" s="12">
        <v>0.38872511224998868</v>
      </c>
      <c r="K209" s="12">
        <v>0.39639735099337747</v>
      </c>
      <c r="L209" s="12">
        <v>0.40763727349140882</v>
      </c>
      <c r="M209" s="12">
        <v>0.38977103013532954</v>
      </c>
      <c r="N209" s="12">
        <v>0.42165707327872481</v>
      </c>
      <c r="O209" s="12">
        <v>0.44617626130857591</v>
      </c>
      <c r="P209" s="12">
        <v>0.46295646497205106</v>
      </c>
      <c r="Q209" s="12">
        <v>0.49667319616001038</v>
      </c>
    </row>
    <row r="210" spans="2:17" x14ac:dyDescent="0.25">
      <c r="B210" t="str">
        <f t="shared" si="9"/>
        <v>45–49 let, Středočeský kraj</v>
      </c>
      <c r="C210" s="1" t="s">
        <v>1</v>
      </c>
      <c r="D210" s="12">
        <v>0.33498436492970185</v>
      </c>
      <c r="E210" s="12">
        <v>0.34944146794131037</v>
      </c>
      <c r="F210" s="12">
        <v>0.3655918984984286</v>
      </c>
      <c r="G210" s="12">
        <v>0.3793159420289855</v>
      </c>
      <c r="H210" s="12">
        <v>0.39119261900718855</v>
      </c>
      <c r="I210" s="12">
        <v>0.4114134977583343</v>
      </c>
      <c r="J210" s="12">
        <v>0.42708838053215947</v>
      </c>
      <c r="K210" s="12">
        <v>0.42891434910676712</v>
      </c>
      <c r="L210" s="12">
        <v>0.43764404609475033</v>
      </c>
      <c r="M210" s="12">
        <v>0.41020008753313458</v>
      </c>
      <c r="N210" s="12">
        <v>0.41272434588308787</v>
      </c>
      <c r="O210" s="12">
        <v>0.44256580489538516</v>
      </c>
      <c r="P210" s="12">
        <v>0.47482985127741284</v>
      </c>
      <c r="Q210" s="12">
        <v>0.50617025882985311</v>
      </c>
    </row>
    <row r="211" spans="2:17" x14ac:dyDescent="0.25">
      <c r="B211" t="str">
        <f t="shared" si="9"/>
        <v>45–49 let, Jihočeský kraj</v>
      </c>
      <c r="C211" s="1" t="s">
        <v>1</v>
      </c>
      <c r="D211" s="12">
        <v>0.39569142291465342</v>
      </c>
      <c r="E211" s="12">
        <v>0.41231993220977309</v>
      </c>
      <c r="F211" s="12">
        <v>0.42063492063492064</v>
      </c>
      <c r="G211" s="12">
        <v>0.42628483270658568</v>
      </c>
      <c r="H211" s="12">
        <v>0.43408183274744722</v>
      </c>
      <c r="I211" s="12">
        <v>0.44987224865802489</v>
      </c>
      <c r="J211" s="12">
        <v>0.44988371305349201</v>
      </c>
      <c r="K211" s="12">
        <v>0.44332423906556401</v>
      </c>
      <c r="L211" s="12">
        <v>0.46036683255739286</v>
      </c>
      <c r="M211" s="12">
        <v>0.43582789990960319</v>
      </c>
      <c r="N211" s="12">
        <v>0.42942954216957935</v>
      </c>
      <c r="O211" s="12">
        <v>0.46733505238292733</v>
      </c>
      <c r="P211" s="12">
        <v>0.49509283103131585</v>
      </c>
      <c r="Q211" s="12">
        <v>0.52270304055296146</v>
      </c>
    </row>
    <row r="212" spans="2:17" x14ac:dyDescent="0.25">
      <c r="B212" t="str">
        <f t="shared" si="9"/>
        <v>45–49 let, Plzeňský kraj</v>
      </c>
      <c r="C212" s="1" t="s">
        <v>1</v>
      </c>
      <c r="D212" s="12">
        <v>0.30896757634487454</v>
      </c>
      <c r="E212" s="12">
        <v>0.32265023913495527</v>
      </c>
      <c r="F212" s="12">
        <v>0.34063042677471977</v>
      </c>
      <c r="G212" s="12">
        <v>0.34614160700079555</v>
      </c>
      <c r="H212" s="12">
        <v>0.35253934473608156</v>
      </c>
      <c r="I212" s="12">
        <v>0.37641670548051542</v>
      </c>
      <c r="J212" s="12">
        <v>0.38688281153322607</v>
      </c>
      <c r="K212" s="12">
        <v>0.38441978733240867</v>
      </c>
      <c r="L212" s="12">
        <v>0.38838959363577724</v>
      </c>
      <c r="M212" s="12">
        <v>0.36241610738255031</v>
      </c>
      <c r="N212" s="12">
        <v>0.3546958239390251</v>
      </c>
      <c r="O212" s="12">
        <v>0.37578660655583734</v>
      </c>
      <c r="P212" s="12">
        <v>0.39990335111425013</v>
      </c>
      <c r="Q212" s="12">
        <v>0.43953612573434042</v>
      </c>
    </row>
    <row r="213" spans="2:17" x14ac:dyDescent="0.25">
      <c r="B213" t="str">
        <f t="shared" si="9"/>
        <v>45–49 let, Karlovarský kraj</v>
      </c>
      <c r="C213" s="1" t="s">
        <v>1</v>
      </c>
      <c r="D213" s="12">
        <v>0.36834319526627218</v>
      </c>
      <c r="E213" s="12">
        <v>0.38941120607787272</v>
      </c>
      <c r="F213" s="12">
        <v>0.4040550325850833</v>
      </c>
      <c r="G213" s="12">
        <v>0.41836237951513972</v>
      </c>
      <c r="H213" s="12">
        <v>0.43853836784409256</v>
      </c>
      <c r="I213" s="12">
        <v>0.44755144131613028</v>
      </c>
      <c r="J213" s="12">
        <v>0.44948578342407741</v>
      </c>
      <c r="K213" s="12">
        <v>0.43977876106194691</v>
      </c>
      <c r="L213" s="12">
        <v>0.44443976055981788</v>
      </c>
      <c r="M213" s="12">
        <v>0.42022327006004917</v>
      </c>
      <c r="N213" s="12">
        <v>0.43014572316635047</v>
      </c>
      <c r="O213" s="12">
        <v>0.45246526831925904</v>
      </c>
      <c r="P213" s="12">
        <v>0.4743287800282619</v>
      </c>
      <c r="Q213" s="12">
        <v>0.49000935986652017</v>
      </c>
    </row>
    <row r="214" spans="2:17" x14ac:dyDescent="0.25">
      <c r="B214" t="str">
        <f t="shared" si="9"/>
        <v>45–49 let, Ústecký kraj</v>
      </c>
      <c r="C214" s="1" t="s">
        <v>1</v>
      </c>
      <c r="D214" s="12">
        <v>0.39859776215750969</v>
      </c>
      <c r="E214" s="12">
        <v>0.43304545212718792</v>
      </c>
      <c r="F214" s="12">
        <v>0.45391734165569247</v>
      </c>
      <c r="G214" s="12">
        <v>0.46428375436735142</v>
      </c>
      <c r="H214" s="12">
        <v>0.48137660640383356</v>
      </c>
      <c r="I214" s="12">
        <v>0.50023013737430955</v>
      </c>
      <c r="J214" s="12">
        <v>0.51487580902036534</v>
      </c>
      <c r="K214" s="12">
        <v>0.50738312700887889</v>
      </c>
      <c r="L214" s="12">
        <v>0.50522544042997908</v>
      </c>
      <c r="M214" s="12">
        <v>0.47242333443248125</v>
      </c>
      <c r="N214" s="12">
        <v>0.46858701985249185</v>
      </c>
      <c r="O214" s="12">
        <v>0.50378041451790978</v>
      </c>
      <c r="P214" s="12">
        <v>0.51532778532608692</v>
      </c>
      <c r="Q214" s="12">
        <v>0.5428483759260071</v>
      </c>
    </row>
    <row r="215" spans="2:17" x14ac:dyDescent="0.25">
      <c r="B215" t="str">
        <f t="shared" si="9"/>
        <v>45–49 let, Liberecký kraj</v>
      </c>
      <c r="C215" s="1" t="s">
        <v>1</v>
      </c>
      <c r="D215" s="12">
        <v>0.36618586945133236</v>
      </c>
      <c r="E215" s="12">
        <v>0.38482940910513685</v>
      </c>
      <c r="F215" s="12">
        <v>0.40286808899511439</v>
      </c>
      <c r="G215" s="12">
        <v>0.4190756570779981</v>
      </c>
      <c r="H215" s="12">
        <v>0.4360308756243233</v>
      </c>
      <c r="I215" s="12">
        <v>0.44891042803402581</v>
      </c>
      <c r="J215" s="12">
        <v>0.45629156175350249</v>
      </c>
      <c r="K215" s="12">
        <v>0.46363663763223728</v>
      </c>
      <c r="L215" s="12">
        <v>0.48211382113821138</v>
      </c>
      <c r="M215" s="12">
        <v>0.46378636095784004</v>
      </c>
      <c r="N215" s="12">
        <v>0.45712425110705912</v>
      </c>
      <c r="O215" s="12">
        <v>0.47863697908831054</v>
      </c>
      <c r="P215" s="12">
        <v>0.50822013934138643</v>
      </c>
      <c r="Q215" s="12">
        <v>0.54921071049016301</v>
      </c>
    </row>
    <row r="216" spans="2:17" x14ac:dyDescent="0.25">
      <c r="B216" t="str">
        <f t="shared" si="9"/>
        <v>45–49 let, Královéhradecký kraj</v>
      </c>
      <c r="C216" s="1" t="s">
        <v>1</v>
      </c>
      <c r="D216" s="12">
        <v>0.34684734821080748</v>
      </c>
      <c r="E216" s="12">
        <v>0.36077736559437462</v>
      </c>
      <c r="F216" s="12">
        <v>0.37812045225568119</v>
      </c>
      <c r="G216" s="12">
        <v>0.39897655063824999</v>
      </c>
      <c r="H216" s="12">
        <v>0.40540164663996442</v>
      </c>
      <c r="I216" s="12">
        <v>0.42449233431576672</v>
      </c>
      <c r="J216" s="12">
        <v>0.4355413383267015</v>
      </c>
      <c r="K216" s="12">
        <v>0.44460300666781488</v>
      </c>
      <c r="L216" s="12">
        <v>0.46195462883414218</v>
      </c>
      <c r="M216" s="12">
        <v>0.44326706885421074</v>
      </c>
      <c r="N216" s="12">
        <v>0.44148936170212766</v>
      </c>
      <c r="O216" s="12">
        <v>0.46790672199869393</v>
      </c>
      <c r="P216" s="12">
        <v>0.49224274406332452</v>
      </c>
      <c r="Q216" s="12">
        <v>0.52487415833169904</v>
      </c>
    </row>
    <row r="217" spans="2:17" x14ac:dyDescent="0.25">
      <c r="B217" t="str">
        <f t="shared" si="9"/>
        <v>45–49 let, Pardubický kraj</v>
      </c>
      <c r="C217" s="1" t="s">
        <v>1</v>
      </c>
      <c r="D217" s="12">
        <v>0.3850047927150731</v>
      </c>
      <c r="E217" s="12">
        <v>0.40229130616385228</v>
      </c>
      <c r="F217" s="12">
        <v>0.41973739940703092</v>
      </c>
      <c r="G217" s="12">
        <v>0.42248649960560647</v>
      </c>
      <c r="H217" s="12">
        <v>0.43860071650058707</v>
      </c>
      <c r="I217" s="12">
        <v>0.46106803218727138</v>
      </c>
      <c r="J217" s="12">
        <v>0.46199910454443699</v>
      </c>
      <c r="K217" s="12">
        <v>0.46261046906866077</v>
      </c>
      <c r="L217" s="12">
        <v>0.4676603477065121</v>
      </c>
      <c r="M217" s="12">
        <v>0.43190018389627322</v>
      </c>
      <c r="N217" s="12">
        <v>0.4256032477306938</v>
      </c>
      <c r="O217" s="12">
        <v>0.45619137165722784</v>
      </c>
      <c r="P217" s="12">
        <v>0.49017032269363808</v>
      </c>
      <c r="Q217" s="12">
        <v>0.5234230417623581</v>
      </c>
    </row>
    <row r="218" spans="2:17" x14ac:dyDescent="0.25">
      <c r="B218" t="str">
        <f t="shared" si="9"/>
        <v>45–49 let, Kraj Vysočina</v>
      </c>
      <c r="C218" s="1" t="s">
        <v>1</v>
      </c>
      <c r="D218" s="12">
        <v>0.33413663947039868</v>
      </c>
      <c r="E218" s="12">
        <v>0.34186847206550358</v>
      </c>
      <c r="F218" s="12">
        <v>0.35756199687435497</v>
      </c>
      <c r="G218" s="12">
        <v>0.37627524308152582</v>
      </c>
      <c r="H218" s="12">
        <v>0.39129523752506962</v>
      </c>
      <c r="I218" s="12">
        <v>0.4162816022603526</v>
      </c>
      <c r="J218" s="12">
        <v>0.43383546430503744</v>
      </c>
      <c r="K218" s="12">
        <v>0.44340619159827738</v>
      </c>
      <c r="L218" s="12">
        <v>0.45698966109956646</v>
      </c>
      <c r="M218" s="12">
        <v>0.42599808837585473</v>
      </c>
      <c r="N218" s="12">
        <v>0.42466966679433166</v>
      </c>
      <c r="O218" s="12">
        <v>0.4540410751334592</v>
      </c>
      <c r="P218" s="12">
        <v>0.48391983220694479</v>
      </c>
      <c r="Q218" s="12">
        <v>0.52355657646017273</v>
      </c>
    </row>
    <row r="219" spans="2:17" x14ac:dyDescent="0.25">
      <c r="B219" t="str">
        <f t="shared" si="9"/>
        <v>45–49 let, Jihomoravský kraj</v>
      </c>
      <c r="C219" s="1" t="s">
        <v>1</v>
      </c>
      <c r="D219" s="12">
        <v>0.3525433771720789</v>
      </c>
      <c r="E219" s="12">
        <v>0.36415666892869492</v>
      </c>
      <c r="F219" s="12">
        <v>0.37826171495236244</v>
      </c>
      <c r="G219" s="12">
        <v>0.38601963122649297</v>
      </c>
      <c r="H219" s="12">
        <v>0.39717450005870153</v>
      </c>
      <c r="I219" s="12">
        <v>0.41632056606675893</v>
      </c>
      <c r="J219" s="12">
        <v>0.42986666666666667</v>
      </c>
      <c r="K219" s="12">
        <v>0.4372245146769202</v>
      </c>
      <c r="L219" s="12">
        <v>0.43939427337051162</v>
      </c>
      <c r="M219" s="12">
        <v>0.41702100985195945</v>
      </c>
      <c r="N219" s="12">
        <v>0.40760056599959571</v>
      </c>
      <c r="O219" s="12">
        <v>0.44056159246081356</v>
      </c>
      <c r="P219" s="12">
        <v>0.47320901350501915</v>
      </c>
      <c r="Q219" s="12">
        <v>0.50880696068217768</v>
      </c>
    </row>
    <row r="220" spans="2:17" x14ac:dyDescent="0.25">
      <c r="B220" t="str">
        <f t="shared" si="9"/>
        <v>45–49 let, Olomoucký kraj</v>
      </c>
      <c r="C220" s="1" t="s">
        <v>1</v>
      </c>
      <c r="D220" s="12">
        <v>0.41511583744777819</v>
      </c>
      <c r="E220" s="12">
        <v>0.43566037735849056</v>
      </c>
      <c r="F220" s="12">
        <v>0.45087786625731557</v>
      </c>
      <c r="G220" s="12">
        <v>0.47219000676524597</v>
      </c>
      <c r="H220" s="12">
        <v>0.49009061394582548</v>
      </c>
      <c r="I220" s="12">
        <v>0.50252392971093862</v>
      </c>
      <c r="J220" s="12">
        <v>0.50860187886165786</v>
      </c>
      <c r="K220" s="12">
        <v>0.51454201872325633</v>
      </c>
      <c r="L220" s="12">
        <v>0.52049029622063325</v>
      </c>
      <c r="M220" s="12">
        <v>0.47925082629452809</v>
      </c>
      <c r="N220" s="12">
        <v>0.46536897914832231</v>
      </c>
      <c r="O220" s="12">
        <v>0.51399653505972465</v>
      </c>
      <c r="P220" s="12">
        <v>0.53396731704651035</v>
      </c>
      <c r="Q220" s="12">
        <v>0.55313489313077202</v>
      </c>
    </row>
    <row r="221" spans="2:17" x14ac:dyDescent="0.25">
      <c r="B221" t="str">
        <f t="shared" si="9"/>
        <v>45–49 let, Zlínský kraj</v>
      </c>
      <c r="C221" s="1" t="s">
        <v>1</v>
      </c>
      <c r="D221" s="12">
        <v>0.37758017636336766</v>
      </c>
      <c r="E221" s="12">
        <v>0.40863787375415284</v>
      </c>
      <c r="F221" s="12">
        <v>0.42644112500317011</v>
      </c>
      <c r="G221" s="12">
        <v>0.43781055900621119</v>
      </c>
      <c r="H221" s="12">
        <v>0.4499044075853873</v>
      </c>
      <c r="I221" s="12">
        <v>0.46284197631686402</v>
      </c>
      <c r="J221" s="12">
        <v>0.4682329258113615</v>
      </c>
      <c r="K221" s="12">
        <v>0.45974135310212577</v>
      </c>
      <c r="L221" s="12">
        <v>0.45773665921515683</v>
      </c>
      <c r="M221" s="12">
        <v>0.43305235513385293</v>
      </c>
      <c r="N221" s="12">
        <v>0.42113129216398548</v>
      </c>
      <c r="O221" s="12">
        <v>0.46142955382063833</v>
      </c>
      <c r="P221" s="12">
        <v>0.49010626603151336</v>
      </c>
      <c r="Q221" s="12">
        <v>0.5142237423875865</v>
      </c>
    </row>
    <row r="222" spans="2:17" x14ac:dyDescent="0.25">
      <c r="B222" s="3" t="str">
        <f t="shared" si="9"/>
        <v>45–49 let, Moravskoslezský kraj</v>
      </c>
      <c r="C222" s="10" t="s">
        <v>1</v>
      </c>
      <c r="D222" s="14">
        <v>0.40914082577635885</v>
      </c>
      <c r="E222" s="14">
        <v>0.43409428548747436</v>
      </c>
      <c r="F222" s="14">
        <v>0.45461299159585827</v>
      </c>
      <c r="G222" s="14">
        <v>0.46933552365307241</v>
      </c>
      <c r="H222" s="14">
        <v>0.48321083729644043</v>
      </c>
      <c r="I222" s="14">
        <v>0.50039392637157998</v>
      </c>
      <c r="J222" s="14">
        <v>0.51424694708276797</v>
      </c>
      <c r="K222" s="14">
        <v>0.52133003658495658</v>
      </c>
      <c r="L222" s="14">
        <v>0.52213773160544075</v>
      </c>
      <c r="M222" s="14">
        <v>0.49122313257030875</v>
      </c>
      <c r="N222" s="14">
        <v>0.48055760860638908</v>
      </c>
      <c r="O222" s="14">
        <v>0.50840234540288942</v>
      </c>
      <c r="P222" s="14">
        <v>0.53144350337058088</v>
      </c>
      <c r="Q222" s="14">
        <v>0.55224114840545746</v>
      </c>
    </row>
    <row r="223" spans="2:17" x14ac:dyDescent="0.25">
      <c r="B223" t="str">
        <f t="shared" ref="B223:B236" si="10">CONCATENATE($B$16,", ",B27)</f>
        <v>50–54 let, Hlavní město Praha</v>
      </c>
      <c r="C223" s="1" t="s">
        <v>1</v>
      </c>
      <c r="D223" s="12">
        <v>0.31712635058189598</v>
      </c>
      <c r="E223" s="12">
        <v>0.32978873041325568</v>
      </c>
      <c r="F223" s="12">
        <v>0.35466237056620403</v>
      </c>
      <c r="G223" s="12">
        <v>0.37923329739279543</v>
      </c>
      <c r="H223" s="12">
        <v>0.39953909506479113</v>
      </c>
      <c r="I223" s="12">
        <v>0.41343589490320032</v>
      </c>
      <c r="J223" s="12">
        <v>0.42751968744276908</v>
      </c>
      <c r="K223" s="12">
        <v>0.42934049478360953</v>
      </c>
      <c r="L223" s="12">
        <v>0.43853525496672169</v>
      </c>
      <c r="M223" s="12">
        <v>0.41891574747711807</v>
      </c>
      <c r="N223" s="12">
        <v>0.44805431571006477</v>
      </c>
      <c r="O223" s="12">
        <v>0.47277930296403148</v>
      </c>
      <c r="P223" s="12">
        <v>0.48812338779019776</v>
      </c>
      <c r="Q223" s="12">
        <v>0.52052736318407955</v>
      </c>
    </row>
    <row r="224" spans="2:17" x14ac:dyDescent="0.25">
      <c r="B224" t="str">
        <f t="shared" si="10"/>
        <v>50–54 let, Středočeský kraj</v>
      </c>
      <c r="C224" s="1" t="s">
        <v>1</v>
      </c>
      <c r="D224" s="12">
        <v>0.36851339855380688</v>
      </c>
      <c r="E224" s="12">
        <v>0.38482967530799084</v>
      </c>
      <c r="F224" s="12">
        <v>0.39802374162742887</v>
      </c>
      <c r="G224" s="12">
        <v>0.42417372027408301</v>
      </c>
      <c r="H224" s="12">
        <v>0.44130010781736467</v>
      </c>
      <c r="I224" s="12">
        <v>0.45322203593945548</v>
      </c>
      <c r="J224" s="12">
        <v>0.46235317217403354</v>
      </c>
      <c r="K224" s="12">
        <v>0.46753977827560456</v>
      </c>
      <c r="L224" s="12">
        <v>0.47191178320998389</v>
      </c>
      <c r="M224" s="12">
        <v>0.44219521162223285</v>
      </c>
      <c r="N224" s="12">
        <v>0.44868633988986761</v>
      </c>
      <c r="O224" s="12">
        <v>0.48123743013936754</v>
      </c>
      <c r="P224" s="12">
        <v>0.51081854393806225</v>
      </c>
      <c r="Q224" s="12">
        <v>0.54138092269326688</v>
      </c>
    </row>
    <row r="225" spans="2:17" x14ac:dyDescent="0.25">
      <c r="B225" t="str">
        <f t="shared" si="10"/>
        <v>50–54 let, Jihočeský kraj</v>
      </c>
      <c r="C225" s="1" t="s">
        <v>1</v>
      </c>
      <c r="D225" s="12">
        <v>0.43182815623933291</v>
      </c>
      <c r="E225" s="12">
        <v>0.44429313562314016</v>
      </c>
      <c r="F225" s="12">
        <v>0.45367468217948398</v>
      </c>
      <c r="G225" s="12">
        <v>0.47598445405881057</v>
      </c>
      <c r="H225" s="12">
        <v>0.48736184526669868</v>
      </c>
      <c r="I225" s="12">
        <v>0.49983334126946338</v>
      </c>
      <c r="J225" s="12">
        <v>0.49958502288302387</v>
      </c>
      <c r="K225" s="12">
        <v>0.48765965619898205</v>
      </c>
      <c r="L225" s="12">
        <v>0.50361102388831192</v>
      </c>
      <c r="M225" s="12">
        <v>0.47656997893930692</v>
      </c>
      <c r="N225" s="12">
        <v>0.4707101637027441</v>
      </c>
      <c r="O225" s="12">
        <v>0.51436878005143682</v>
      </c>
      <c r="P225" s="12">
        <v>0.5341311309624136</v>
      </c>
      <c r="Q225" s="12">
        <v>0.56847225821886405</v>
      </c>
    </row>
    <row r="226" spans="2:17" x14ac:dyDescent="0.25">
      <c r="B226" t="str">
        <f t="shared" si="10"/>
        <v>50–54 let, Plzeňský kraj</v>
      </c>
      <c r="C226" s="1" t="s">
        <v>1</v>
      </c>
      <c r="D226" s="12">
        <v>0.34399173392163979</v>
      </c>
      <c r="E226" s="12">
        <v>0.35655243671431031</v>
      </c>
      <c r="F226" s="12">
        <v>0.37311572027654993</v>
      </c>
      <c r="G226" s="12">
        <v>0.39054515644213689</v>
      </c>
      <c r="H226" s="12">
        <v>0.40333422245932249</v>
      </c>
      <c r="I226" s="12">
        <v>0.41922279656792</v>
      </c>
      <c r="J226" s="12">
        <v>0.42671111574122306</v>
      </c>
      <c r="K226" s="12">
        <v>0.42232550811406966</v>
      </c>
      <c r="L226" s="12">
        <v>0.43385783189689253</v>
      </c>
      <c r="M226" s="12">
        <v>0.40310926780916606</v>
      </c>
      <c r="N226" s="12">
        <v>0.39742381401193844</v>
      </c>
      <c r="O226" s="12">
        <v>0.4202636152954809</v>
      </c>
      <c r="P226" s="12">
        <v>0.44982174688057042</v>
      </c>
      <c r="Q226" s="12">
        <v>0.48418527018568747</v>
      </c>
    </row>
    <row r="227" spans="2:17" x14ac:dyDescent="0.25">
      <c r="B227" t="str">
        <f t="shared" si="10"/>
        <v>50–54 let, Karlovarský kraj</v>
      </c>
      <c r="C227" s="1" t="s">
        <v>1</v>
      </c>
      <c r="D227" s="12">
        <v>0.40195372750642672</v>
      </c>
      <c r="E227" s="12">
        <v>0.42192113032475748</v>
      </c>
      <c r="F227" s="12">
        <v>0.43749348347409028</v>
      </c>
      <c r="G227" s="12">
        <v>0.46711023741115981</v>
      </c>
      <c r="H227" s="12">
        <v>0.48757179639532583</v>
      </c>
      <c r="I227" s="12">
        <v>0.49240537240537241</v>
      </c>
      <c r="J227" s="12">
        <v>0.49764574535216738</v>
      </c>
      <c r="K227" s="12">
        <v>0.4903756215231625</v>
      </c>
      <c r="L227" s="12">
        <v>0.48793539117078727</v>
      </c>
      <c r="M227" s="12">
        <v>0.46651532349602726</v>
      </c>
      <c r="N227" s="12">
        <v>0.46800158998310643</v>
      </c>
      <c r="O227" s="12">
        <v>0.4991803662591916</v>
      </c>
      <c r="P227" s="12">
        <v>0.51332188311974281</v>
      </c>
      <c r="Q227" s="12">
        <v>0.53080151070079729</v>
      </c>
    </row>
    <row r="228" spans="2:17" x14ac:dyDescent="0.25">
      <c r="B228" t="str">
        <f t="shared" si="10"/>
        <v>50–54 let, Ústecký kraj</v>
      </c>
      <c r="C228" s="1" t="s">
        <v>1</v>
      </c>
      <c r="D228" s="12">
        <v>0.44192350165646022</v>
      </c>
      <c r="E228" s="12">
        <v>0.47325622297171471</v>
      </c>
      <c r="F228" s="12">
        <v>0.49133311683039699</v>
      </c>
      <c r="G228" s="12">
        <v>0.51670017009432501</v>
      </c>
      <c r="H228" s="12">
        <v>0.53148694580360811</v>
      </c>
      <c r="I228" s="12">
        <v>0.54690866596063248</v>
      </c>
      <c r="J228" s="12">
        <v>0.55350080364076359</v>
      </c>
      <c r="K228" s="12">
        <v>0.54837170026067483</v>
      </c>
      <c r="L228" s="12">
        <v>0.54300287489566912</v>
      </c>
      <c r="M228" s="12">
        <v>0.5017053520399698</v>
      </c>
      <c r="N228" s="12">
        <v>0.50442913385826771</v>
      </c>
      <c r="O228" s="12">
        <v>0.54317154782848664</v>
      </c>
      <c r="P228" s="12">
        <v>0.56148867313915862</v>
      </c>
      <c r="Q228" s="12">
        <v>0.58621162698533669</v>
      </c>
    </row>
    <row r="229" spans="2:17" x14ac:dyDescent="0.25">
      <c r="B229" t="str">
        <f t="shared" si="10"/>
        <v>50–54 let, Liberecký kraj</v>
      </c>
      <c r="C229" s="1" t="s">
        <v>1</v>
      </c>
      <c r="D229" s="12">
        <v>0.40343848457738535</v>
      </c>
      <c r="E229" s="12">
        <v>0.42081177875049741</v>
      </c>
      <c r="F229" s="12">
        <v>0.44459216391647766</v>
      </c>
      <c r="G229" s="12">
        <v>0.47450980392156861</v>
      </c>
      <c r="H229" s="12">
        <v>0.48806192535523496</v>
      </c>
      <c r="I229" s="12">
        <v>0.49119436439321168</v>
      </c>
      <c r="J229" s="12">
        <v>0.49733092940219886</v>
      </c>
      <c r="K229" s="12">
        <v>0.50308697048642093</v>
      </c>
      <c r="L229" s="12">
        <v>0.51292824822236582</v>
      </c>
      <c r="M229" s="12">
        <v>0.48566473170041058</v>
      </c>
      <c r="N229" s="12">
        <v>0.48482777474029526</v>
      </c>
      <c r="O229" s="12">
        <v>0.51468751001057111</v>
      </c>
      <c r="P229" s="12">
        <v>0.54416149809160308</v>
      </c>
      <c r="Q229" s="12">
        <v>0.59095594995959988</v>
      </c>
    </row>
    <row r="230" spans="2:17" x14ac:dyDescent="0.25">
      <c r="B230" t="str">
        <f t="shared" si="10"/>
        <v>50–54 let, Královéhradecký kraj</v>
      </c>
      <c r="C230" s="1" t="s">
        <v>1</v>
      </c>
      <c r="D230" s="12">
        <v>0.37969326810528525</v>
      </c>
      <c r="E230" s="12">
        <v>0.39332634305803982</v>
      </c>
      <c r="F230" s="12">
        <v>0.41888273595813302</v>
      </c>
      <c r="G230" s="12">
        <v>0.44780996114447191</v>
      </c>
      <c r="H230" s="12">
        <v>0.45899994265726246</v>
      </c>
      <c r="I230" s="12">
        <v>0.47095388788426762</v>
      </c>
      <c r="J230" s="12">
        <v>0.47872549294589517</v>
      </c>
      <c r="K230" s="12">
        <v>0.48655000566315548</v>
      </c>
      <c r="L230" s="12">
        <v>0.50124681212808164</v>
      </c>
      <c r="M230" s="12">
        <v>0.47741537771800047</v>
      </c>
      <c r="N230" s="12">
        <v>0.47965474722564733</v>
      </c>
      <c r="O230" s="12">
        <v>0.51215512753774073</v>
      </c>
      <c r="P230" s="12">
        <v>0.53078394819466246</v>
      </c>
      <c r="Q230" s="12">
        <v>0.56021669676343933</v>
      </c>
    </row>
    <row r="231" spans="2:17" x14ac:dyDescent="0.25">
      <c r="B231" t="str">
        <f t="shared" si="10"/>
        <v>50–54 let, Pardubický kraj</v>
      </c>
      <c r="C231" s="1" t="s">
        <v>1</v>
      </c>
      <c r="D231" s="12">
        <v>0.42527759428769146</v>
      </c>
      <c r="E231" s="12">
        <v>0.43722691523448881</v>
      </c>
      <c r="F231" s="12">
        <v>0.45715020741550633</v>
      </c>
      <c r="G231" s="12">
        <v>0.47661567280674366</v>
      </c>
      <c r="H231" s="12">
        <v>0.49570953064402845</v>
      </c>
      <c r="I231" s="12">
        <v>0.50598394182699591</v>
      </c>
      <c r="J231" s="12">
        <v>0.50750045183444781</v>
      </c>
      <c r="K231" s="12">
        <v>0.50605959359718133</v>
      </c>
      <c r="L231" s="12">
        <v>0.50703627320150435</v>
      </c>
      <c r="M231" s="12">
        <v>0.4644608211761167</v>
      </c>
      <c r="N231" s="12">
        <v>0.46185141509433963</v>
      </c>
      <c r="O231" s="12">
        <v>0.50196708594226191</v>
      </c>
      <c r="P231" s="12">
        <v>0.52875498678824928</v>
      </c>
      <c r="Q231" s="12">
        <v>0.55904144760973229</v>
      </c>
    </row>
    <row r="232" spans="2:17" x14ac:dyDescent="0.25">
      <c r="B232" t="str">
        <f t="shared" si="10"/>
        <v>50–54 let, Kraj Vysočina</v>
      </c>
      <c r="C232" s="1" t="s">
        <v>1</v>
      </c>
      <c r="D232" s="12">
        <v>0.37736415490843589</v>
      </c>
      <c r="E232" s="12">
        <v>0.38735917978942197</v>
      </c>
      <c r="F232" s="12">
        <v>0.39734125647073237</v>
      </c>
      <c r="G232" s="12">
        <v>0.42910124121429638</v>
      </c>
      <c r="H232" s="12">
        <v>0.45515087223008016</v>
      </c>
      <c r="I232" s="12">
        <v>0.46968448316458677</v>
      </c>
      <c r="J232" s="12">
        <v>0.47922413287164739</v>
      </c>
      <c r="K232" s="12">
        <v>0.48775692582663094</v>
      </c>
      <c r="L232" s="12">
        <v>0.50090525045262524</v>
      </c>
      <c r="M232" s="12">
        <v>0.46679328328962044</v>
      </c>
      <c r="N232" s="12">
        <v>0.47131672174094252</v>
      </c>
      <c r="O232" s="12">
        <v>0.51032314707298421</v>
      </c>
      <c r="P232" s="12">
        <v>0.53360548573868027</v>
      </c>
      <c r="Q232" s="12">
        <v>0.5709643845353235</v>
      </c>
    </row>
    <row r="233" spans="2:17" x14ac:dyDescent="0.25">
      <c r="B233" t="str">
        <f t="shared" si="10"/>
        <v>50–54 let, Jihomoravský kraj</v>
      </c>
      <c r="C233" s="1" t="s">
        <v>1</v>
      </c>
      <c r="D233" s="12">
        <v>0.39255403883655138</v>
      </c>
      <c r="E233" s="12">
        <v>0.40454892858153818</v>
      </c>
      <c r="F233" s="12">
        <v>0.41337931421201674</v>
      </c>
      <c r="G233" s="12">
        <v>0.43764952153110048</v>
      </c>
      <c r="H233" s="12">
        <v>0.45293984952428973</v>
      </c>
      <c r="I233" s="12">
        <v>0.45762911875385159</v>
      </c>
      <c r="J233" s="12">
        <v>0.4703332465503775</v>
      </c>
      <c r="K233" s="12">
        <v>0.47697199847574995</v>
      </c>
      <c r="L233" s="12">
        <v>0.47749253731343283</v>
      </c>
      <c r="M233" s="12">
        <v>0.44652628525467752</v>
      </c>
      <c r="N233" s="12">
        <v>0.44544362943433657</v>
      </c>
      <c r="O233" s="12">
        <v>0.48120040540874598</v>
      </c>
      <c r="P233" s="12">
        <v>0.51347082868822003</v>
      </c>
      <c r="Q233" s="12">
        <v>0.54434334276382623</v>
      </c>
    </row>
    <row r="234" spans="2:17" x14ac:dyDescent="0.25">
      <c r="B234" t="str">
        <f t="shared" si="10"/>
        <v>50–54 let, Olomoucký kraj</v>
      </c>
      <c r="C234" s="1" t="s">
        <v>1</v>
      </c>
      <c r="D234" s="12">
        <v>0.45371099517669061</v>
      </c>
      <c r="E234" s="12">
        <v>0.47895110570095356</v>
      </c>
      <c r="F234" s="12">
        <v>0.49571615764539867</v>
      </c>
      <c r="G234" s="12">
        <v>0.52924048758821496</v>
      </c>
      <c r="H234" s="12">
        <v>0.54584366943917506</v>
      </c>
      <c r="I234" s="12">
        <v>0.54468774168600154</v>
      </c>
      <c r="J234" s="12">
        <v>0.54515780631225252</v>
      </c>
      <c r="K234" s="12">
        <v>0.54551666910723873</v>
      </c>
      <c r="L234" s="12">
        <v>0.55348631516878777</v>
      </c>
      <c r="M234" s="12">
        <v>0.51614891518737671</v>
      </c>
      <c r="N234" s="12">
        <v>0.50087082728592158</v>
      </c>
      <c r="O234" s="12">
        <v>0.55382766827645169</v>
      </c>
      <c r="P234" s="12">
        <v>0.57524588737052829</v>
      </c>
      <c r="Q234" s="12">
        <v>0.59458573944383009</v>
      </c>
    </row>
    <row r="235" spans="2:17" x14ac:dyDescent="0.25">
      <c r="B235" t="str">
        <f t="shared" si="10"/>
        <v>50–54 let, Zlínský kraj</v>
      </c>
      <c r="C235" s="1" t="s">
        <v>1</v>
      </c>
      <c r="D235" s="12">
        <v>0.42025783646098663</v>
      </c>
      <c r="E235" s="12">
        <v>0.44223096973243259</v>
      </c>
      <c r="F235" s="12">
        <v>0.46175615124597125</v>
      </c>
      <c r="G235" s="12">
        <v>0.48015387750942629</v>
      </c>
      <c r="H235" s="12">
        <v>0.49486869906429221</v>
      </c>
      <c r="I235" s="12">
        <v>0.50115670891168784</v>
      </c>
      <c r="J235" s="12">
        <v>0.50797663894015621</v>
      </c>
      <c r="K235" s="12">
        <v>0.50417676481204554</v>
      </c>
      <c r="L235" s="12">
        <v>0.50840964550917056</v>
      </c>
      <c r="M235" s="12">
        <v>0.47973557881482648</v>
      </c>
      <c r="N235" s="12">
        <v>0.46439869314940624</v>
      </c>
      <c r="O235" s="12">
        <v>0.50432959171086711</v>
      </c>
      <c r="P235" s="12">
        <v>0.53621626686656676</v>
      </c>
      <c r="Q235" s="12">
        <v>0.55753747609092119</v>
      </c>
    </row>
    <row r="236" spans="2:17" x14ac:dyDescent="0.25">
      <c r="B236" s="3" t="str">
        <f t="shared" si="10"/>
        <v>50–54 let, Moravskoslezský kraj</v>
      </c>
      <c r="C236" s="10" t="s">
        <v>1</v>
      </c>
      <c r="D236" s="14">
        <v>0.43827360346673971</v>
      </c>
      <c r="E236" s="14">
        <v>0.46184116989946178</v>
      </c>
      <c r="F236" s="14">
        <v>0.47851599232669234</v>
      </c>
      <c r="G236" s="14">
        <v>0.50549450549450547</v>
      </c>
      <c r="H236" s="14">
        <v>0.52315136388787509</v>
      </c>
      <c r="I236" s="14">
        <v>0.53628300041905297</v>
      </c>
      <c r="J236" s="14">
        <v>0.55018301354533372</v>
      </c>
      <c r="K236" s="14">
        <v>0.5567487038913056</v>
      </c>
      <c r="L236" s="14">
        <v>0.55617203409465044</v>
      </c>
      <c r="M236" s="14">
        <v>0.52470876307783632</v>
      </c>
      <c r="N236" s="14">
        <v>0.50948619021373021</v>
      </c>
      <c r="O236" s="14">
        <v>0.54182206912935027</v>
      </c>
      <c r="P236" s="14">
        <v>0.56436483780083502</v>
      </c>
      <c r="Q236" s="14">
        <v>0.58445019881469606</v>
      </c>
    </row>
    <row r="237" spans="2:17" x14ac:dyDescent="0.25">
      <c r="B237" t="str">
        <f t="shared" ref="B237:B250" si="11">CONCATENATE($B$17,", ",B27)</f>
        <v>55–59 let, Hlavní město Praha</v>
      </c>
      <c r="C237" s="1" t="s">
        <v>1</v>
      </c>
      <c r="D237" s="12">
        <v>0.33771518363900743</v>
      </c>
      <c r="E237" s="12">
        <v>0.3537063022390336</v>
      </c>
      <c r="F237" s="12">
        <v>0.37518605964173896</v>
      </c>
      <c r="G237" s="12">
        <v>0.40054717338895363</v>
      </c>
      <c r="H237" s="12">
        <v>0.41955285878333359</v>
      </c>
      <c r="I237" s="12">
        <v>0.42981138130734781</v>
      </c>
      <c r="J237" s="12">
        <v>0.44251091285880156</v>
      </c>
      <c r="K237" s="12">
        <v>0.44883882987044382</v>
      </c>
      <c r="L237" s="12">
        <v>0.45532075167135228</v>
      </c>
      <c r="M237" s="12">
        <v>0.43097323252696917</v>
      </c>
      <c r="N237" s="12">
        <v>0.45914293319137611</v>
      </c>
      <c r="O237" s="12">
        <v>0.48802322458532094</v>
      </c>
      <c r="P237" s="12">
        <v>0.50098745800097466</v>
      </c>
      <c r="Q237" s="12">
        <v>0.52729276038628559</v>
      </c>
    </row>
    <row r="238" spans="2:17" x14ac:dyDescent="0.25">
      <c r="B238" t="str">
        <f t="shared" si="11"/>
        <v>55–59 let, Středočeský kraj</v>
      </c>
      <c r="C238" s="1" t="s">
        <v>1</v>
      </c>
      <c r="D238" s="12">
        <v>0.38232368896925861</v>
      </c>
      <c r="E238" s="12">
        <v>0.39133692181790936</v>
      </c>
      <c r="F238" s="12">
        <v>0.40933331749670399</v>
      </c>
      <c r="G238" s="12">
        <v>0.43638170974155072</v>
      </c>
      <c r="H238" s="12">
        <v>0.45303931712364198</v>
      </c>
      <c r="I238" s="12">
        <v>0.46417186788459991</v>
      </c>
      <c r="J238" s="12">
        <v>0.47287769490972814</v>
      </c>
      <c r="K238" s="12">
        <v>0.47551825340964926</v>
      </c>
      <c r="L238" s="12">
        <v>0.48472028104106069</v>
      </c>
      <c r="M238" s="12">
        <v>0.45281351747176801</v>
      </c>
      <c r="N238" s="12">
        <v>0.45588657573582198</v>
      </c>
      <c r="O238" s="12">
        <v>0.48928513759774861</v>
      </c>
      <c r="P238" s="12">
        <v>0.51534663107363399</v>
      </c>
      <c r="Q238" s="12">
        <v>0.5406391860756895</v>
      </c>
    </row>
    <row r="239" spans="2:17" x14ac:dyDescent="0.25">
      <c r="B239" t="str">
        <f t="shared" si="11"/>
        <v>55–59 let, Jihočeský kraj</v>
      </c>
      <c r="C239" s="1" t="s">
        <v>1</v>
      </c>
      <c r="D239" s="12">
        <v>0.44014760462437608</v>
      </c>
      <c r="E239" s="12">
        <v>0.45538322735865266</v>
      </c>
      <c r="F239" s="12">
        <v>0.46855470469148841</v>
      </c>
      <c r="G239" s="12">
        <v>0.48386800889724596</v>
      </c>
      <c r="H239" s="12">
        <v>0.49914031903715733</v>
      </c>
      <c r="I239" s="12">
        <v>0.50502712657408788</v>
      </c>
      <c r="J239" s="12">
        <v>0.510433015154244</v>
      </c>
      <c r="K239" s="12">
        <v>0.51055691554467564</v>
      </c>
      <c r="L239" s="12">
        <v>0.5212312118656679</v>
      </c>
      <c r="M239" s="12">
        <v>0.48871262965222695</v>
      </c>
      <c r="N239" s="12">
        <v>0.48502675091388869</v>
      </c>
      <c r="O239" s="12">
        <v>0.52558637933087271</v>
      </c>
      <c r="P239" s="12">
        <v>0.54878019468813843</v>
      </c>
      <c r="Q239" s="12">
        <v>0.57245816000773919</v>
      </c>
    </row>
    <row r="240" spans="2:17" x14ac:dyDescent="0.25">
      <c r="B240" t="str">
        <f t="shared" si="11"/>
        <v>55–59 let, Plzeňský kraj</v>
      </c>
      <c r="C240" s="1" t="s">
        <v>1</v>
      </c>
      <c r="D240" s="12">
        <v>0.35800417774401821</v>
      </c>
      <c r="E240" s="12">
        <v>0.36874636416521234</v>
      </c>
      <c r="F240" s="12">
        <v>0.38561729947196377</v>
      </c>
      <c r="G240" s="12">
        <v>0.40560375330904513</v>
      </c>
      <c r="H240" s="12">
        <v>0.41749869351156588</v>
      </c>
      <c r="I240" s="12">
        <v>0.42681021503849104</v>
      </c>
      <c r="J240" s="12">
        <v>0.43605668299510147</v>
      </c>
      <c r="K240" s="12">
        <v>0.43768307391878697</v>
      </c>
      <c r="L240" s="12">
        <v>0.44103272124810161</v>
      </c>
      <c r="M240" s="12">
        <v>0.41462494272391581</v>
      </c>
      <c r="N240" s="12">
        <v>0.40662658722670048</v>
      </c>
      <c r="O240" s="12">
        <v>0.42713738169113236</v>
      </c>
      <c r="P240" s="12">
        <v>0.45373554235698654</v>
      </c>
      <c r="Q240" s="12">
        <v>0.48828729571627189</v>
      </c>
    </row>
    <row r="241" spans="2:17" x14ac:dyDescent="0.25">
      <c r="B241" t="str">
        <f t="shared" si="11"/>
        <v>55–59 let, Karlovarský kraj</v>
      </c>
      <c r="C241" s="1" t="s">
        <v>1</v>
      </c>
      <c r="D241" s="12">
        <v>0.41190486894753403</v>
      </c>
      <c r="E241" s="12">
        <v>0.42861056572759237</v>
      </c>
      <c r="F241" s="12">
        <v>0.45417815381690274</v>
      </c>
      <c r="G241" s="12">
        <v>0.48001975796492963</v>
      </c>
      <c r="H241" s="12">
        <v>0.49915700199254076</v>
      </c>
      <c r="I241" s="12">
        <v>0.50506774778619434</v>
      </c>
      <c r="J241" s="12">
        <v>0.51428571428571423</v>
      </c>
      <c r="K241" s="12">
        <v>0.49975732082187346</v>
      </c>
      <c r="L241" s="12">
        <v>0.50596758221712623</v>
      </c>
      <c r="M241" s="12">
        <v>0.48466163880962088</v>
      </c>
      <c r="N241" s="12">
        <v>0.48408393039918118</v>
      </c>
      <c r="O241" s="12">
        <v>0.51307887030327093</v>
      </c>
      <c r="P241" s="12">
        <v>0.5298956661316212</v>
      </c>
      <c r="Q241" s="12">
        <v>0.54290603452614627</v>
      </c>
    </row>
    <row r="242" spans="2:17" x14ac:dyDescent="0.25">
      <c r="B242" t="str">
        <f t="shared" si="11"/>
        <v>55–59 let, Ústecký kraj</v>
      </c>
      <c r="C242" s="1" t="s">
        <v>1</v>
      </c>
      <c r="D242" s="12">
        <v>0.46311683907071394</v>
      </c>
      <c r="E242" s="12">
        <v>0.48744025398597496</v>
      </c>
      <c r="F242" s="12">
        <v>0.50934545716966151</v>
      </c>
      <c r="G242" s="12">
        <v>0.53616253678913894</v>
      </c>
      <c r="H242" s="12">
        <v>0.55364003742559675</v>
      </c>
      <c r="I242" s="12">
        <v>0.56583393801181714</v>
      </c>
      <c r="J242" s="12">
        <v>0.5757511141437619</v>
      </c>
      <c r="K242" s="12">
        <v>0.56468502294534839</v>
      </c>
      <c r="L242" s="12">
        <v>0.56360782131786025</v>
      </c>
      <c r="M242" s="12">
        <v>0.51860276824613483</v>
      </c>
      <c r="N242" s="12">
        <v>0.51963131889015579</v>
      </c>
      <c r="O242" s="12">
        <v>0.56010120741939684</v>
      </c>
      <c r="P242" s="12">
        <v>0.56927784808931037</v>
      </c>
      <c r="Q242" s="12">
        <v>0.59114384085692429</v>
      </c>
    </row>
    <row r="243" spans="2:17" x14ac:dyDescent="0.25">
      <c r="B243" t="str">
        <f t="shared" si="11"/>
        <v>55–59 let, Liberecký kraj</v>
      </c>
      <c r="C243" s="1" t="s">
        <v>1</v>
      </c>
      <c r="D243" s="12">
        <v>0.42215780998389696</v>
      </c>
      <c r="E243" s="12">
        <v>0.43327399146820733</v>
      </c>
      <c r="F243" s="12">
        <v>0.44925153889199776</v>
      </c>
      <c r="G243" s="12">
        <v>0.47828012548440674</v>
      </c>
      <c r="H243" s="12">
        <v>0.49566218809980805</v>
      </c>
      <c r="I243" s="12">
        <v>0.50505817905553996</v>
      </c>
      <c r="J243" s="12">
        <v>0.51568058224639157</v>
      </c>
      <c r="K243" s="12">
        <v>0.5213439051737947</v>
      </c>
      <c r="L243" s="12">
        <v>0.5306823385742635</v>
      </c>
      <c r="M243" s="12">
        <v>0.49862053538140333</v>
      </c>
      <c r="N243" s="12">
        <v>0.49916211293260476</v>
      </c>
      <c r="O243" s="12">
        <v>0.52834087427411025</v>
      </c>
      <c r="P243" s="12">
        <v>0.54293589147009347</v>
      </c>
      <c r="Q243" s="12">
        <v>0.59172622915312978</v>
      </c>
    </row>
    <row r="244" spans="2:17" x14ac:dyDescent="0.25">
      <c r="B244" t="str">
        <f t="shared" si="11"/>
        <v>55–59 let, Královéhradecký kraj</v>
      </c>
      <c r="C244" s="1" t="s">
        <v>1</v>
      </c>
      <c r="D244" s="12">
        <v>0.38250068047410485</v>
      </c>
      <c r="E244" s="12">
        <v>0.40460852959898153</v>
      </c>
      <c r="F244" s="12">
        <v>0.42819429778247098</v>
      </c>
      <c r="G244" s="12">
        <v>0.45363026235509457</v>
      </c>
      <c r="H244" s="12">
        <v>0.47167213498945393</v>
      </c>
      <c r="I244" s="12">
        <v>0.48249170659786217</v>
      </c>
      <c r="J244" s="12">
        <v>0.48445914029286724</v>
      </c>
      <c r="K244" s="12">
        <v>0.49600894493275771</v>
      </c>
      <c r="L244" s="12">
        <v>0.5126816499684087</v>
      </c>
      <c r="M244" s="12">
        <v>0.49102706494417492</v>
      </c>
      <c r="N244" s="12">
        <v>0.49360739860261504</v>
      </c>
      <c r="O244" s="12">
        <v>0.5230476838850594</v>
      </c>
      <c r="P244" s="12">
        <v>0.54171532742757855</v>
      </c>
      <c r="Q244" s="12">
        <v>0.57368300896067581</v>
      </c>
    </row>
    <row r="245" spans="2:17" x14ac:dyDescent="0.25">
      <c r="B245" t="str">
        <f t="shared" si="11"/>
        <v>55–59 let, Pardubický kraj</v>
      </c>
      <c r="C245" s="1" t="s">
        <v>1</v>
      </c>
      <c r="D245" s="12">
        <v>0.43093093093093093</v>
      </c>
      <c r="E245" s="12">
        <v>0.45027283446214594</v>
      </c>
      <c r="F245" s="12">
        <v>0.46529664855072461</v>
      </c>
      <c r="G245" s="12">
        <v>0.48521166454062714</v>
      </c>
      <c r="H245" s="12">
        <v>0.50575568587297159</v>
      </c>
      <c r="I245" s="12">
        <v>0.51763528994159214</v>
      </c>
      <c r="J245" s="12">
        <v>0.52067812324095231</v>
      </c>
      <c r="K245" s="12">
        <v>0.52251868362396747</v>
      </c>
      <c r="L245" s="12">
        <v>0.52753935324486112</v>
      </c>
      <c r="M245" s="12">
        <v>0.48200506204086674</v>
      </c>
      <c r="N245" s="12">
        <v>0.47032374100719426</v>
      </c>
      <c r="O245" s="12">
        <v>0.50854726852415133</v>
      </c>
      <c r="P245" s="12">
        <v>0.53759386973180079</v>
      </c>
      <c r="Q245" s="12">
        <v>0.57098217021015873</v>
      </c>
    </row>
    <row r="246" spans="2:17" x14ac:dyDescent="0.25">
      <c r="B246" t="str">
        <f t="shared" si="11"/>
        <v>55–59 let, Kraj Vysočina</v>
      </c>
      <c r="C246" s="1" t="s">
        <v>1</v>
      </c>
      <c r="D246" s="12">
        <v>0.39289540456723993</v>
      </c>
      <c r="E246" s="12">
        <v>0.40398381574852166</v>
      </c>
      <c r="F246" s="12">
        <v>0.41615437158469948</v>
      </c>
      <c r="G246" s="12">
        <v>0.44215223249210445</v>
      </c>
      <c r="H246" s="12">
        <v>0.46482125719769674</v>
      </c>
      <c r="I246" s="12">
        <v>0.47587604803292283</v>
      </c>
      <c r="J246" s="12">
        <v>0.48448822108598139</v>
      </c>
      <c r="K246" s="12">
        <v>0.49259698881739239</v>
      </c>
      <c r="L246" s="12">
        <v>0.50649113183397332</v>
      </c>
      <c r="M246" s="12">
        <v>0.47628618569071546</v>
      </c>
      <c r="N246" s="12">
        <v>0.47678945792153338</v>
      </c>
      <c r="O246" s="12">
        <v>0.51597066130367919</v>
      </c>
      <c r="P246" s="12">
        <v>0.53936182950191569</v>
      </c>
      <c r="Q246" s="12">
        <v>0.57869080779944293</v>
      </c>
    </row>
    <row r="247" spans="2:17" x14ac:dyDescent="0.25">
      <c r="B247" t="str">
        <f t="shared" si="11"/>
        <v>55–59 let, Jihomoravský kraj</v>
      </c>
      <c r="C247" s="1" t="s">
        <v>1</v>
      </c>
      <c r="D247" s="12">
        <v>0.40170427415306637</v>
      </c>
      <c r="E247" s="12">
        <v>0.41726208903473472</v>
      </c>
      <c r="F247" s="12">
        <v>0.42913966196467151</v>
      </c>
      <c r="G247" s="12">
        <v>0.44932547926473293</v>
      </c>
      <c r="H247" s="12">
        <v>0.46506478596030837</v>
      </c>
      <c r="I247" s="12">
        <v>0.47136831974637683</v>
      </c>
      <c r="J247" s="12">
        <v>0.48236115962277332</v>
      </c>
      <c r="K247" s="12">
        <v>0.48998678312837607</v>
      </c>
      <c r="L247" s="12">
        <v>0.4904060066740823</v>
      </c>
      <c r="M247" s="12">
        <v>0.46033319303200226</v>
      </c>
      <c r="N247" s="12">
        <v>0.45592549035511037</v>
      </c>
      <c r="O247" s="12">
        <v>0.49549895925862092</v>
      </c>
      <c r="P247" s="12">
        <v>0.523937936714578</v>
      </c>
      <c r="Q247" s="12">
        <v>0.55293141074560526</v>
      </c>
    </row>
    <row r="248" spans="2:17" x14ac:dyDescent="0.25">
      <c r="B248" t="str">
        <f t="shared" si="11"/>
        <v>55–59 let, Olomoucký kraj</v>
      </c>
      <c r="C248" s="1" t="s">
        <v>1</v>
      </c>
      <c r="D248" s="12">
        <v>0.46310449191107628</v>
      </c>
      <c r="E248" s="12">
        <v>0.4821018207530493</v>
      </c>
      <c r="F248" s="12">
        <v>0.49606174100556122</v>
      </c>
      <c r="G248" s="12">
        <v>0.53641946150212561</v>
      </c>
      <c r="H248" s="12">
        <v>0.55118688910119795</v>
      </c>
      <c r="I248" s="12">
        <v>0.54973357015985791</v>
      </c>
      <c r="J248" s="12">
        <v>0.55630366136903364</v>
      </c>
      <c r="K248" s="12">
        <v>0.56588524802486728</v>
      </c>
      <c r="L248" s="12">
        <v>0.56383517262326621</v>
      </c>
      <c r="M248" s="12">
        <v>0.51929693343305905</v>
      </c>
      <c r="N248" s="12">
        <v>0.51515376799742274</v>
      </c>
      <c r="O248" s="12">
        <v>0.56136286034827565</v>
      </c>
      <c r="P248" s="12">
        <v>0.57652682153648027</v>
      </c>
      <c r="Q248" s="12">
        <v>0.59110591280111491</v>
      </c>
    </row>
    <row r="249" spans="2:17" x14ac:dyDescent="0.25">
      <c r="B249" t="str">
        <f t="shared" si="11"/>
        <v>55–59 let, Zlínský kraj</v>
      </c>
      <c r="C249" s="1" t="s">
        <v>1</v>
      </c>
      <c r="D249" s="12">
        <v>0.42117725055642374</v>
      </c>
      <c r="E249" s="12">
        <v>0.45063291139240508</v>
      </c>
      <c r="F249" s="12">
        <v>0.47172252190680758</v>
      </c>
      <c r="G249" s="12">
        <v>0.49398350192982016</v>
      </c>
      <c r="H249" s="12">
        <v>0.50824447334200262</v>
      </c>
      <c r="I249" s="12">
        <v>0.51939701173959441</v>
      </c>
      <c r="J249" s="12">
        <v>0.52024667103252564</v>
      </c>
      <c r="K249" s="12">
        <v>0.51624345022168483</v>
      </c>
      <c r="L249" s="12">
        <v>0.51988621535570745</v>
      </c>
      <c r="M249" s="12">
        <v>0.48889921520033042</v>
      </c>
      <c r="N249" s="12">
        <v>0.48024802997028809</v>
      </c>
      <c r="O249" s="12">
        <v>0.52265635074145711</v>
      </c>
      <c r="P249" s="12">
        <v>0.54761218662405364</v>
      </c>
      <c r="Q249" s="12">
        <v>0.56971134625123276</v>
      </c>
    </row>
    <row r="250" spans="2:17" x14ac:dyDescent="0.25">
      <c r="B250" s="3" t="str">
        <f t="shared" si="11"/>
        <v>55–59 let, Moravskoslezský kraj</v>
      </c>
      <c r="C250" s="10" t="s">
        <v>1</v>
      </c>
      <c r="D250" s="14">
        <v>0.44707535208854471</v>
      </c>
      <c r="E250" s="14">
        <v>0.47045886002685561</v>
      </c>
      <c r="F250" s="14">
        <v>0.48754848169520387</v>
      </c>
      <c r="G250" s="14">
        <v>0.51382804278127214</v>
      </c>
      <c r="H250" s="14">
        <v>0.52916860956029688</v>
      </c>
      <c r="I250" s="14">
        <v>0.54438858801274914</v>
      </c>
      <c r="J250" s="14">
        <v>0.5616301138760017</v>
      </c>
      <c r="K250" s="14">
        <v>0.56889628195298181</v>
      </c>
      <c r="L250" s="14">
        <v>0.57114686170013607</v>
      </c>
      <c r="M250" s="14">
        <v>0.53384012673928793</v>
      </c>
      <c r="N250" s="14">
        <v>0.52057694852454672</v>
      </c>
      <c r="O250" s="14">
        <v>0.55647790929613128</v>
      </c>
      <c r="P250" s="14">
        <v>0.57147734477881285</v>
      </c>
      <c r="Q250" s="14">
        <v>0.59744496806210079</v>
      </c>
    </row>
    <row r="251" spans="2:17" x14ac:dyDescent="0.25">
      <c r="B251" t="str">
        <f t="shared" ref="B251:B264" si="12">CONCATENATE($B$18,", ",B27)</f>
        <v>60–64 let, Hlavní město Praha</v>
      </c>
      <c r="C251" s="1" t="s">
        <v>1</v>
      </c>
      <c r="D251" s="12">
        <v>0.368824531516184</v>
      </c>
      <c r="E251" s="12">
        <v>0.38699231679193202</v>
      </c>
      <c r="F251" s="12">
        <v>0.39631319628164363</v>
      </c>
      <c r="G251" s="12">
        <v>0.41781422896000392</v>
      </c>
      <c r="H251" s="12">
        <v>0.44152140635030368</v>
      </c>
      <c r="I251" s="12">
        <v>0.45400834252532551</v>
      </c>
      <c r="J251" s="12">
        <v>0.4664839631795652</v>
      </c>
      <c r="K251" s="12">
        <v>0.47139237038559001</v>
      </c>
      <c r="L251" s="12">
        <v>0.480493941409526</v>
      </c>
      <c r="M251" s="12">
        <v>0.44583584791792397</v>
      </c>
      <c r="N251" s="12">
        <v>0.4704650863179593</v>
      </c>
      <c r="O251" s="12">
        <v>0.50027476409539806</v>
      </c>
      <c r="P251" s="12">
        <v>0.51407447398809258</v>
      </c>
      <c r="Q251" s="12">
        <v>0.53778743590836142</v>
      </c>
    </row>
    <row r="252" spans="2:17" x14ac:dyDescent="0.25">
      <c r="B252" t="str">
        <f t="shared" si="12"/>
        <v>60–64 let, Středočeský kraj</v>
      </c>
      <c r="C252" s="1" t="s">
        <v>1</v>
      </c>
      <c r="D252" s="12">
        <v>0.40536087128265902</v>
      </c>
      <c r="E252" s="12">
        <v>0.41433102979494735</v>
      </c>
      <c r="F252" s="12">
        <v>0.4180392156862745</v>
      </c>
      <c r="G252" s="12">
        <v>0.44094237865455577</v>
      </c>
      <c r="H252" s="12">
        <v>0.45603534110807192</v>
      </c>
      <c r="I252" s="12">
        <v>0.46335943093373982</v>
      </c>
      <c r="J252" s="12">
        <v>0.47697776308175582</v>
      </c>
      <c r="K252" s="12">
        <v>0.48164513936097891</v>
      </c>
      <c r="L252" s="12">
        <v>0.49058687621393116</v>
      </c>
      <c r="M252" s="12">
        <v>0.45419185838834719</v>
      </c>
      <c r="N252" s="12">
        <v>0.45986696230598667</v>
      </c>
      <c r="O252" s="12">
        <v>0.49533614316313135</v>
      </c>
      <c r="P252" s="12">
        <v>0.51915230579266658</v>
      </c>
      <c r="Q252" s="12">
        <v>0.54844744209722573</v>
      </c>
    </row>
    <row r="253" spans="2:17" x14ac:dyDescent="0.25">
      <c r="B253" t="str">
        <f t="shared" si="12"/>
        <v>60–64 let, Jihočeský kraj</v>
      </c>
      <c r="C253" s="1" t="s">
        <v>1</v>
      </c>
      <c r="D253" s="12">
        <v>0.46437589197496981</v>
      </c>
      <c r="E253" s="12">
        <v>0.47543535796099012</v>
      </c>
      <c r="F253" s="12">
        <v>0.47699052027237526</v>
      </c>
      <c r="G253" s="12">
        <v>0.48920165008493083</v>
      </c>
      <c r="H253" s="12">
        <v>0.50489223852968401</v>
      </c>
      <c r="I253" s="12">
        <v>0.51139330118136361</v>
      </c>
      <c r="J253" s="12">
        <v>0.51059331463924873</v>
      </c>
      <c r="K253" s="12">
        <v>0.50654337256327531</v>
      </c>
      <c r="L253" s="12">
        <v>0.52543654450509203</v>
      </c>
      <c r="M253" s="12">
        <v>0.49244757657147081</v>
      </c>
      <c r="N253" s="12">
        <v>0.48299214625981718</v>
      </c>
      <c r="O253" s="12">
        <v>0.5324699206641097</v>
      </c>
      <c r="P253" s="12">
        <v>0.55432637374052141</v>
      </c>
      <c r="Q253" s="12">
        <v>0.5842486680301997</v>
      </c>
    </row>
    <row r="254" spans="2:17" x14ac:dyDescent="0.25">
      <c r="B254" t="str">
        <f t="shared" si="12"/>
        <v>60–64 let, Plzeňský kraj</v>
      </c>
      <c r="C254" s="1" t="s">
        <v>1</v>
      </c>
      <c r="D254" s="12">
        <v>0.37571645520011759</v>
      </c>
      <c r="E254" s="12">
        <v>0.38309317015396765</v>
      </c>
      <c r="F254" s="12">
        <v>0.3871786656150642</v>
      </c>
      <c r="G254" s="12">
        <v>0.4042207792207792</v>
      </c>
      <c r="H254" s="12">
        <v>0.42162598839628879</v>
      </c>
      <c r="I254" s="12">
        <v>0.43460981772686014</v>
      </c>
      <c r="J254" s="12">
        <v>0.43838713729430978</v>
      </c>
      <c r="K254" s="12">
        <v>0.43798964108170013</v>
      </c>
      <c r="L254" s="12">
        <v>0.44671797929427071</v>
      </c>
      <c r="M254" s="12">
        <v>0.41267765776009097</v>
      </c>
      <c r="N254" s="12">
        <v>0.40289855072463771</v>
      </c>
      <c r="O254" s="12">
        <v>0.43016474266474264</v>
      </c>
      <c r="P254" s="12">
        <v>0.45943335479716679</v>
      </c>
      <c r="Q254" s="12">
        <v>0.49174110905107027</v>
      </c>
    </row>
    <row r="255" spans="2:17" x14ac:dyDescent="0.25">
      <c r="B255" t="str">
        <f t="shared" si="12"/>
        <v>60–64 let, Karlovarský kraj</v>
      </c>
      <c r="C255" s="1" t="s">
        <v>1</v>
      </c>
      <c r="D255" s="12">
        <v>0.4394144046011067</v>
      </c>
      <c r="E255" s="12">
        <v>0.44664260571224879</v>
      </c>
      <c r="F255" s="12">
        <v>0.45896177569672686</v>
      </c>
      <c r="G255" s="12">
        <v>0.48575336220651927</v>
      </c>
      <c r="H255" s="12">
        <v>0.50584618251269386</v>
      </c>
      <c r="I255" s="12">
        <v>0.50911167150402059</v>
      </c>
      <c r="J255" s="12">
        <v>0.5240806871923559</v>
      </c>
      <c r="K255" s="12">
        <v>0.51825440666901024</v>
      </c>
      <c r="L255" s="12">
        <v>0.51269327204346005</v>
      </c>
      <c r="M255" s="12">
        <v>0.48410731602198037</v>
      </c>
      <c r="N255" s="12">
        <v>0.4802695448575181</v>
      </c>
      <c r="O255" s="12">
        <v>0.51349043715846998</v>
      </c>
      <c r="P255" s="12">
        <v>0.53665738161559884</v>
      </c>
      <c r="Q255" s="12">
        <v>0.54907147484344632</v>
      </c>
    </row>
    <row r="256" spans="2:17" x14ac:dyDescent="0.25">
      <c r="B256" t="str">
        <f t="shared" si="12"/>
        <v>60–64 let, Ústecký kraj</v>
      </c>
      <c r="C256" s="1" t="s">
        <v>1</v>
      </c>
      <c r="D256" s="12">
        <v>0.47851742866534147</v>
      </c>
      <c r="E256" s="12">
        <v>0.50536281672876249</v>
      </c>
      <c r="F256" s="12">
        <v>0.5161226015449788</v>
      </c>
      <c r="G256" s="12">
        <v>0.54090232180328979</v>
      </c>
      <c r="H256" s="12">
        <v>0.55940215502259294</v>
      </c>
      <c r="I256" s="12">
        <v>0.57445549878999735</v>
      </c>
      <c r="J256" s="12">
        <v>0.58271077908217717</v>
      </c>
      <c r="K256" s="12">
        <v>0.57964265348793009</v>
      </c>
      <c r="L256" s="12">
        <v>0.57749099639855939</v>
      </c>
      <c r="M256" s="12">
        <v>0.53213670183698347</v>
      </c>
      <c r="N256" s="12">
        <v>0.52354294817896185</v>
      </c>
      <c r="O256" s="12">
        <v>0.5619235688800126</v>
      </c>
      <c r="P256" s="12">
        <v>0.57714598141060691</v>
      </c>
      <c r="Q256" s="12">
        <v>0.60144050104384139</v>
      </c>
    </row>
    <row r="257" spans="2:17" x14ac:dyDescent="0.25">
      <c r="B257" t="str">
        <f t="shared" si="12"/>
        <v>60–64 let, Liberecký kraj</v>
      </c>
      <c r="C257" s="1" t="s">
        <v>1</v>
      </c>
      <c r="D257" s="12">
        <v>0.44596196006399241</v>
      </c>
      <c r="E257" s="12">
        <v>0.46188489904485552</v>
      </c>
      <c r="F257" s="12">
        <v>0.46920530825625639</v>
      </c>
      <c r="G257" s="12">
        <v>0.48727559055118108</v>
      </c>
      <c r="H257" s="12">
        <v>0.50452215365527153</v>
      </c>
      <c r="I257" s="12">
        <v>0.5092392770434313</v>
      </c>
      <c r="J257" s="12">
        <v>0.51694587855161034</v>
      </c>
      <c r="K257" s="12">
        <v>0.51994739149495839</v>
      </c>
      <c r="L257" s="12">
        <v>0.53247705006557122</v>
      </c>
      <c r="M257" s="12">
        <v>0.50304055414602711</v>
      </c>
      <c r="N257" s="12">
        <v>0.49866119989959001</v>
      </c>
      <c r="O257" s="12">
        <v>0.53256333515997134</v>
      </c>
      <c r="P257" s="12">
        <v>0.5630534601508691</v>
      </c>
      <c r="Q257" s="12">
        <v>0.60875347127156099</v>
      </c>
    </row>
    <row r="258" spans="2:17" x14ac:dyDescent="0.25">
      <c r="B258" t="str">
        <f t="shared" si="12"/>
        <v>60–64 let, Královéhradecký kraj</v>
      </c>
      <c r="C258" s="1" t="s">
        <v>1</v>
      </c>
      <c r="D258" s="12">
        <v>0.39625317941694382</v>
      </c>
      <c r="E258" s="12">
        <v>0.41216667904627496</v>
      </c>
      <c r="F258" s="12">
        <v>0.42379107834562041</v>
      </c>
      <c r="G258" s="12">
        <v>0.44857007030800411</v>
      </c>
      <c r="H258" s="12">
        <v>0.46372040015195642</v>
      </c>
      <c r="I258" s="12">
        <v>0.47373148884839461</v>
      </c>
      <c r="J258" s="12">
        <v>0.48548757018954475</v>
      </c>
      <c r="K258" s="12">
        <v>0.49845573564380791</v>
      </c>
      <c r="L258" s="12">
        <v>0.51582423894313612</v>
      </c>
      <c r="M258" s="12">
        <v>0.48633399059608678</v>
      </c>
      <c r="N258" s="12">
        <v>0.4889734083354641</v>
      </c>
      <c r="O258" s="12">
        <v>0.51937132138930209</v>
      </c>
      <c r="P258" s="12">
        <v>0.53951704905564712</v>
      </c>
      <c r="Q258" s="12">
        <v>0.57237850094992948</v>
      </c>
    </row>
    <row r="259" spans="2:17" x14ac:dyDescent="0.25">
      <c r="B259" t="str">
        <f t="shared" si="12"/>
        <v>60–64 let, Pardubický kraj</v>
      </c>
      <c r="C259" s="1" t="s">
        <v>1</v>
      </c>
      <c r="D259" s="12">
        <v>0.44001440762495841</v>
      </c>
      <c r="E259" s="12">
        <v>0.45506007714293645</v>
      </c>
      <c r="F259" s="12">
        <v>0.46478716909928408</v>
      </c>
      <c r="G259" s="12">
        <v>0.4848559942728124</v>
      </c>
      <c r="H259" s="12">
        <v>0.50031763568567877</v>
      </c>
      <c r="I259" s="12">
        <v>0.51542280232039273</v>
      </c>
      <c r="J259" s="12">
        <v>0.51659361302442075</v>
      </c>
      <c r="K259" s="12">
        <v>0.52181572611427562</v>
      </c>
      <c r="L259" s="12">
        <v>0.52787086856264409</v>
      </c>
      <c r="M259" s="12">
        <v>0.48008500499082335</v>
      </c>
      <c r="N259" s="12">
        <v>0.4674166413296848</v>
      </c>
      <c r="O259" s="12">
        <v>0.51238796305762868</v>
      </c>
      <c r="P259" s="12">
        <v>0.54916960241570212</v>
      </c>
      <c r="Q259" s="12">
        <v>0.57920759872487149</v>
      </c>
    </row>
    <row r="260" spans="2:17" x14ac:dyDescent="0.25">
      <c r="B260" t="str">
        <f t="shared" si="12"/>
        <v>60–64 let, Kraj Vysočina</v>
      </c>
      <c r="C260" s="1" t="s">
        <v>1</v>
      </c>
      <c r="D260" s="12">
        <v>0.41364136413641361</v>
      </c>
      <c r="E260" s="12">
        <v>0.42439280709948624</v>
      </c>
      <c r="F260" s="12">
        <v>0.42619390061346091</v>
      </c>
      <c r="G260" s="12">
        <v>0.44882028925741552</v>
      </c>
      <c r="H260" s="12">
        <v>0.46937585633909573</v>
      </c>
      <c r="I260" s="12">
        <v>0.48262784795355756</v>
      </c>
      <c r="J260" s="12">
        <v>0.48863669601333765</v>
      </c>
      <c r="K260" s="12">
        <v>0.49932257304429783</v>
      </c>
      <c r="L260" s="12">
        <v>0.51065104712826193</v>
      </c>
      <c r="M260" s="12">
        <v>0.46783643860247387</v>
      </c>
      <c r="N260" s="12">
        <v>0.47147357367868392</v>
      </c>
      <c r="O260" s="12">
        <v>0.51584320523933358</v>
      </c>
      <c r="P260" s="12">
        <v>0.54426281542612287</v>
      </c>
      <c r="Q260" s="12">
        <v>0.57283056252128417</v>
      </c>
    </row>
    <row r="261" spans="2:17" x14ac:dyDescent="0.25">
      <c r="B261" t="str">
        <f t="shared" si="12"/>
        <v>60–64 let, Jihomoravský kraj</v>
      </c>
      <c r="C261" s="1" t="s">
        <v>1</v>
      </c>
      <c r="D261" s="12">
        <v>0.41440040457677474</v>
      </c>
      <c r="E261" s="12">
        <v>0.42422932139586939</v>
      </c>
      <c r="F261" s="12">
        <v>0.43179407216165439</v>
      </c>
      <c r="G261" s="12">
        <v>0.44817787971457695</v>
      </c>
      <c r="H261" s="12">
        <v>0.46547747977320508</v>
      </c>
      <c r="I261" s="12">
        <v>0.4743140165864646</v>
      </c>
      <c r="J261" s="12">
        <v>0.49054893837389951</v>
      </c>
      <c r="K261" s="12">
        <v>0.49584189933019429</v>
      </c>
      <c r="L261" s="12">
        <v>0.49494769213871881</v>
      </c>
      <c r="M261" s="12">
        <v>0.46456793997660684</v>
      </c>
      <c r="N261" s="12">
        <v>0.4610900438694327</v>
      </c>
      <c r="O261" s="12">
        <v>0.50029393587675797</v>
      </c>
      <c r="P261" s="12">
        <v>0.53274148042010727</v>
      </c>
      <c r="Q261" s="12">
        <v>0.56169988310096086</v>
      </c>
    </row>
    <row r="262" spans="2:17" x14ac:dyDescent="0.25">
      <c r="B262" t="str">
        <f t="shared" si="12"/>
        <v>60–64 let, Olomoucký kraj</v>
      </c>
      <c r="C262" s="1" t="s">
        <v>1</v>
      </c>
      <c r="D262" s="12">
        <v>0.47938621632347106</v>
      </c>
      <c r="E262" s="12">
        <v>0.4995649360790701</v>
      </c>
      <c r="F262" s="12">
        <v>0.51476840708163674</v>
      </c>
      <c r="G262" s="12">
        <v>0.53944409462984622</v>
      </c>
      <c r="H262" s="12">
        <v>0.5490814831511327</v>
      </c>
      <c r="I262" s="12">
        <v>0.54631401494441412</v>
      </c>
      <c r="J262" s="12">
        <v>0.55453724918419778</v>
      </c>
      <c r="K262" s="12">
        <v>0.55879559270516721</v>
      </c>
      <c r="L262" s="12">
        <v>0.56350029638411381</v>
      </c>
      <c r="M262" s="12">
        <v>0.51561298261805877</v>
      </c>
      <c r="N262" s="12">
        <v>0.51252877517000506</v>
      </c>
      <c r="O262" s="12">
        <v>0.5581100407458377</v>
      </c>
      <c r="P262" s="12">
        <v>0.57866141103150714</v>
      </c>
      <c r="Q262" s="12">
        <v>0.59587864911276478</v>
      </c>
    </row>
    <row r="263" spans="2:17" x14ac:dyDescent="0.25">
      <c r="B263" t="str">
        <f t="shared" si="12"/>
        <v>60–64 let, Zlínský kraj</v>
      </c>
      <c r="C263" s="1" t="s">
        <v>1</v>
      </c>
      <c r="D263" s="12">
        <v>0.43678619520223433</v>
      </c>
      <c r="E263" s="12">
        <v>0.45799781290386721</v>
      </c>
      <c r="F263" s="12">
        <v>0.47365293185419971</v>
      </c>
      <c r="G263" s="12">
        <v>0.49280098280098278</v>
      </c>
      <c r="H263" s="12">
        <v>0.5079517479074348</v>
      </c>
      <c r="I263" s="12">
        <v>0.50703495260663511</v>
      </c>
      <c r="J263" s="12">
        <v>0.51431129236813966</v>
      </c>
      <c r="K263" s="12">
        <v>0.51807290209345513</v>
      </c>
      <c r="L263" s="12">
        <v>0.5230106849386994</v>
      </c>
      <c r="M263" s="12">
        <v>0.48775659625240664</v>
      </c>
      <c r="N263" s="12">
        <v>0.47600457321324002</v>
      </c>
      <c r="O263" s="12">
        <v>0.5201151859066655</v>
      </c>
      <c r="P263" s="12">
        <v>0.54972398679575019</v>
      </c>
      <c r="Q263" s="12">
        <v>0.57766166608311564</v>
      </c>
    </row>
    <row r="264" spans="2:17" x14ac:dyDescent="0.25">
      <c r="B264" s="3" t="str">
        <f t="shared" si="12"/>
        <v>60–64 let, Moravskoslezský kraj</v>
      </c>
      <c r="C264" s="10" t="s">
        <v>1</v>
      </c>
      <c r="D264" s="14">
        <v>0.45960806102487528</v>
      </c>
      <c r="E264" s="14">
        <v>0.48327466840718897</v>
      </c>
      <c r="F264" s="14">
        <v>0.49177633509820268</v>
      </c>
      <c r="G264" s="14">
        <v>0.50983730609156264</v>
      </c>
      <c r="H264" s="14">
        <v>0.52336437426033733</v>
      </c>
      <c r="I264" s="14">
        <v>0.53644183986702099</v>
      </c>
      <c r="J264" s="14">
        <v>0.55490058824251798</v>
      </c>
      <c r="K264" s="14">
        <v>0.56218057921635434</v>
      </c>
      <c r="L264" s="14">
        <v>0.5623608017817372</v>
      </c>
      <c r="M264" s="14">
        <v>0.52189125422274651</v>
      </c>
      <c r="N264" s="14">
        <v>0.51202330798271056</v>
      </c>
      <c r="O264" s="14">
        <v>0.5513381457812867</v>
      </c>
      <c r="P264" s="14">
        <v>0.5729764181007011</v>
      </c>
      <c r="Q264" s="14">
        <v>0.59636685866194061</v>
      </c>
    </row>
    <row r="265" spans="2:17" x14ac:dyDescent="0.25">
      <c r="B265" t="str">
        <f t="shared" ref="B265:B278" si="13">CONCATENATE($B$19,", ",B27)</f>
        <v>65–69 let, Hlavní město Praha</v>
      </c>
      <c r="C265" s="1" t="s">
        <v>1</v>
      </c>
      <c r="D265" s="12">
        <v>0.39585447732063395</v>
      </c>
      <c r="E265" s="12">
        <v>0.41545427553444181</v>
      </c>
      <c r="F265" s="12">
        <v>0.42552087195076743</v>
      </c>
      <c r="G265" s="12">
        <v>0.45709339087669998</v>
      </c>
      <c r="H265" s="12">
        <v>0.48529337951111778</v>
      </c>
      <c r="I265" s="12">
        <v>0.49807289376341862</v>
      </c>
      <c r="J265" s="12">
        <v>0.514615404927253</v>
      </c>
      <c r="K265" s="12">
        <v>0.5294211768470739</v>
      </c>
      <c r="L265" s="12">
        <v>0.54463320566372631</v>
      </c>
      <c r="M265" s="12">
        <v>0.5127021408709268</v>
      </c>
      <c r="N265" s="12">
        <v>0.52799886901816639</v>
      </c>
      <c r="O265" s="12">
        <v>0.56519485754596099</v>
      </c>
      <c r="P265" s="12">
        <v>0.58791906219666989</v>
      </c>
      <c r="Q265" s="12">
        <v>0.61118012422360246</v>
      </c>
    </row>
    <row r="266" spans="2:17" x14ac:dyDescent="0.25">
      <c r="B266" t="str">
        <f t="shared" si="13"/>
        <v>65–69 let, Středočeský kraj</v>
      </c>
      <c r="C266" s="1" t="s">
        <v>1</v>
      </c>
      <c r="D266" s="12">
        <v>0.42061794330561419</v>
      </c>
      <c r="E266" s="12">
        <v>0.42944761155887556</v>
      </c>
      <c r="F266" s="12">
        <v>0.44370119827488652</v>
      </c>
      <c r="G266" s="12">
        <v>0.47885673838493548</v>
      </c>
      <c r="H266" s="12">
        <v>0.49342027547428358</v>
      </c>
      <c r="I266" s="12">
        <v>0.50558017202568539</v>
      </c>
      <c r="J266" s="12">
        <v>0.52245680011424767</v>
      </c>
      <c r="K266" s="12">
        <v>0.52984522046529403</v>
      </c>
      <c r="L266" s="12">
        <v>0.54397588920515705</v>
      </c>
      <c r="M266" s="12">
        <v>0.51315741890376942</v>
      </c>
      <c r="N266" s="12">
        <v>0.5173479524632989</v>
      </c>
      <c r="O266" s="12">
        <v>0.55234858539126552</v>
      </c>
      <c r="P266" s="12">
        <v>0.58624370901326828</v>
      </c>
      <c r="Q266" s="12">
        <v>0.61841652323580032</v>
      </c>
    </row>
    <row r="267" spans="2:17" x14ac:dyDescent="0.25">
      <c r="B267" t="str">
        <f t="shared" si="13"/>
        <v>65–69 let, Jihočeský kraj</v>
      </c>
      <c r="C267" s="1" t="s">
        <v>1</v>
      </c>
      <c r="D267" s="12">
        <v>0.48181996031413321</v>
      </c>
      <c r="E267" s="12">
        <v>0.49693554251285516</v>
      </c>
      <c r="F267" s="12">
        <v>0.5029835468004894</v>
      </c>
      <c r="G267" s="12">
        <v>0.52886175907758637</v>
      </c>
      <c r="H267" s="12">
        <v>0.54699015043398924</v>
      </c>
      <c r="I267" s="12">
        <v>0.54662492114301731</v>
      </c>
      <c r="J267" s="12">
        <v>0.55423280423280419</v>
      </c>
      <c r="K267" s="12">
        <v>0.55680771138989293</v>
      </c>
      <c r="L267" s="12">
        <v>0.57832284035855552</v>
      </c>
      <c r="M267" s="12">
        <v>0.54344365900472824</v>
      </c>
      <c r="N267" s="12">
        <v>0.53996560578576647</v>
      </c>
      <c r="O267" s="12">
        <v>0.59663984187491181</v>
      </c>
      <c r="P267" s="12">
        <v>0.62291277929285682</v>
      </c>
      <c r="Q267" s="12">
        <v>0.65147113594040973</v>
      </c>
    </row>
    <row r="268" spans="2:17" x14ac:dyDescent="0.25">
      <c r="B268" t="str">
        <f t="shared" si="13"/>
        <v>65–69 let, Plzeňský kraj</v>
      </c>
      <c r="C268" s="1" t="s">
        <v>1</v>
      </c>
      <c r="D268" s="12">
        <v>0.37292529574778749</v>
      </c>
      <c r="E268" s="12">
        <v>0.3921301446051168</v>
      </c>
      <c r="F268" s="12">
        <v>0.40510899733232736</v>
      </c>
      <c r="G268" s="12">
        <v>0.43547446029809578</v>
      </c>
      <c r="H268" s="12">
        <v>0.45684319564935905</v>
      </c>
      <c r="I268" s="12">
        <v>0.46862929324564151</v>
      </c>
      <c r="J268" s="12">
        <v>0.47736334067778829</v>
      </c>
      <c r="K268" s="12">
        <v>0.48505548576214408</v>
      </c>
      <c r="L268" s="12">
        <v>0.50671850131760898</v>
      </c>
      <c r="M268" s="12">
        <v>0.46740262445323894</v>
      </c>
      <c r="N268" s="12">
        <v>0.46198830409356723</v>
      </c>
      <c r="O268" s="12">
        <v>0.4931613387685046</v>
      </c>
      <c r="P268" s="12">
        <v>0.53322084531976099</v>
      </c>
      <c r="Q268" s="12">
        <v>0.56434962147281487</v>
      </c>
    </row>
    <row r="269" spans="2:17" x14ac:dyDescent="0.25">
      <c r="B269" t="str">
        <f t="shared" si="13"/>
        <v>65–69 let, Karlovarský kraj</v>
      </c>
      <c r="C269" s="1" t="s">
        <v>1</v>
      </c>
      <c r="D269" s="12">
        <v>0.45127066370589686</v>
      </c>
      <c r="E269" s="12">
        <v>0.46344913432160234</v>
      </c>
      <c r="F269" s="12">
        <v>0.48206790287444873</v>
      </c>
      <c r="G269" s="12">
        <v>0.51240385105190767</v>
      </c>
      <c r="H269" s="12">
        <v>0.53272929890014054</v>
      </c>
      <c r="I269" s="12">
        <v>0.54367870722433465</v>
      </c>
      <c r="J269" s="12">
        <v>0.54958938723941886</v>
      </c>
      <c r="K269" s="12">
        <v>0.54864253393665163</v>
      </c>
      <c r="L269" s="12">
        <v>0.56529943390604831</v>
      </c>
      <c r="M269" s="12">
        <v>0.53615618661257602</v>
      </c>
      <c r="N269" s="12">
        <v>0.52682234143262863</v>
      </c>
      <c r="O269" s="12">
        <v>0.56916501615761494</v>
      </c>
      <c r="P269" s="12">
        <v>0.6000750428816467</v>
      </c>
      <c r="Q269" s="12">
        <v>0.60359908630007242</v>
      </c>
    </row>
    <row r="270" spans="2:17" x14ac:dyDescent="0.25">
      <c r="B270" t="str">
        <f t="shared" si="13"/>
        <v>65–69 let, Ústecký kraj</v>
      </c>
      <c r="C270" s="1" t="s">
        <v>1</v>
      </c>
      <c r="D270" s="12">
        <v>0.49415787973781705</v>
      </c>
      <c r="E270" s="12">
        <v>0.52096880033406912</v>
      </c>
      <c r="F270" s="12">
        <v>0.53706745305909143</v>
      </c>
      <c r="G270" s="12">
        <v>0.56775546039311242</v>
      </c>
      <c r="H270" s="12">
        <v>0.59323189121952047</v>
      </c>
      <c r="I270" s="12">
        <v>0.60586586449716273</v>
      </c>
      <c r="J270" s="12">
        <v>0.61763671531563213</v>
      </c>
      <c r="K270" s="12">
        <v>0.61062266433175061</v>
      </c>
      <c r="L270" s="12">
        <v>0.62310578196263056</v>
      </c>
      <c r="M270" s="12">
        <v>0.57939214794603611</v>
      </c>
      <c r="N270" s="12">
        <v>0.56882265158655354</v>
      </c>
      <c r="O270" s="12">
        <v>0.61265929141576814</v>
      </c>
      <c r="P270" s="12">
        <v>0.63565875444545528</v>
      </c>
      <c r="Q270" s="12">
        <v>0.65364696666376532</v>
      </c>
    </row>
    <row r="271" spans="2:17" x14ac:dyDescent="0.25">
      <c r="B271" t="str">
        <f t="shared" si="13"/>
        <v>65–69 let, Liberecký kraj</v>
      </c>
      <c r="C271" s="1" t="s">
        <v>1</v>
      </c>
      <c r="D271" s="12">
        <v>0.45478130447119869</v>
      </c>
      <c r="E271" s="12">
        <v>0.46862155020551965</v>
      </c>
      <c r="F271" s="12">
        <v>0.48371318555520865</v>
      </c>
      <c r="G271" s="12">
        <v>0.51352886157135225</v>
      </c>
      <c r="H271" s="12">
        <v>0.53778553299492382</v>
      </c>
      <c r="I271" s="12">
        <v>0.53975598161939475</v>
      </c>
      <c r="J271" s="12">
        <v>0.54697488215923029</v>
      </c>
      <c r="K271" s="12">
        <v>0.56158988615303151</v>
      </c>
      <c r="L271" s="12">
        <v>0.57819553938413859</v>
      </c>
      <c r="M271" s="12">
        <v>0.54750797937638107</v>
      </c>
      <c r="N271" s="12">
        <v>0.55198521953340096</v>
      </c>
      <c r="O271" s="12">
        <v>0.58923576144119949</v>
      </c>
      <c r="P271" s="12">
        <v>0.6162178891983906</v>
      </c>
      <c r="Q271" s="12">
        <v>0.66223306894447831</v>
      </c>
    </row>
    <row r="272" spans="2:17" x14ac:dyDescent="0.25">
      <c r="B272" t="str">
        <f t="shared" si="13"/>
        <v>65–69 let, Královéhradecký kraj</v>
      </c>
      <c r="C272" s="1" t="s">
        <v>1</v>
      </c>
      <c r="D272" s="12">
        <v>0.40073462449153058</v>
      </c>
      <c r="E272" s="12">
        <v>0.4222667155466569</v>
      </c>
      <c r="F272" s="12">
        <v>0.43955773283341087</v>
      </c>
      <c r="G272" s="12">
        <v>0.46996285729665715</v>
      </c>
      <c r="H272" s="12">
        <v>0.49236165237724083</v>
      </c>
      <c r="I272" s="12">
        <v>0.50372434628607143</v>
      </c>
      <c r="J272" s="12">
        <v>0.51172943404165794</v>
      </c>
      <c r="K272" s="12">
        <v>0.52712931240538607</v>
      </c>
      <c r="L272" s="12">
        <v>0.55257294429708226</v>
      </c>
      <c r="M272" s="12">
        <v>0.53830851121028012</v>
      </c>
      <c r="N272" s="12">
        <v>0.54520037278657973</v>
      </c>
      <c r="O272" s="12">
        <v>0.583663007745027</v>
      </c>
      <c r="P272" s="12">
        <v>0.60988520958600645</v>
      </c>
      <c r="Q272" s="12">
        <v>0.63861326598111734</v>
      </c>
    </row>
    <row r="273" spans="2:17" x14ac:dyDescent="0.25">
      <c r="B273" t="str">
        <f t="shared" si="13"/>
        <v>65–69 let, Pardubický kraj</v>
      </c>
      <c r="C273" s="1" t="s">
        <v>1</v>
      </c>
      <c r="D273" s="12">
        <v>0.44935382465944812</v>
      </c>
      <c r="E273" s="12">
        <v>0.46994001043296818</v>
      </c>
      <c r="F273" s="12">
        <v>0.47943784191661948</v>
      </c>
      <c r="G273" s="12">
        <v>0.51493546404425328</v>
      </c>
      <c r="H273" s="12">
        <v>0.53727020157238281</v>
      </c>
      <c r="I273" s="12">
        <v>0.54621549421193227</v>
      </c>
      <c r="J273" s="12">
        <v>0.55843039625381585</v>
      </c>
      <c r="K273" s="12">
        <v>0.56874519316097738</v>
      </c>
      <c r="L273" s="12">
        <v>0.5826921947495155</v>
      </c>
      <c r="M273" s="12">
        <v>0.53589743589743588</v>
      </c>
      <c r="N273" s="12">
        <v>0.52545970997159519</v>
      </c>
      <c r="O273" s="12">
        <v>0.57268869354349805</v>
      </c>
      <c r="P273" s="12">
        <v>0.61560460055952748</v>
      </c>
      <c r="Q273" s="12">
        <v>0.643574656220539</v>
      </c>
    </row>
    <row r="274" spans="2:17" x14ac:dyDescent="0.25">
      <c r="B274" t="str">
        <f t="shared" si="13"/>
        <v>65–69 let, Kraj Vysočina</v>
      </c>
      <c r="C274" s="1" t="s">
        <v>1</v>
      </c>
      <c r="D274" s="12">
        <v>0.41396322850855399</v>
      </c>
      <c r="E274" s="12">
        <v>0.43256123979336775</v>
      </c>
      <c r="F274" s="12">
        <v>0.44393577922496613</v>
      </c>
      <c r="G274" s="12">
        <v>0.47998109938573003</v>
      </c>
      <c r="H274" s="12">
        <v>0.50328422344996926</v>
      </c>
      <c r="I274" s="12">
        <v>0.51599166717725631</v>
      </c>
      <c r="J274" s="12">
        <v>0.52615526802218116</v>
      </c>
      <c r="K274" s="12">
        <v>0.53258482570907184</v>
      </c>
      <c r="L274" s="12">
        <v>0.55696281120009938</v>
      </c>
      <c r="M274" s="12">
        <v>0.51946250809011618</v>
      </c>
      <c r="N274" s="12">
        <v>0.525505947783099</v>
      </c>
      <c r="O274" s="12">
        <v>0.57621631621138314</v>
      </c>
      <c r="P274" s="12">
        <v>0.60918087369362151</v>
      </c>
      <c r="Q274" s="12">
        <v>0.63266647882032501</v>
      </c>
    </row>
    <row r="275" spans="2:17" x14ac:dyDescent="0.25">
      <c r="B275" t="str">
        <f t="shared" si="13"/>
        <v>65–69 let, Jihomoravský kraj</v>
      </c>
      <c r="C275" s="1" t="s">
        <v>1</v>
      </c>
      <c r="D275" s="12">
        <v>0.41648785318788167</v>
      </c>
      <c r="E275" s="12">
        <v>0.43189273998003136</v>
      </c>
      <c r="F275" s="12">
        <v>0.4419211657640556</v>
      </c>
      <c r="G275" s="12">
        <v>0.47243204499090258</v>
      </c>
      <c r="H275" s="12">
        <v>0.48922688646950641</v>
      </c>
      <c r="I275" s="12">
        <v>0.49403567749281568</v>
      </c>
      <c r="J275" s="12">
        <v>0.51203366975850939</v>
      </c>
      <c r="K275" s="12">
        <v>0.52298559724254901</v>
      </c>
      <c r="L275" s="12">
        <v>0.53735307337137872</v>
      </c>
      <c r="M275" s="12">
        <v>0.50774327235051941</v>
      </c>
      <c r="N275" s="12">
        <v>0.49954604231435884</v>
      </c>
      <c r="O275" s="12">
        <v>0.54790940766550522</v>
      </c>
      <c r="P275" s="12">
        <v>0.58409497387655085</v>
      </c>
      <c r="Q275" s="12">
        <v>0.61213747099767979</v>
      </c>
    </row>
    <row r="276" spans="2:17" x14ac:dyDescent="0.25">
      <c r="B276" t="str">
        <f t="shared" si="13"/>
        <v>65–69 let, Olomoucký kraj</v>
      </c>
      <c r="C276" s="1" t="s">
        <v>1</v>
      </c>
      <c r="D276" s="12">
        <v>0.47571560998904466</v>
      </c>
      <c r="E276" s="12">
        <v>0.49952456418383517</v>
      </c>
      <c r="F276" s="12">
        <v>0.52100627014951895</v>
      </c>
      <c r="G276" s="12">
        <v>0.56084551560647966</v>
      </c>
      <c r="H276" s="12">
        <v>0.57168676131364293</v>
      </c>
      <c r="I276" s="12">
        <v>0.57424077320320277</v>
      </c>
      <c r="J276" s="12">
        <v>0.5839940594533739</v>
      </c>
      <c r="K276" s="12">
        <v>0.58873687253107232</v>
      </c>
      <c r="L276" s="12">
        <v>0.59979821758870022</v>
      </c>
      <c r="M276" s="12">
        <v>0.55489335006273521</v>
      </c>
      <c r="N276" s="12">
        <v>0.54574756428100502</v>
      </c>
      <c r="O276" s="12">
        <v>0.59796129923980645</v>
      </c>
      <c r="P276" s="12">
        <v>0.62740390690151882</v>
      </c>
      <c r="Q276" s="12">
        <v>0.64676616915422891</v>
      </c>
    </row>
    <row r="277" spans="2:17" x14ac:dyDescent="0.25">
      <c r="B277" t="str">
        <f t="shared" si="13"/>
        <v>65–69 let, Zlínský kraj</v>
      </c>
      <c r="C277" s="1" t="s">
        <v>1</v>
      </c>
      <c r="D277" s="12">
        <v>0.44519892589277449</v>
      </c>
      <c r="E277" s="12">
        <v>0.47310284207442133</v>
      </c>
      <c r="F277" s="12">
        <v>0.48951525828266179</v>
      </c>
      <c r="G277" s="12">
        <v>0.52275942414912213</v>
      </c>
      <c r="H277" s="12">
        <v>0.53915258782515418</v>
      </c>
      <c r="I277" s="12">
        <v>0.53834449990657451</v>
      </c>
      <c r="J277" s="12">
        <v>0.5414619898568811</v>
      </c>
      <c r="K277" s="12">
        <v>0.54968337730870709</v>
      </c>
      <c r="L277" s="12">
        <v>0.5586757393352525</v>
      </c>
      <c r="M277" s="12">
        <v>0.52316957710919421</v>
      </c>
      <c r="N277" s="12">
        <v>0.51667239601237536</v>
      </c>
      <c r="O277" s="12">
        <v>0.56386565777246778</v>
      </c>
      <c r="P277" s="12">
        <v>0.59557452786858667</v>
      </c>
      <c r="Q277" s="12">
        <v>0.61913513212485727</v>
      </c>
    </row>
    <row r="278" spans="2:17" x14ac:dyDescent="0.25">
      <c r="B278" s="3" t="str">
        <f t="shared" si="13"/>
        <v>65–69 let, Moravskoslezský kraj</v>
      </c>
      <c r="C278" s="10" t="s">
        <v>1</v>
      </c>
      <c r="D278" s="14">
        <v>0.46653718420116236</v>
      </c>
      <c r="E278" s="14">
        <v>0.49255122357625991</v>
      </c>
      <c r="F278" s="14">
        <v>0.51603290350046005</v>
      </c>
      <c r="G278" s="14">
        <v>0.54306653601965071</v>
      </c>
      <c r="H278" s="14">
        <v>0.55793632409337757</v>
      </c>
      <c r="I278" s="14">
        <v>0.57319181695420074</v>
      </c>
      <c r="J278" s="14">
        <v>0.58967822127519243</v>
      </c>
      <c r="K278" s="14">
        <v>0.59650353217209462</v>
      </c>
      <c r="L278" s="14">
        <v>0.6040666478395933</v>
      </c>
      <c r="M278" s="14">
        <v>0.56301646170863429</v>
      </c>
      <c r="N278" s="14">
        <v>0.5521072191033447</v>
      </c>
      <c r="O278" s="14">
        <v>0.60035033706672325</v>
      </c>
      <c r="P278" s="14">
        <v>0.62577382156585071</v>
      </c>
      <c r="Q278" s="14">
        <v>0.64584378658638564</v>
      </c>
    </row>
    <row r="279" spans="2:17" x14ac:dyDescent="0.25">
      <c r="B279" t="str">
        <f t="shared" ref="B279:B292" si="14">CONCATENATE($B$20,", ",B27)</f>
        <v>70–74 let, Hlavní město Praha</v>
      </c>
      <c r="C279" s="1" t="s">
        <v>1</v>
      </c>
      <c r="D279" s="12">
        <v>0.39612299465240641</v>
      </c>
      <c r="E279" s="12">
        <v>0.41192502132440134</v>
      </c>
      <c r="F279" s="12">
        <v>0.43056916698077646</v>
      </c>
      <c r="G279" s="12">
        <v>0.46050132284105555</v>
      </c>
      <c r="H279" s="12">
        <v>0.48720913426795781</v>
      </c>
      <c r="I279" s="12">
        <v>0.50853800480308808</v>
      </c>
      <c r="J279" s="12">
        <v>0.52627086627394459</v>
      </c>
      <c r="K279" s="12">
        <v>0.53670445851012039</v>
      </c>
      <c r="L279" s="12">
        <v>0.55229130612187471</v>
      </c>
      <c r="M279" s="12">
        <v>0.52286890561994193</v>
      </c>
      <c r="N279" s="12">
        <v>0.53595194629291565</v>
      </c>
      <c r="O279" s="12">
        <v>0.57910904018519616</v>
      </c>
      <c r="P279" s="12">
        <v>0.60993446529639561</v>
      </c>
      <c r="Q279" s="12">
        <v>0.6320778507958642</v>
      </c>
    </row>
    <row r="280" spans="2:17" x14ac:dyDescent="0.25">
      <c r="B280" t="str">
        <f t="shared" si="14"/>
        <v>70–74 let, Středočeský kraj</v>
      </c>
      <c r="C280" s="1" t="s">
        <v>1</v>
      </c>
      <c r="D280" s="12">
        <v>0.40536323309779093</v>
      </c>
      <c r="E280" s="12">
        <v>0.414885544454281</v>
      </c>
      <c r="F280" s="12">
        <v>0.43503066887352743</v>
      </c>
      <c r="G280" s="12">
        <v>0.46835260636190063</v>
      </c>
      <c r="H280" s="12">
        <v>0.4869085740705858</v>
      </c>
      <c r="I280" s="12">
        <v>0.50201015987783215</v>
      </c>
      <c r="J280" s="12">
        <v>0.52069030038717845</v>
      </c>
      <c r="K280" s="12">
        <v>0.5334641317563833</v>
      </c>
      <c r="L280" s="12">
        <v>0.54746971159000746</v>
      </c>
      <c r="M280" s="12">
        <v>0.51819662518730858</v>
      </c>
      <c r="N280" s="12">
        <v>0.52222251564686928</v>
      </c>
      <c r="O280" s="12">
        <v>0.558450787634727</v>
      </c>
      <c r="P280" s="12">
        <v>0.59830606251311103</v>
      </c>
      <c r="Q280" s="12">
        <v>0.62853739626691796</v>
      </c>
    </row>
    <row r="281" spans="2:17" x14ac:dyDescent="0.25">
      <c r="B281" t="str">
        <f t="shared" si="14"/>
        <v>70–74 let, Jihočeský kraj</v>
      </c>
      <c r="C281" s="1" t="s">
        <v>1</v>
      </c>
      <c r="D281" s="12">
        <v>0.47620630896471466</v>
      </c>
      <c r="E281" s="12">
        <v>0.48560513567799612</v>
      </c>
      <c r="F281" s="12">
        <v>0.50157006169418894</v>
      </c>
      <c r="G281" s="12">
        <v>0.51579533976524672</v>
      </c>
      <c r="H281" s="12">
        <v>0.53429554191677342</v>
      </c>
      <c r="I281" s="12">
        <v>0.54849405057015366</v>
      </c>
      <c r="J281" s="12">
        <v>0.54962139751821038</v>
      </c>
      <c r="K281" s="12">
        <v>0.55873024628368129</v>
      </c>
      <c r="L281" s="12">
        <v>0.58501888713263861</v>
      </c>
      <c r="M281" s="12">
        <v>0.55436641616999227</v>
      </c>
      <c r="N281" s="12">
        <v>0.55245064847127456</v>
      </c>
      <c r="O281" s="12">
        <v>0.60232679738562089</v>
      </c>
      <c r="P281" s="12">
        <v>0.63380355140674294</v>
      </c>
      <c r="Q281" s="12">
        <v>0.65334567710744229</v>
      </c>
    </row>
    <row r="282" spans="2:17" x14ac:dyDescent="0.25">
      <c r="B282" t="str">
        <f t="shared" si="14"/>
        <v>70–74 let, Plzeňský kraj</v>
      </c>
      <c r="C282" s="1" t="s">
        <v>1</v>
      </c>
      <c r="D282" s="12">
        <v>0.35918654811162953</v>
      </c>
      <c r="E282" s="12">
        <v>0.37419219471254722</v>
      </c>
      <c r="F282" s="12">
        <v>0.38738561834819152</v>
      </c>
      <c r="G282" s="12">
        <v>0.41064582718961956</v>
      </c>
      <c r="H282" s="12">
        <v>0.43304032171963414</v>
      </c>
      <c r="I282" s="12">
        <v>0.45273582405935348</v>
      </c>
      <c r="J282" s="12">
        <v>0.46277746862054042</v>
      </c>
      <c r="K282" s="12">
        <v>0.47811659192825112</v>
      </c>
      <c r="L282" s="12">
        <v>0.49485566464812747</v>
      </c>
      <c r="M282" s="12">
        <v>0.47362668967500721</v>
      </c>
      <c r="N282" s="12">
        <v>0.46233369555640402</v>
      </c>
      <c r="O282" s="12">
        <v>0.4923478362847426</v>
      </c>
      <c r="P282" s="12">
        <v>0.54010043249833095</v>
      </c>
      <c r="Q282" s="12">
        <v>0.57638286804230965</v>
      </c>
    </row>
    <row r="283" spans="2:17" x14ac:dyDescent="0.25">
      <c r="B283" t="str">
        <f t="shared" si="14"/>
        <v>70–74 let, Karlovarský kraj</v>
      </c>
      <c r="C283" s="1" t="s">
        <v>1</v>
      </c>
      <c r="D283" s="12">
        <v>0.43577034283353988</v>
      </c>
      <c r="E283" s="12">
        <v>0.45745953273263695</v>
      </c>
      <c r="F283" s="12">
        <v>0.47572591795974806</v>
      </c>
      <c r="G283" s="12">
        <v>0.50952274254985441</v>
      </c>
      <c r="H283" s="12">
        <v>0.53540548598688131</v>
      </c>
      <c r="I283" s="12">
        <v>0.54824222861553573</v>
      </c>
      <c r="J283" s="12">
        <v>0.55026964560862868</v>
      </c>
      <c r="K283" s="12">
        <v>0.54333795765727733</v>
      </c>
      <c r="L283" s="12">
        <v>0.55027189633229201</v>
      </c>
      <c r="M283" s="12">
        <v>0.53751863508365083</v>
      </c>
      <c r="N283" s="12">
        <v>0.53388374799135585</v>
      </c>
      <c r="O283" s="12">
        <v>0.57329008444717855</v>
      </c>
      <c r="P283" s="12">
        <v>0.60520147337872532</v>
      </c>
      <c r="Q283" s="12">
        <v>0.6266927811975378</v>
      </c>
    </row>
    <row r="284" spans="2:17" x14ac:dyDescent="0.25">
      <c r="B284" t="str">
        <f t="shared" si="14"/>
        <v>70–74 let, Ústecký kraj</v>
      </c>
      <c r="C284" s="1" t="s">
        <v>1</v>
      </c>
      <c r="D284" s="12">
        <v>0.49498196129878647</v>
      </c>
      <c r="E284" s="12">
        <v>0.52015187824842057</v>
      </c>
      <c r="F284" s="12">
        <v>0.5370245856111322</v>
      </c>
      <c r="G284" s="12">
        <v>0.56116881318376954</v>
      </c>
      <c r="H284" s="12">
        <v>0.5898170898170898</v>
      </c>
      <c r="I284" s="12">
        <v>0.60281471852814716</v>
      </c>
      <c r="J284" s="12">
        <v>0.61470841451810232</v>
      </c>
      <c r="K284" s="12">
        <v>0.62043686734150238</v>
      </c>
      <c r="L284" s="12">
        <v>0.62514042935637393</v>
      </c>
      <c r="M284" s="12">
        <v>0.58455244959579233</v>
      </c>
      <c r="N284" s="12">
        <v>0.57722762550348761</v>
      </c>
      <c r="O284" s="12">
        <v>0.62478620439865584</v>
      </c>
      <c r="P284" s="12">
        <v>0.64594049627587347</v>
      </c>
      <c r="Q284" s="12">
        <v>0.66636075421324881</v>
      </c>
    </row>
    <row r="285" spans="2:17" x14ac:dyDescent="0.25">
      <c r="B285" t="str">
        <f t="shared" si="14"/>
        <v>70–74 let, Liberecký kraj</v>
      </c>
      <c r="C285" s="1" t="s">
        <v>1</v>
      </c>
      <c r="D285" s="12">
        <v>0.45029725755929167</v>
      </c>
      <c r="E285" s="12">
        <v>0.47681760779361354</v>
      </c>
      <c r="F285" s="12">
        <v>0.48825978351373855</v>
      </c>
      <c r="G285" s="12">
        <v>0.506703245509602</v>
      </c>
      <c r="H285" s="12">
        <v>0.52349394588669096</v>
      </c>
      <c r="I285" s="12">
        <v>0.53409451316206791</v>
      </c>
      <c r="J285" s="12">
        <v>0.54648164067297067</v>
      </c>
      <c r="K285" s="12">
        <v>0.55587259967610092</v>
      </c>
      <c r="L285" s="12">
        <v>0.57468956799762061</v>
      </c>
      <c r="M285" s="12">
        <v>0.5494505494505495</v>
      </c>
      <c r="N285" s="12">
        <v>0.55147870030961954</v>
      </c>
      <c r="O285" s="12">
        <v>0.58920891908496265</v>
      </c>
      <c r="P285" s="12">
        <v>0.62660881076708097</v>
      </c>
      <c r="Q285" s="12">
        <v>0.66598253601015001</v>
      </c>
    </row>
    <row r="286" spans="2:17" x14ac:dyDescent="0.25">
      <c r="B286" t="str">
        <f t="shared" si="14"/>
        <v>70–74 let, Královéhradecký kraj</v>
      </c>
      <c r="C286" s="1" t="s">
        <v>1</v>
      </c>
      <c r="D286" s="12">
        <v>0.38858620371225411</v>
      </c>
      <c r="E286" s="12">
        <v>0.40573824762745531</v>
      </c>
      <c r="F286" s="12">
        <v>0.42651613955004891</v>
      </c>
      <c r="G286" s="12">
        <v>0.45222327341532642</v>
      </c>
      <c r="H286" s="12">
        <v>0.4800653594771242</v>
      </c>
      <c r="I286" s="12">
        <v>0.49783040129166806</v>
      </c>
      <c r="J286" s="12">
        <v>0.50494339269563049</v>
      </c>
      <c r="K286" s="12">
        <v>0.52316561528477856</v>
      </c>
      <c r="L286" s="12">
        <v>0.54704627599691891</v>
      </c>
      <c r="M286" s="12">
        <v>0.53756861848124426</v>
      </c>
      <c r="N286" s="12">
        <v>0.5489329752519565</v>
      </c>
      <c r="O286" s="12">
        <v>0.582635740030229</v>
      </c>
      <c r="P286" s="12">
        <v>0.61359581127329099</v>
      </c>
      <c r="Q286" s="12">
        <v>0.65253595760787286</v>
      </c>
    </row>
    <row r="287" spans="2:17" x14ac:dyDescent="0.25">
      <c r="B287" t="str">
        <f t="shared" si="14"/>
        <v>70–74 let, Pardubický kraj</v>
      </c>
      <c r="C287" s="1" t="s">
        <v>1</v>
      </c>
      <c r="D287" s="12">
        <v>0.44273884063825492</v>
      </c>
      <c r="E287" s="12">
        <v>0.45734885760218247</v>
      </c>
      <c r="F287" s="12">
        <v>0.47356626726424589</v>
      </c>
      <c r="G287" s="12">
        <v>0.4938618483617187</v>
      </c>
      <c r="H287" s="12">
        <v>0.520173152895688</v>
      </c>
      <c r="I287" s="12">
        <v>0.54442380620694997</v>
      </c>
      <c r="J287" s="12">
        <v>0.55519046759342838</v>
      </c>
      <c r="K287" s="12">
        <v>0.56467808623744831</v>
      </c>
      <c r="L287" s="12">
        <v>0.58098639455782308</v>
      </c>
      <c r="M287" s="12">
        <v>0.53568264592971748</v>
      </c>
      <c r="N287" s="12">
        <v>0.52647985408721609</v>
      </c>
      <c r="O287" s="12">
        <v>0.56801579466929908</v>
      </c>
      <c r="P287" s="12">
        <v>0.61494234098853351</v>
      </c>
      <c r="Q287" s="12">
        <v>0.65075620475698037</v>
      </c>
    </row>
    <row r="288" spans="2:17" x14ac:dyDescent="0.25">
      <c r="B288" t="str">
        <f t="shared" si="14"/>
        <v>70–74 let, Kraj Vysočina</v>
      </c>
      <c r="C288" s="1" t="s">
        <v>1</v>
      </c>
      <c r="D288" s="12">
        <v>0.39774785801713586</v>
      </c>
      <c r="E288" s="12">
        <v>0.41501261364177255</v>
      </c>
      <c r="F288" s="12">
        <v>0.42770181256530232</v>
      </c>
      <c r="G288" s="12">
        <v>0.45085931427584419</v>
      </c>
      <c r="H288" s="12">
        <v>0.47359611682986025</v>
      </c>
      <c r="I288" s="12">
        <v>0.49312607405092956</v>
      </c>
      <c r="J288" s="12">
        <v>0.51257458725335869</v>
      </c>
      <c r="K288" s="12">
        <v>0.52811095778933592</v>
      </c>
      <c r="L288" s="12">
        <v>0.55443081706685093</v>
      </c>
      <c r="M288" s="12">
        <v>0.52384485666104552</v>
      </c>
      <c r="N288" s="12">
        <v>0.52137272819575586</v>
      </c>
      <c r="O288" s="12">
        <v>0.58045684417744292</v>
      </c>
      <c r="P288" s="12">
        <v>0.61359534107550318</v>
      </c>
      <c r="Q288" s="12">
        <v>0.64114083452453885</v>
      </c>
    </row>
    <row r="289" spans="2:17" x14ac:dyDescent="0.25">
      <c r="B289" t="str">
        <f t="shared" si="14"/>
        <v>70–74 let, Jihomoravský kraj</v>
      </c>
      <c r="C289" s="1" t="s">
        <v>1</v>
      </c>
      <c r="D289" s="12">
        <v>0.41165851005981513</v>
      </c>
      <c r="E289" s="12">
        <v>0.42294386557390551</v>
      </c>
      <c r="F289" s="12">
        <v>0.4390549420901505</v>
      </c>
      <c r="G289" s="12">
        <v>0.45840740068927988</v>
      </c>
      <c r="H289" s="12">
        <v>0.47457055051249714</v>
      </c>
      <c r="I289" s="12">
        <v>0.48760234307395328</v>
      </c>
      <c r="J289" s="12">
        <v>0.50449452427676145</v>
      </c>
      <c r="K289" s="12">
        <v>0.51314365238905213</v>
      </c>
      <c r="L289" s="12">
        <v>0.52659436538080207</v>
      </c>
      <c r="M289" s="12">
        <v>0.49950167348456675</v>
      </c>
      <c r="N289" s="12">
        <v>0.49011231205845057</v>
      </c>
      <c r="O289" s="12">
        <v>0.53658021075515561</v>
      </c>
      <c r="P289" s="12">
        <v>0.57923464310485206</v>
      </c>
      <c r="Q289" s="12">
        <v>0.611645410830023</v>
      </c>
    </row>
    <row r="290" spans="2:17" x14ac:dyDescent="0.25">
      <c r="B290" t="str">
        <f t="shared" si="14"/>
        <v>70–74 let, Olomoucký kraj</v>
      </c>
      <c r="C290" s="1" t="s">
        <v>1</v>
      </c>
      <c r="D290" s="12">
        <v>0.46875370099877622</v>
      </c>
      <c r="E290" s="12">
        <v>0.49039255422952788</v>
      </c>
      <c r="F290" s="12">
        <v>0.51463658432100523</v>
      </c>
      <c r="G290" s="12">
        <v>0.54567968246429421</v>
      </c>
      <c r="H290" s="12">
        <v>0.56349738500737567</v>
      </c>
      <c r="I290" s="12">
        <v>0.57407872433925544</v>
      </c>
      <c r="J290" s="12">
        <v>0.57857037582903459</v>
      </c>
      <c r="K290" s="12">
        <v>0.58515629416087278</v>
      </c>
      <c r="L290" s="12">
        <v>0.59747996046996821</v>
      </c>
      <c r="M290" s="12">
        <v>0.55507925167367889</v>
      </c>
      <c r="N290" s="12">
        <v>0.54871075342828401</v>
      </c>
      <c r="O290" s="12">
        <v>0.60195415457522428</v>
      </c>
      <c r="P290" s="12">
        <v>0.62867196246734558</v>
      </c>
      <c r="Q290" s="12">
        <v>0.64439305743826913</v>
      </c>
    </row>
    <row r="291" spans="2:17" x14ac:dyDescent="0.25">
      <c r="B291" t="str">
        <f t="shared" si="14"/>
        <v>70–74 let, Zlínský kraj</v>
      </c>
      <c r="C291" s="1" t="s">
        <v>1</v>
      </c>
      <c r="D291" s="12">
        <v>0.42866586786761973</v>
      </c>
      <c r="E291" s="12">
        <v>0.45454545454545453</v>
      </c>
      <c r="F291" s="12">
        <v>0.47683881667759481</v>
      </c>
      <c r="G291" s="12">
        <v>0.51520094913243364</v>
      </c>
      <c r="H291" s="12">
        <v>0.53476304521373108</v>
      </c>
      <c r="I291" s="12">
        <v>0.53742795757596429</v>
      </c>
      <c r="J291" s="12">
        <v>0.54036824903731029</v>
      </c>
      <c r="K291" s="12">
        <v>0.54342237271131177</v>
      </c>
      <c r="L291" s="12">
        <v>0.55747901219437468</v>
      </c>
      <c r="M291" s="12">
        <v>0.5284158533682457</v>
      </c>
      <c r="N291" s="12">
        <v>0.51811411447052191</v>
      </c>
      <c r="O291" s="12">
        <v>0.56332931242460793</v>
      </c>
      <c r="P291" s="12">
        <v>0.59759148292512654</v>
      </c>
      <c r="Q291" s="12">
        <v>0.62682274439874597</v>
      </c>
    </row>
    <row r="292" spans="2:17" x14ac:dyDescent="0.25">
      <c r="B292" s="3" t="str">
        <f t="shared" si="14"/>
        <v>70–74 let, Moravskoslezský kraj</v>
      </c>
      <c r="C292" s="10" t="s">
        <v>1</v>
      </c>
      <c r="D292" s="14">
        <v>0.44990611720525742</v>
      </c>
      <c r="E292" s="14">
        <v>0.48060223299875943</v>
      </c>
      <c r="F292" s="14">
        <v>0.50070997515086968</v>
      </c>
      <c r="G292" s="14">
        <v>0.52635080954737001</v>
      </c>
      <c r="H292" s="14">
        <v>0.54743514253056702</v>
      </c>
      <c r="I292" s="14">
        <v>0.56441180433903781</v>
      </c>
      <c r="J292" s="14">
        <v>0.5898500096147683</v>
      </c>
      <c r="K292" s="14">
        <v>0.60015231108762546</v>
      </c>
      <c r="L292" s="14">
        <v>0.60944381384790014</v>
      </c>
      <c r="M292" s="14">
        <v>0.56917237467824267</v>
      </c>
      <c r="N292" s="14">
        <v>0.5607396504665686</v>
      </c>
      <c r="O292" s="14">
        <v>0.60176357754301579</v>
      </c>
      <c r="P292" s="14">
        <v>0.63149138784115189</v>
      </c>
      <c r="Q292" s="14">
        <v>0.65726990157140386</v>
      </c>
    </row>
    <row r="293" spans="2:17" x14ac:dyDescent="0.25">
      <c r="B293" t="str">
        <f t="shared" ref="B293:B306" si="15">CONCATENATE($B$21,", ",B27)</f>
        <v>75–79 let, Hlavní město Praha</v>
      </c>
      <c r="C293" s="1" t="s">
        <v>1</v>
      </c>
      <c r="D293" s="12">
        <v>0.38238772310992547</v>
      </c>
      <c r="E293" s="12">
        <v>0.39696355697611369</v>
      </c>
      <c r="F293" s="12">
        <v>0.41410919540229885</v>
      </c>
      <c r="G293" s="12">
        <v>0.43965170412092647</v>
      </c>
      <c r="H293" s="12">
        <v>0.47335804791678193</v>
      </c>
      <c r="I293" s="12">
        <v>0.49645334174022698</v>
      </c>
      <c r="J293" s="12">
        <v>0.51648513033900378</v>
      </c>
      <c r="K293" s="12">
        <v>0.52880403521968056</v>
      </c>
      <c r="L293" s="12">
        <v>0.54230470539039011</v>
      </c>
      <c r="M293" s="12">
        <v>0.51066764933764197</v>
      </c>
      <c r="N293" s="12">
        <v>0.52340260927664661</v>
      </c>
      <c r="O293" s="12">
        <v>0.56805717134784772</v>
      </c>
      <c r="P293" s="12">
        <v>0.60663063299873499</v>
      </c>
      <c r="Q293" s="12">
        <v>0.62770505385252695</v>
      </c>
    </row>
    <row r="294" spans="2:17" x14ac:dyDescent="0.25">
      <c r="B294" t="str">
        <f t="shared" si="15"/>
        <v>75–79 let, Středočeský kraj</v>
      </c>
      <c r="C294" s="1" t="s">
        <v>1</v>
      </c>
      <c r="D294" s="12">
        <v>0.37106167788857636</v>
      </c>
      <c r="E294" s="12">
        <v>0.38640703662982467</v>
      </c>
      <c r="F294" s="12">
        <v>0.40542410006628815</v>
      </c>
      <c r="G294" s="12">
        <v>0.43480125822133259</v>
      </c>
      <c r="H294" s="12">
        <v>0.45395295341895553</v>
      </c>
      <c r="I294" s="12">
        <v>0.47896007135736396</v>
      </c>
      <c r="J294" s="12">
        <v>0.49155443113326885</v>
      </c>
      <c r="K294" s="12">
        <v>0.50538665205879663</v>
      </c>
      <c r="L294" s="12">
        <v>0.52793602565725617</v>
      </c>
      <c r="M294" s="12">
        <v>0.49633769850077686</v>
      </c>
      <c r="N294" s="12">
        <v>0.49974870162506285</v>
      </c>
      <c r="O294" s="12">
        <v>0.53987310382569731</v>
      </c>
      <c r="P294" s="12">
        <v>0.57691051066749433</v>
      </c>
      <c r="Q294" s="12">
        <v>0.60549618802582361</v>
      </c>
    </row>
    <row r="295" spans="2:17" x14ac:dyDescent="0.25">
      <c r="B295" t="str">
        <f t="shared" si="15"/>
        <v>75–79 let, Jihočeský kraj</v>
      </c>
      <c r="C295" s="1" t="s">
        <v>1</v>
      </c>
      <c r="D295" s="12">
        <v>0.43552484503607358</v>
      </c>
      <c r="E295" s="12">
        <v>0.45381818181818184</v>
      </c>
      <c r="F295" s="12">
        <v>0.47129387113672078</v>
      </c>
      <c r="G295" s="12">
        <v>0.48617596138712554</v>
      </c>
      <c r="H295" s="12">
        <v>0.50804282742172835</v>
      </c>
      <c r="I295" s="12">
        <v>0.5301128003923492</v>
      </c>
      <c r="J295" s="12">
        <v>0.5250139224057917</v>
      </c>
      <c r="K295" s="12">
        <v>0.53486150907354346</v>
      </c>
      <c r="L295" s="12">
        <v>0.56729235676604095</v>
      </c>
      <c r="M295" s="12">
        <v>0.53342640606302349</v>
      </c>
      <c r="N295" s="12">
        <v>0.53969663337032925</v>
      </c>
      <c r="O295" s="12">
        <v>0.59476386036960982</v>
      </c>
      <c r="P295" s="12">
        <v>0.61849239009732837</v>
      </c>
      <c r="Q295" s="12">
        <v>0.63857553638575537</v>
      </c>
    </row>
    <row r="296" spans="2:17" x14ac:dyDescent="0.25">
      <c r="B296" t="str">
        <f t="shared" si="15"/>
        <v>75–79 let, Plzeňský kraj</v>
      </c>
      <c r="C296" s="1" t="s">
        <v>1</v>
      </c>
      <c r="D296" s="12">
        <v>0.3225476839237057</v>
      </c>
      <c r="E296" s="12">
        <v>0.34029106511277324</v>
      </c>
      <c r="F296" s="12">
        <v>0.35205021884358445</v>
      </c>
      <c r="G296" s="12">
        <v>0.37173396674584325</v>
      </c>
      <c r="H296" s="12">
        <v>0.39330475828766753</v>
      </c>
      <c r="I296" s="12">
        <v>0.41924398625429554</v>
      </c>
      <c r="J296" s="12">
        <v>0.43080952851635862</v>
      </c>
      <c r="K296" s="12">
        <v>0.44413575959624024</v>
      </c>
      <c r="L296" s="12">
        <v>0.4648371243421911</v>
      </c>
      <c r="M296" s="12">
        <v>0.44181434599156116</v>
      </c>
      <c r="N296" s="12">
        <v>0.43452973748157592</v>
      </c>
      <c r="O296" s="12">
        <v>0.4626400534243526</v>
      </c>
      <c r="P296" s="12">
        <v>0.51386856102523826</v>
      </c>
      <c r="Q296" s="12">
        <v>0.54118303182404404</v>
      </c>
    </row>
    <row r="297" spans="2:17" x14ac:dyDescent="0.25">
      <c r="B297" t="str">
        <f t="shared" si="15"/>
        <v>75–79 let, Karlovarský kraj</v>
      </c>
      <c r="C297" s="1" t="s">
        <v>1</v>
      </c>
      <c r="D297" s="12">
        <v>0.41590909090909089</v>
      </c>
      <c r="E297" s="12">
        <v>0.43760379596678528</v>
      </c>
      <c r="F297" s="12">
        <v>0.45957740009186954</v>
      </c>
      <c r="G297" s="12">
        <v>0.4800308914386584</v>
      </c>
      <c r="H297" s="12">
        <v>0.51233671988388974</v>
      </c>
      <c r="I297" s="12">
        <v>0.53074786748660985</v>
      </c>
      <c r="J297" s="12">
        <v>0.5396367829345633</v>
      </c>
      <c r="K297" s="12">
        <v>0.52523571824736548</v>
      </c>
      <c r="L297" s="12">
        <v>0.53522390738580272</v>
      </c>
      <c r="M297" s="12">
        <v>0.52226867842210511</v>
      </c>
      <c r="N297" s="12">
        <v>0.51923587158397455</v>
      </c>
      <c r="O297" s="12">
        <v>0.56221013913321605</v>
      </c>
      <c r="P297" s="12">
        <v>0.59592352897418732</v>
      </c>
      <c r="Q297" s="12">
        <v>0.61156612776867747</v>
      </c>
    </row>
    <row r="298" spans="2:17" x14ac:dyDescent="0.25">
      <c r="B298" t="str">
        <f t="shared" si="15"/>
        <v>75–79 let, Ústecký kraj</v>
      </c>
      <c r="C298" s="1" t="s">
        <v>1</v>
      </c>
      <c r="D298" s="12">
        <v>0.46950534007869588</v>
      </c>
      <c r="E298" s="12">
        <v>0.49557605421686746</v>
      </c>
      <c r="F298" s="12">
        <v>0.51651904962744266</v>
      </c>
      <c r="G298" s="12">
        <v>0.54212885407705891</v>
      </c>
      <c r="H298" s="12">
        <v>0.56610443819746148</v>
      </c>
      <c r="I298" s="12">
        <v>0.58783621035728628</v>
      </c>
      <c r="J298" s="12">
        <v>0.60297465472757628</v>
      </c>
      <c r="K298" s="12">
        <v>0.60368499679874799</v>
      </c>
      <c r="L298" s="12">
        <v>0.60868978545405483</v>
      </c>
      <c r="M298" s="12">
        <v>0.56666107100889707</v>
      </c>
      <c r="N298" s="12">
        <v>0.55865052441567331</v>
      </c>
      <c r="O298" s="12">
        <v>0.60405394039642268</v>
      </c>
      <c r="P298" s="12">
        <v>0.63441254220430809</v>
      </c>
      <c r="Q298" s="12">
        <v>0.64981696003209466</v>
      </c>
    </row>
    <row r="299" spans="2:17" x14ac:dyDescent="0.25">
      <c r="B299" t="str">
        <f t="shared" si="15"/>
        <v>75–79 let, Liberecký kraj</v>
      </c>
      <c r="C299" s="1" t="s">
        <v>1</v>
      </c>
      <c r="D299" s="12">
        <v>0.42127915985194114</v>
      </c>
      <c r="E299" s="12">
        <v>0.43926304654442877</v>
      </c>
      <c r="F299" s="12">
        <v>0.45588235294117646</v>
      </c>
      <c r="G299" s="12">
        <v>0.47571004662992794</v>
      </c>
      <c r="H299" s="12">
        <v>0.4950083859116684</v>
      </c>
      <c r="I299" s="12">
        <v>0.51772037843520047</v>
      </c>
      <c r="J299" s="12">
        <v>0.53452540815605343</v>
      </c>
      <c r="K299" s="12">
        <v>0.53622339386838513</v>
      </c>
      <c r="L299" s="12">
        <v>0.55035729554754775</v>
      </c>
      <c r="M299" s="12">
        <v>0.52505938242280281</v>
      </c>
      <c r="N299" s="12">
        <v>0.53189979806800192</v>
      </c>
      <c r="O299" s="12">
        <v>0.57521734883266584</v>
      </c>
      <c r="P299" s="12">
        <v>0.61477864283410877</v>
      </c>
      <c r="Q299" s="12">
        <v>0.6473549412699815</v>
      </c>
    </row>
    <row r="300" spans="2:17" x14ac:dyDescent="0.25">
      <c r="B300" t="str">
        <f t="shared" si="15"/>
        <v>75–79 let, Královéhradecký kraj</v>
      </c>
      <c r="C300" s="1" t="s">
        <v>1</v>
      </c>
      <c r="D300" s="12">
        <v>0.35768189411832479</v>
      </c>
      <c r="E300" s="12">
        <v>0.37592036284384756</v>
      </c>
      <c r="F300" s="12">
        <v>0.39849087992394988</v>
      </c>
      <c r="G300" s="12">
        <v>0.4180062415356533</v>
      </c>
      <c r="H300" s="12">
        <v>0.44833437022792827</v>
      </c>
      <c r="I300" s="12">
        <v>0.47256311834351516</v>
      </c>
      <c r="J300" s="12">
        <v>0.48154981549815495</v>
      </c>
      <c r="K300" s="12">
        <v>0.49845832740382334</v>
      </c>
      <c r="L300" s="12">
        <v>0.52634585805317513</v>
      </c>
      <c r="M300" s="12">
        <v>0.51203435958496346</v>
      </c>
      <c r="N300" s="12">
        <v>0.5226485000597586</v>
      </c>
      <c r="O300" s="12">
        <v>0.55947818396226412</v>
      </c>
      <c r="P300" s="12">
        <v>0.59585805122375757</v>
      </c>
      <c r="Q300" s="12">
        <v>0.62111434915348318</v>
      </c>
    </row>
    <row r="301" spans="2:17" x14ac:dyDescent="0.25">
      <c r="B301" t="str">
        <f t="shared" si="15"/>
        <v>75–79 let, Pardubický kraj</v>
      </c>
      <c r="C301" s="1" t="s">
        <v>1</v>
      </c>
      <c r="D301" s="12">
        <v>0.41237877571190312</v>
      </c>
      <c r="E301" s="12">
        <v>0.43106611831698827</v>
      </c>
      <c r="F301" s="12">
        <v>0.43961755646817247</v>
      </c>
      <c r="G301" s="12">
        <v>0.47094801223241589</v>
      </c>
      <c r="H301" s="12">
        <v>0.49314645591504075</v>
      </c>
      <c r="I301" s="12">
        <v>0.51580945601233907</v>
      </c>
      <c r="J301" s="12">
        <v>0.52466469652193681</v>
      </c>
      <c r="K301" s="12">
        <v>0.5380431884830712</v>
      </c>
      <c r="L301" s="12">
        <v>0.5510513546300041</v>
      </c>
      <c r="M301" s="12">
        <v>0.50874931839587567</v>
      </c>
      <c r="N301" s="12">
        <v>0.49620686464982883</v>
      </c>
      <c r="O301" s="12">
        <v>0.54807111417968413</v>
      </c>
      <c r="P301" s="12">
        <v>0.59341203665483366</v>
      </c>
      <c r="Q301" s="12">
        <v>0.62168993740972556</v>
      </c>
    </row>
    <row r="302" spans="2:17" x14ac:dyDescent="0.25">
      <c r="B302" t="str">
        <f t="shared" si="15"/>
        <v>75–79 let, Kraj Vysočina</v>
      </c>
      <c r="C302" s="1" t="s">
        <v>1</v>
      </c>
      <c r="D302" s="12">
        <v>0.35450769606645494</v>
      </c>
      <c r="E302" s="12">
        <v>0.37808794466403162</v>
      </c>
      <c r="F302" s="12">
        <v>0.39159849929269941</v>
      </c>
      <c r="G302" s="12">
        <v>0.41551010469929389</v>
      </c>
      <c r="H302" s="12">
        <v>0.44232929352645584</v>
      </c>
      <c r="I302" s="12">
        <v>0.46811312113579118</v>
      </c>
      <c r="J302" s="12">
        <v>0.47939659475348012</v>
      </c>
      <c r="K302" s="12">
        <v>0.49278884251677318</v>
      </c>
      <c r="L302" s="12">
        <v>0.50990772954167296</v>
      </c>
      <c r="M302" s="12">
        <v>0.48968308816270117</v>
      </c>
      <c r="N302" s="12">
        <v>0.49509826697021792</v>
      </c>
      <c r="O302" s="12">
        <v>0.54358952116585701</v>
      </c>
      <c r="P302" s="12">
        <v>0.58129203686789011</v>
      </c>
      <c r="Q302" s="12">
        <v>0.6044724817016458</v>
      </c>
    </row>
    <row r="303" spans="2:17" x14ac:dyDescent="0.25">
      <c r="B303" t="str">
        <f t="shared" si="15"/>
        <v>75–79 let, Jihomoravský kraj</v>
      </c>
      <c r="C303" s="1" t="s">
        <v>1</v>
      </c>
      <c r="D303" s="12">
        <v>0.38183429077710135</v>
      </c>
      <c r="E303" s="12">
        <v>0.39752307647790736</v>
      </c>
      <c r="F303" s="12">
        <v>0.40812868016659487</v>
      </c>
      <c r="G303" s="12">
        <v>0.42768822516444116</v>
      </c>
      <c r="H303" s="12">
        <v>0.44933731214882922</v>
      </c>
      <c r="I303" s="12">
        <v>0.46423402148244075</v>
      </c>
      <c r="J303" s="12">
        <v>0.47914615698609742</v>
      </c>
      <c r="K303" s="12">
        <v>0.48498741459906508</v>
      </c>
      <c r="L303" s="12">
        <v>0.49663192679206913</v>
      </c>
      <c r="M303" s="12">
        <v>0.47093228982369961</v>
      </c>
      <c r="N303" s="12">
        <v>0.46468195996367512</v>
      </c>
      <c r="O303" s="12">
        <v>0.51078435050076898</v>
      </c>
      <c r="P303" s="12">
        <v>0.55110213145488629</v>
      </c>
      <c r="Q303" s="12">
        <v>0.57797804943338982</v>
      </c>
    </row>
    <row r="304" spans="2:17" x14ac:dyDescent="0.25">
      <c r="B304" t="str">
        <f t="shared" si="15"/>
        <v>75–79 let, Olomoucký kraj</v>
      </c>
      <c r="C304" s="1" t="s">
        <v>1</v>
      </c>
      <c r="D304" s="12">
        <v>0.44748501433411519</v>
      </c>
      <c r="E304" s="12">
        <v>0.47079092451229854</v>
      </c>
      <c r="F304" s="12">
        <v>0.48980868477297607</v>
      </c>
      <c r="G304" s="12">
        <v>0.51439235134720585</v>
      </c>
      <c r="H304" s="12">
        <v>0.53765955373672414</v>
      </c>
      <c r="I304" s="12">
        <v>0.54627949183303082</v>
      </c>
      <c r="J304" s="12">
        <v>0.55123205105477757</v>
      </c>
      <c r="K304" s="12">
        <v>0.5674150204287941</v>
      </c>
      <c r="L304" s="12">
        <v>0.57554675942585265</v>
      </c>
      <c r="M304" s="12">
        <v>0.52718143359822878</v>
      </c>
      <c r="N304" s="12">
        <v>0.5230648359459763</v>
      </c>
      <c r="O304" s="12">
        <v>0.57493359429609958</v>
      </c>
      <c r="P304" s="12">
        <v>0.60537321422596946</v>
      </c>
      <c r="Q304" s="12">
        <v>0.62472527472527473</v>
      </c>
    </row>
    <row r="305" spans="2:17" x14ac:dyDescent="0.25">
      <c r="B305" t="str">
        <f t="shared" si="15"/>
        <v>75–79 let, Zlínský kraj</v>
      </c>
      <c r="C305" s="1" t="s">
        <v>1</v>
      </c>
      <c r="D305" s="12">
        <v>0.39755496091085574</v>
      </c>
      <c r="E305" s="12">
        <v>0.43062583222370171</v>
      </c>
      <c r="F305" s="12">
        <v>0.45019878081102571</v>
      </c>
      <c r="G305" s="12">
        <v>0.47449727691663174</v>
      </c>
      <c r="H305" s="12">
        <v>0.50002528956552528</v>
      </c>
      <c r="I305" s="12">
        <v>0.5100517224553528</v>
      </c>
      <c r="J305" s="12">
        <v>0.51378351632816555</v>
      </c>
      <c r="K305" s="12">
        <v>0.51440459499796476</v>
      </c>
      <c r="L305" s="12">
        <v>0.53313109425785488</v>
      </c>
      <c r="M305" s="12">
        <v>0.50216468772772083</v>
      </c>
      <c r="N305" s="12">
        <v>0.49213611667143264</v>
      </c>
      <c r="O305" s="12">
        <v>0.5390962368908081</v>
      </c>
      <c r="P305" s="12">
        <v>0.57880122912887344</v>
      </c>
      <c r="Q305" s="12">
        <v>0.60338824880657549</v>
      </c>
    </row>
    <row r="306" spans="2:17" x14ac:dyDescent="0.25">
      <c r="B306" s="3" t="str">
        <f t="shared" si="15"/>
        <v>75–79 let, Moravskoslezský kraj</v>
      </c>
      <c r="C306" s="10" t="s">
        <v>1</v>
      </c>
      <c r="D306" s="14">
        <v>0.41708023159636065</v>
      </c>
      <c r="E306" s="14">
        <v>0.44431575196008555</v>
      </c>
      <c r="F306" s="14">
        <v>0.46253042772690389</v>
      </c>
      <c r="G306" s="14">
        <v>0.49168797953964194</v>
      </c>
      <c r="H306" s="14">
        <v>0.514539434848446</v>
      </c>
      <c r="I306" s="14">
        <v>0.53748983204938039</v>
      </c>
      <c r="J306" s="14">
        <v>0.55582001586761876</v>
      </c>
      <c r="K306" s="14">
        <v>0.57076982195465609</v>
      </c>
      <c r="L306" s="14">
        <v>0.57760955194485475</v>
      </c>
      <c r="M306" s="14">
        <v>0.54208232039567439</v>
      </c>
      <c r="N306" s="14">
        <v>0.5328865979381443</v>
      </c>
      <c r="O306" s="14">
        <v>0.57681199016431828</v>
      </c>
      <c r="P306" s="14">
        <v>0.60816533013565166</v>
      </c>
      <c r="Q306" s="14">
        <v>0.63314252590391995</v>
      </c>
    </row>
    <row r="307" spans="2:17" x14ac:dyDescent="0.25">
      <c r="B307" t="str">
        <f t="shared" ref="B307:B320" si="16">CONCATENATE($B$22,", ",B27)</f>
        <v>80–84 let, Hlavní město Praha</v>
      </c>
      <c r="C307" s="1" t="s">
        <v>1</v>
      </c>
      <c r="D307" s="12">
        <v>0.37108487698755477</v>
      </c>
      <c r="E307" s="12">
        <v>0.38418187640089657</v>
      </c>
      <c r="F307" s="12">
        <v>0.39613463484705036</v>
      </c>
      <c r="G307" s="12">
        <v>0.4215883894376134</v>
      </c>
      <c r="H307" s="12">
        <v>0.4498204098880203</v>
      </c>
      <c r="I307" s="12">
        <v>0.4701357137673271</v>
      </c>
      <c r="J307" s="12">
        <v>0.48588117117452284</v>
      </c>
      <c r="K307" s="12">
        <v>0.50214608293210916</v>
      </c>
      <c r="L307" s="12">
        <v>0.51960602118565324</v>
      </c>
      <c r="M307" s="12">
        <v>0.48273262492820218</v>
      </c>
      <c r="N307" s="12">
        <v>0.48928768255717831</v>
      </c>
      <c r="O307" s="12">
        <v>0.53621103117505997</v>
      </c>
      <c r="P307" s="12">
        <v>0.57772909400132599</v>
      </c>
      <c r="Q307" s="12">
        <v>0.59616725638575374</v>
      </c>
    </row>
    <row r="308" spans="2:17" x14ac:dyDescent="0.25">
      <c r="B308" t="str">
        <f t="shared" si="16"/>
        <v>80–84 let, Středočeský kraj</v>
      </c>
      <c r="C308" s="1" t="s">
        <v>1</v>
      </c>
      <c r="D308" s="12">
        <v>0.33553927947354723</v>
      </c>
      <c r="E308" s="12">
        <v>0.35421783920519118</v>
      </c>
      <c r="F308" s="12">
        <v>0.37618223972325471</v>
      </c>
      <c r="G308" s="12">
        <v>0.40697374719245921</v>
      </c>
      <c r="H308" s="12">
        <v>0.4234946075494308</v>
      </c>
      <c r="I308" s="12">
        <v>0.44285118166989113</v>
      </c>
      <c r="J308" s="12">
        <v>0.4576036866359447</v>
      </c>
      <c r="K308" s="12">
        <v>0.46701917224589168</v>
      </c>
      <c r="L308" s="12">
        <v>0.48984266456385417</v>
      </c>
      <c r="M308" s="12">
        <v>0.46444211212044445</v>
      </c>
      <c r="N308" s="12">
        <v>0.46423409130971266</v>
      </c>
      <c r="O308" s="12">
        <v>0.49634505341845003</v>
      </c>
      <c r="P308" s="12">
        <v>0.52996874146459894</v>
      </c>
      <c r="Q308" s="12">
        <v>0.55800305937978023</v>
      </c>
    </row>
    <row r="309" spans="2:17" x14ac:dyDescent="0.25">
      <c r="B309" t="str">
        <f t="shared" si="16"/>
        <v>80–84 let, Jihočeský kraj</v>
      </c>
      <c r="C309" s="1" t="s">
        <v>1</v>
      </c>
      <c r="D309" s="12">
        <v>0.39780636996414259</v>
      </c>
      <c r="E309" s="12">
        <v>0.42359873920789365</v>
      </c>
      <c r="F309" s="12">
        <v>0.44266287801907855</v>
      </c>
      <c r="G309" s="12">
        <v>0.45481968092237568</v>
      </c>
      <c r="H309" s="12">
        <v>0.46351232095580747</v>
      </c>
      <c r="I309" s="12">
        <v>0.48127866383736051</v>
      </c>
      <c r="J309" s="12">
        <v>0.4881615598885794</v>
      </c>
      <c r="K309" s="12">
        <v>0.48504079782411602</v>
      </c>
      <c r="L309" s="12">
        <v>0.53148250206668501</v>
      </c>
      <c r="M309" s="12">
        <v>0.50056867598849264</v>
      </c>
      <c r="N309" s="12">
        <v>0.49273662953553515</v>
      </c>
      <c r="O309" s="12">
        <v>0.5470704818530906</v>
      </c>
      <c r="P309" s="12">
        <v>0.57418431597023467</v>
      </c>
      <c r="Q309" s="12">
        <v>0.59478711348551072</v>
      </c>
    </row>
    <row r="310" spans="2:17" x14ac:dyDescent="0.25">
      <c r="B310" t="str">
        <f t="shared" si="16"/>
        <v>80–84 let, Plzeňský kraj</v>
      </c>
      <c r="C310" s="1" t="s">
        <v>1</v>
      </c>
      <c r="D310" s="12">
        <v>0.28304446119065563</v>
      </c>
      <c r="E310" s="12">
        <v>0.30308880308880309</v>
      </c>
      <c r="F310" s="12">
        <v>0.30776106062863101</v>
      </c>
      <c r="G310" s="12">
        <v>0.32221071322876593</v>
      </c>
      <c r="H310" s="12">
        <v>0.35019307942757627</v>
      </c>
      <c r="I310" s="12">
        <v>0.37002161160852115</v>
      </c>
      <c r="J310" s="12">
        <v>0.38570084666039511</v>
      </c>
      <c r="K310" s="12">
        <v>0.39168775400659461</v>
      </c>
      <c r="L310" s="12">
        <v>0.4185871366169604</v>
      </c>
      <c r="M310" s="12">
        <v>0.3943631199475639</v>
      </c>
      <c r="N310" s="12">
        <v>0.38664772727272728</v>
      </c>
      <c r="O310" s="12">
        <v>0.41638179502647632</v>
      </c>
      <c r="P310" s="12">
        <v>0.47179487179487178</v>
      </c>
      <c r="Q310" s="12">
        <v>0.49058016938411014</v>
      </c>
    </row>
    <row r="311" spans="2:17" x14ac:dyDescent="0.25">
      <c r="B311" t="str">
        <f t="shared" si="16"/>
        <v>80–84 let, Karlovarský kraj</v>
      </c>
      <c r="C311" s="1" t="s">
        <v>1</v>
      </c>
      <c r="D311" s="12">
        <v>0.38081193615544762</v>
      </c>
      <c r="E311" s="12">
        <v>0.39784221173297368</v>
      </c>
      <c r="F311" s="12">
        <v>0.41796674095662611</v>
      </c>
      <c r="G311" s="12">
        <v>0.45135860449513587</v>
      </c>
      <c r="H311" s="12">
        <v>0.46708987637821586</v>
      </c>
      <c r="I311" s="12">
        <v>0.48333059615700441</v>
      </c>
      <c r="J311" s="12">
        <v>0.48707106846641729</v>
      </c>
      <c r="K311" s="12">
        <v>0.49583660644147681</v>
      </c>
      <c r="L311" s="12">
        <v>0.51031471163981323</v>
      </c>
      <c r="M311" s="12">
        <v>0.4964528944381385</v>
      </c>
      <c r="N311" s="12">
        <v>0.48146576117713641</v>
      </c>
      <c r="O311" s="12">
        <v>0.52700868621064056</v>
      </c>
      <c r="P311" s="12">
        <v>0.55112090190488527</v>
      </c>
      <c r="Q311" s="12">
        <v>0.57292059896816405</v>
      </c>
    </row>
    <row r="312" spans="2:17" x14ac:dyDescent="0.25">
      <c r="B312" t="str">
        <f t="shared" si="16"/>
        <v>80–84 let, Ústecký kraj</v>
      </c>
      <c r="C312" s="1" t="s">
        <v>1</v>
      </c>
      <c r="D312" s="12">
        <v>0.44020153805356671</v>
      </c>
      <c r="E312" s="12">
        <v>0.46951619247410514</v>
      </c>
      <c r="F312" s="12">
        <v>0.48603609537610326</v>
      </c>
      <c r="G312" s="12">
        <v>0.51100690373843949</v>
      </c>
      <c r="H312" s="12">
        <v>0.53727236997248784</v>
      </c>
      <c r="I312" s="12">
        <v>0.55710986473111179</v>
      </c>
      <c r="J312" s="12">
        <v>0.56929974943953576</v>
      </c>
      <c r="K312" s="12">
        <v>0.57887552811179721</v>
      </c>
      <c r="L312" s="12">
        <v>0.58148355406329666</v>
      </c>
      <c r="M312" s="12">
        <v>0.53841122606730885</v>
      </c>
      <c r="N312" s="12">
        <v>0.53180212014134276</v>
      </c>
      <c r="O312" s="12">
        <v>0.57736819545649376</v>
      </c>
      <c r="P312" s="12">
        <v>0.59880480088384469</v>
      </c>
      <c r="Q312" s="12">
        <v>0.61274162295004486</v>
      </c>
    </row>
    <row r="313" spans="2:17" x14ac:dyDescent="0.25">
      <c r="B313" t="str">
        <f t="shared" si="16"/>
        <v>80–84 let, Liberecký kraj</v>
      </c>
      <c r="C313" s="1" t="s">
        <v>1</v>
      </c>
      <c r="D313" s="12">
        <v>0.38996781711241818</v>
      </c>
      <c r="E313" s="12">
        <v>0.40162673114970321</v>
      </c>
      <c r="F313" s="12">
        <v>0.42498895271763149</v>
      </c>
      <c r="G313" s="12">
        <v>0.43637169121718905</v>
      </c>
      <c r="H313" s="12">
        <v>0.46974684981269155</v>
      </c>
      <c r="I313" s="12">
        <v>0.47255397335783189</v>
      </c>
      <c r="J313" s="12">
        <v>0.49005615348619558</v>
      </c>
      <c r="K313" s="12">
        <v>0.50353705207004518</v>
      </c>
      <c r="L313" s="12">
        <v>0.50895738288639147</v>
      </c>
      <c r="M313" s="12">
        <v>0.47913805851906621</v>
      </c>
      <c r="N313" s="12">
        <v>0.48459979736575481</v>
      </c>
      <c r="O313" s="12">
        <v>0.52713400095374341</v>
      </c>
      <c r="P313" s="12">
        <v>0.56116301405745217</v>
      </c>
      <c r="Q313" s="12">
        <v>0.59715407262021591</v>
      </c>
    </row>
    <row r="314" spans="2:17" x14ac:dyDescent="0.25">
      <c r="B314" t="str">
        <f t="shared" si="16"/>
        <v>80–84 let, Královéhradecký kraj</v>
      </c>
      <c r="C314" s="1" t="s">
        <v>1</v>
      </c>
      <c r="D314" s="12">
        <v>0.32904734073641145</v>
      </c>
      <c r="E314" s="12">
        <v>0.34716109948777146</v>
      </c>
      <c r="F314" s="12">
        <v>0.36056051695345964</v>
      </c>
      <c r="G314" s="12">
        <v>0.38673186396146547</v>
      </c>
      <c r="H314" s="12">
        <v>0.41079900594924318</v>
      </c>
      <c r="I314" s="12">
        <v>0.43424279583077868</v>
      </c>
      <c r="J314" s="12">
        <v>0.44349381659796222</v>
      </c>
      <c r="K314" s="12">
        <v>0.46470451192047835</v>
      </c>
      <c r="L314" s="12">
        <v>0.49425022999080037</v>
      </c>
      <c r="M314" s="12">
        <v>0.48570165094339623</v>
      </c>
      <c r="N314" s="12">
        <v>0.48356134947353341</v>
      </c>
      <c r="O314" s="12">
        <v>0.51365418412870079</v>
      </c>
      <c r="P314" s="12">
        <v>0.54599627560521413</v>
      </c>
      <c r="Q314" s="12">
        <v>0.57453772826461469</v>
      </c>
    </row>
    <row r="315" spans="2:17" x14ac:dyDescent="0.25">
      <c r="B315" t="str">
        <f t="shared" si="16"/>
        <v>80–84 let, Pardubický kraj</v>
      </c>
      <c r="C315" s="1" t="s">
        <v>1</v>
      </c>
      <c r="D315" s="12">
        <v>0.377973495760968</v>
      </c>
      <c r="E315" s="12">
        <v>0.38955500120704917</v>
      </c>
      <c r="F315" s="12">
        <v>0.41080651569328563</v>
      </c>
      <c r="G315" s="12">
        <v>0.42645427167538436</v>
      </c>
      <c r="H315" s="12">
        <v>0.45360574981829926</v>
      </c>
      <c r="I315" s="12">
        <v>0.47204918032786886</v>
      </c>
      <c r="J315" s="12">
        <v>0.47845331551695341</v>
      </c>
      <c r="K315" s="12">
        <v>0.49649582031579836</v>
      </c>
      <c r="L315" s="12">
        <v>0.52144338448776439</v>
      </c>
      <c r="M315" s="12">
        <v>0.47571717171717171</v>
      </c>
      <c r="N315" s="12">
        <v>0.45926043233826908</v>
      </c>
      <c r="O315" s="12">
        <v>0.49428702010968922</v>
      </c>
      <c r="P315" s="12">
        <v>0.5363156392694064</v>
      </c>
      <c r="Q315" s="12">
        <v>0.56368255666243228</v>
      </c>
    </row>
    <row r="316" spans="2:17" x14ac:dyDescent="0.25">
      <c r="B316" t="str">
        <f t="shared" si="16"/>
        <v>80–84 let, Kraj Vysočina</v>
      </c>
      <c r="C316" s="1" t="s">
        <v>1</v>
      </c>
      <c r="D316" s="12">
        <v>0.3142666555490703</v>
      </c>
      <c r="E316" s="12">
        <v>0.33417310036570502</v>
      </c>
      <c r="F316" s="12">
        <v>0.35408749090321018</v>
      </c>
      <c r="G316" s="12">
        <v>0.3721358756609518</v>
      </c>
      <c r="H316" s="12">
        <v>0.38989752279512629</v>
      </c>
      <c r="I316" s="12">
        <v>0.41415528803425711</v>
      </c>
      <c r="J316" s="12">
        <v>0.43529603387898036</v>
      </c>
      <c r="K316" s="12">
        <v>0.44992406682119734</v>
      </c>
      <c r="L316" s="12">
        <v>0.48064211520302169</v>
      </c>
      <c r="M316" s="12">
        <v>0.45770299475146647</v>
      </c>
      <c r="N316" s="12">
        <v>0.443719165085389</v>
      </c>
      <c r="O316" s="12">
        <v>0.49091176687026272</v>
      </c>
      <c r="P316" s="12">
        <v>0.52930441496455394</v>
      </c>
      <c r="Q316" s="12">
        <v>0.55755802354192996</v>
      </c>
    </row>
    <row r="317" spans="2:17" x14ac:dyDescent="0.25">
      <c r="B317" t="str">
        <f t="shared" si="16"/>
        <v>80–84 let, Jihomoravský kraj</v>
      </c>
      <c r="C317" s="1" t="s">
        <v>1</v>
      </c>
      <c r="D317" s="12">
        <v>0.35102306413129925</v>
      </c>
      <c r="E317" s="12">
        <v>0.36632344470046085</v>
      </c>
      <c r="F317" s="12">
        <v>0.38363143631436314</v>
      </c>
      <c r="G317" s="12">
        <v>0.39737370052890753</v>
      </c>
      <c r="H317" s="12">
        <v>0.41141622266105293</v>
      </c>
      <c r="I317" s="12">
        <v>0.4312810477194039</v>
      </c>
      <c r="J317" s="12">
        <v>0.44352909912304012</v>
      </c>
      <c r="K317" s="12">
        <v>0.45301648083492885</v>
      </c>
      <c r="L317" s="12">
        <v>0.46231597451109646</v>
      </c>
      <c r="M317" s="12">
        <v>0.43562895291637388</v>
      </c>
      <c r="N317" s="12">
        <v>0.42122208062244282</v>
      </c>
      <c r="O317" s="12">
        <v>0.46425857920729391</v>
      </c>
      <c r="P317" s="12">
        <v>0.50724980066739511</v>
      </c>
      <c r="Q317" s="12">
        <v>0.53181402312234882</v>
      </c>
    </row>
    <row r="318" spans="2:17" x14ac:dyDescent="0.25">
      <c r="B318" t="str">
        <f t="shared" si="16"/>
        <v>80–84 let, Olomoucký kraj</v>
      </c>
      <c r="C318" s="1" t="s">
        <v>1</v>
      </c>
      <c r="D318" s="12">
        <v>0.42346277212857436</v>
      </c>
      <c r="E318" s="12">
        <v>0.44351858074054162</v>
      </c>
      <c r="F318" s="12">
        <v>0.46021317959375208</v>
      </c>
      <c r="G318" s="12">
        <v>0.48389699455388963</v>
      </c>
      <c r="H318" s="12">
        <v>0.50338739478546501</v>
      </c>
      <c r="I318" s="12">
        <v>0.51567050339758702</v>
      </c>
      <c r="J318" s="12">
        <v>0.52528502483038397</v>
      </c>
      <c r="K318" s="12">
        <v>0.53035384299500377</v>
      </c>
      <c r="L318" s="12">
        <v>0.54392185722887532</v>
      </c>
      <c r="M318" s="12">
        <v>0.497803901304741</v>
      </c>
      <c r="N318" s="12">
        <v>0.4955184862442425</v>
      </c>
      <c r="O318" s="12">
        <v>0.54311416227732734</v>
      </c>
      <c r="P318" s="12">
        <v>0.57137296335427901</v>
      </c>
      <c r="Q318" s="12">
        <v>0.59202357150373563</v>
      </c>
    </row>
    <row r="319" spans="2:17" x14ac:dyDescent="0.25">
      <c r="B319" t="str">
        <f t="shared" si="16"/>
        <v>80–84 let, Zlínský kraj</v>
      </c>
      <c r="C319" s="1" t="s">
        <v>1</v>
      </c>
      <c r="D319" s="12">
        <v>0.36410773440875704</v>
      </c>
      <c r="E319" s="12">
        <v>0.38768777200617716</v>
      </c>
      <c r="F319" s="12">
        <v>0.42127512127512129</v>
      </c>
      <c r="G319" s="12">
        <v>0.44499178981937604</v>
      </c>
      <c r="H319" s="12">
        <v>0.46897885864308414</v>
      </c>
      <c r="I319" s="12">
        <v>0.47543603641164617</v>
      </c>
      <c r="J319" s="12">
        <v>0.46597227109578437</v>
      </c>
      <c r="K319" s="12">
        <v>0.47170596393897363</v>
      </c>
      <c r="L319" s="12">
        <v>0.48704874566591883</v>
      </c>
      <c r="M319" s="12">
        <v>0.45602389644872221</v>
      </c>
      <c r="N319" s="12">
        <v>0.4413851461303131</v>
      </c>
      <c r="O319" s="12">
        <v>0.48514913657770803</v>
      </c>
      <c r="P319" s="12">
        <v>0.52099627000360971</v>
      </c>
      <c r="Q319" s="12">
        <v>0.54489341029890836</v>
      </c>
    </row>
    <row r="320" spans="2:17" x14ac:dyDescent="0.25">
      <c r="B320" s="3" t="str">
        <f t="shared" si="16"/>
        <v>80–84 let, Moravskoslezský kraj</v>
      </c>
      <c r="C320" s="10" t="s">
        <v>1</v>
      </c>
      <c r="D320" s="14">
        <v>0.38286595736265477</v>
      </c>
      <c r="E320" s="14">
        <v>0.41481077713751752</v>
      </c>
      <c r="F320" s="14">
        <v>0.43143746797524735</v>
      </c>
      <c r="G320" s="14">
        <v>0.45325340426376592</v>
      </c>
      <c r="H320" s="14">
        <v>0.47273602696304617</v>
      </c>
      <c r="I320" s="14">
        <v>0.49784108793026915</v>
      </c>
      <c r="J320" s="14">
        <v>0.51570775886467468</v>
      </c>
      <c r="K320" s="14">
        <v>0.52600747002162374</v>
      </c>
      <c r="L320" s="14">
        <v>0.53880457185684838</v>
      </c>
      <c r="M320" s="14">
        <v>0.503776145894964</v>
      </c>
      <c r="N320" s="14">
        <v>0.49367255470603744</v>
      </c>
      <c r="O320" s="14">
        <v>0.53353269164875561</v>
      </c>
      <c r="P320" s="14">
        <v>0.55428023478816757</v>
      </c>
      <c r="Q320" s="14">
        <v>0.58247651864614014</v>
      </c>
    </row>
    <row r="321" spans="2:17" x14ac:dyDescent="0.25">
      <c r="B321" t="str">
        <f t="shared" ref="B321:B334" si="17">CONCATENATE($B$23,", ",B27)</f>
        <v>85–89 let, Hlavní město Praha</v>
      </c>
      <c r="C321" s="1" t="s">
        <v>1</v>
      </c>
      <c r="D321" s="12">
        <v>0.35406333460511258</v>
      </c>
      <c r="E321" s="12">
        <v>0.36708999343113641</v>
      </c>
      <c r="F321" s="12">
        <v>0.37457156846743922</v>
      </c>
      <c r="G321" s="12">
        <v>0.40117066825646308</v>
      </c>
      <c r="H321" s="12">
        <v>0.43157615894039736</v>
      </c>
      <c r="I321" s="12">
        <v>0.45605115572094973</v>
      </c>
      <c r="J321" s="12">
        <v>0.47247896977879322</v>
      </c>
      <c r="K321" s="12">
        <v>0.47659190923068767</v>
      </c>
      <c r="L321" s="12">
        <v>0.49361264479809464</v>
      </c>
      <c r="M321" s="12">
        <v>0.44957576447810488</v>
      </c>
      <c r="N321" s="12">
        <v>0.45106888361045133</v>
      </c>
      <c r="O321" s="12">
        <v>0.5026696262523247</v>
      </c>
      <c r="P321" s="12">
        <v>0.53283985430619196</v>
      </c>
      <c r="Q321" s="12">
        <v>0.54590040967053255</v>
      </c>
    </row>
    <row r="322" spans="2:17" x14ac:dyDescent="0.25">
      <c r="B322" t="str">
        <f t="shared" si="17"/>
        <v>85–89 let, Středočeský kraj</v>
      </c>
      <c r="C322" s="1" t="s">
        <v>1</v>
      </c>
      <c r="D322" s="12">
        <v>0.30010928961748634</v>
      </c>
      <c r="E322" s="12">
        <v>0.31864527629233513</v>
      </c>
      <c r="F322" s="12">
        <v>0.34278762599930485</v>
      </c>
      <c r="G322" s="12">
        <v>0.38265134717462879</v>
      </c>
      <c r="H322" s="12">
        <v>0.39648666232921276</v>
      </c>
      <c r="I322" s="12">
        <v>0.41962699822380106</v>
      </c>
      <c r="J322" s="12">
        <v>0.42874768661320173</v>
      </c>
      <c r="K322" s="12">
        <v>0.44277257030093736</v>
      </c>
      <c r="L322" s="12">
        <v>0.45712023388963335</v>
      </c>
      <c r="M322" s="12">
        <v>0.42364408897775557</v>
      </c>
      <c r="N322" s="12">
        <v>0.42383252818035427</v>
      </c>
      <c r="O322" s="12">
        <v>0.45541712869349682</v>
      </c>
      <c r="P322" s="12">
        <v>0.4862180915398816</v>
      </c>
      <c r="Q322" s="12">
        <v>0.51387512388503465</v>
      </c>
    </row>
    <row r="323" spans="2:17" x14ac:dyDescent="0.25">
      <c r="B323" t="str">
        <f t="shared" si="17"/>
        <v>85–89 let, Jihočeský kraj</v>
      </c>
      <c r="C323" s="1" t="s">
        <v>1</v>
      </c>
      <c r="D323" s="12">
        <v>0.38452020896343142</v>
      </c>
      <c r="E323" s="12">
        <v>0.38986275309145263</v>
      </c>
      <c r="F323" s="12">
        <v>0.40615913296325667</v>
      </c>
      <c r="G323" s="12">
        <v>0.4239519427402863</v>
      </c>
      <c r="H323" s="12">
        <v>0.435153162055336</v>
      </c>
      <c r="I323" s="12">
        <v>0.44470671544907353</v>
      </c>
      <c r="J323" s="12">
        <v>0.44074201305393335</v>
      </c>
      <c r="K323" s="12">
        <v>0.45420144685587088</v>
      </c>
      <c r="L323" s="12">
        <v>0.4989988876529477</v>
      </c>
      <c r="M323" s="12">
        <v>0.4654702407996365</v>
      </c>
      <c r="N323" s="12">
        <v>0.45582047685834504</v>
      </c>
      <c r="O323" s="12">
        <v>0.51057860900058449</v>
      </c>
      <c r="P323" s="12">
        <v>0.52571693951004295</v>
      </c>
      <c r="Q323" s="12">
        <v>0.53740423614240651</v>
      </c>
    </row>
    <row r="324" spans="2:17" x14ac:dyDescent="0.25">
      <c r="B324" t="str">
        <f t="shared" si="17"/>
        <v>85–89 let, Plzeňský kraj</v>
      </c>
      <c r="C324" s="1" t="s">
        <v>1</v>
      </c>
      <c r="D324" s="12">
        <v>0.23068586468493574</v>
      </c>
      <c r="E324" s="12">
        <v>0.25478090648998647</v>
      </c>
      <c r="F324" s="12">
        <v>0.26174596116792648</v>
      </c>
      <c r="G324" s="12">
        <v>0.27384527384527385</v>
      </c>
      <c r="H324" s="12">
        <v>0.29475562877539813</v>
      </c>
      <c r="I324" s="12">
        <v>0.31467612665878336</v>
      </c>
      <c r="J324" s="12">
        <v>0.33134946306119806</v>
      </c>
      <c r="K324" s="12">
        <v>0.34683188553909045</v>
      </c>
      <c r="L324" s="12">
        <v>0.36898259875523942</v>
      </c>
      <c r="M324" s="12">
        <v>0.34383543809399819</v>
      </c>
      <c r="N324" s="12">
        <v>0.33534946236559138</v>
      </c>
      <c r="O324" s="12">
        <v>0.378367511057499</v>
      </c>
      <c r="P324" s="12">
        <v>0.41587508132726092</v>
      </c>
      <c r="Q324" s="12">
        <v>0.43211879211380083</v>
      </c>
    </row>
    <row r="325" spans="2:17" x14ac:dyDescent="0.25">
      <c r="B325" t="str">
        <f t="shared" si="17"/>
        <v>85–89 let, Karlovarský kraj</v>
      </c>
      <c r="C325" s="1" t="s">
        <v>1</v>
      </c>
      <c r="D325" s="12">
        <v>0.33586206896551724</v>
      </c>
      <c r="E325" s="12">
        <v>0.35829611817244933</v>
      </c>
      <c r="F325" s="12">
        <v>0.37883283877349161</v>
      </c>
      <c r="G325" s="12">
        <v>0.39357560025957172</v>
      </c>
      <c r="H325" s="12">
        <v>0.42353681560730017</v>
      </c>
      <c r="I325" s="12">
        <v>0.44072398190045248</v>
      </c>
      <c r="J325" s="12">
        <v>0.44515380150899592</v>
      </c>
      <c r="K325" s="12">
        <v>0.45733489187609583</v>
      </c>
      <c r="L325" s="12">
        <v>0.47437732608073291</v>
      </c>
      <c r="M325" s="12">
        <v>0.43983763409683968</v>
      </c>
      <c r="N325" s="12">
        <v>0.42399999999999999</v>
      </c>
      <c r="O325" s="12">
        <v>0.48570595099183195</v>
      </c>
      <c r="P325" s="12">
        <v>0.51210687447815195</v>
      </c>
      <c r="Q325" s="12">
        <v>0.5176286236615304</v>
      </c>
    </row>
    <row r="326" spans="2:17" x14ac:dyDescent="0.25">
      <c r="B326" t="str">
        <f t="shared" si="17"/>
        <v>85–89 let, Ústecký kraj</v>
      </c>
      <c r="C326" s="1" t="s">
        <v>1</v>
      </c>
      <c r="D326" s="12">
        <v>0.42354414527238571</v>
      </c>
      <c r="E326" s="12">
        <v>0.44455507156191659</v>
      </c>
      <c r="F326" s="12">
        <v>0.45605966438781853</v>
      </c>
      <c r="G326" s="12">
        <v>0.46705985694566443</v>
      </c>
      <c r="H326" s="12">
        <v>0.51042823645563373</v>
      </c>
      <c r="I326" s="12">
        <v>0.52254418660574731</v>
      </c>
      <c r="J326" s="12">
        <v>0.53548691346380572</v>
      </c>
      <c r="K326" s="12">
        <v>0.54024062609508239</v>
      </c>
      <c r="L326" s="12">
        <v>0.55185865075722806</v>
      </c>
      <c r="M326" s="12">
        <v>0.50988650988650985</v>
      </c>
      <c r="N326" s="12">
        <v>0.50630914826498419</v>
      </c>
      <c r="O326" s="12">
        <v>0.55534027609590697</v>
      </c>
      <c r="P326" s="12">
        <v>0.57147842270559501</v>
      </c>
      <c r="Q326" s="12">
        <v>0.57366977509599559</v>
      </c>
    </row>
    <row r="327" spans="2:17" x14ac:dyDescent="0.25">
      <c r="B327" t="str">
        <f t="shared" si="17"/>
        <v>85–89 let, Liberecký kraj</v>
      </c>
      <c r="C327" s="1" t="s">
        <v>1</v>
      </c>
      <c r="D327" s="12">
        <v>0.35396182764603817</v>
      </c>
      <c r="E327" s="12">
        <v>0.37533563482930571</v>
      </c>
      <c r="F327" s="12">
        <v>0.38439250531195673</v>
      </c>
      <c r="G327" s="12">
        <v>0.40749279538904898</v>
      </c>
      <c r="H327" s="12">
        <v>0.42685025817555938</v>
      </c>
      <c r="I327" s="12">
        <v>0.42824858757062145</v>
      </c>
      <c r="J327" s="12">
        <v>0.45461295711899014</v>
      </c>
      <c r="K327" s="12">
        <v>0.45788892975358586</v>
      </c>
      <c r="L327" s="12">
        <v>0.4632097863794048</v>
      </c>
      <c r="M327" s="12">
        <v>0.43240181268882177</v>
      </c>
      <c r="N327" s="12">
        <v>0.4230544177881802</v>
      </c>
      <c r="O327" s="12">
        <v>0.47767066692897897</v>
      </c>
      <c r="P327" s="12">
        <v>0.50124592677784163</v>
      </c>
      <c r="Q327" s="12">
        <v>0.53584973812533865</v>
      </c>
    </row>
    <row r="328" spans="2:17" x14ac:dyDescent="0.25">
      <c r="B328" t="str">
        <f t="shared" si="17"/>
        <v>85–89 let, Královéhradecký kraj</v>
      </c>
      <c r="C328" s="1" t="s">
        <v>1</v>
      </c>
      <c r="D328" s="12">
        <v>0.28378378378378377</v>
      </c>
      <c r="E328" s="12">
        <v>0.31126101321585903</v>
      </c>
      <c r="F328" s="12">
        <v>0.32495294433987632</v>
      </c>
      <c r="G328" s="12">
        <v>0.34806413766132188</v>
      </c>
      <c r="H328" s="12">
        <v>0.37050851672261592</v>
      </c>
      <c r="I328" s="12">
        <v>0.39705882352941174</v>
      </c>
      <c r="J328" s="12">
        <v>0.41084250837721398</v>
      </c>
      <c r="K328" s="12">
        <v>0.44296669063024202</v>
      </c>
      <c r="L328" s="12">
        <v>0.4705253149512717</v>
      </c>
      <c r="M328" s="12">
        <v>0.44476237870116947</v>
      </c>
      <c r="N328" s="12">
        <v>0.44487881157154024</v>
      </c>
      <c r="O328" s="12">
        <v>0.47763536489667802</v>
      </c>
      <c r="P328" s="12">
        <v>0.49961627014581733</v>
      </c>
      <c r="Q328" s="12">
        <v>0.52787692307692313</v>
      </c>
    </row>
    <row r="329" spans="2:17" x14ac:dyDescent="0.25">
      <c r="B329" t="str">
        <f t="shared" si="17"/>
        <v>85–89 let, Pardubický kraj</v>
      </c>
      <c r="C329" s="1" t="s">
        <v>1</v>
      </c>
      <c r="D329" s="12">
        <v>0.35618431689571545</v>
      </c>
      <c r="E329" s="12">
        <v>0.36901542866231907</v>
      </c>
      <c r="F329" s="12">
        <v>0.37531249999999999</v>
      </c>
      <c r="G329" s="12">
        <v>0.40428721331134765</v>
      </c>
      <c r="H329" s="12">
        <v>0.42511236769609978</v>
      </c>
      <c r="I329" s="12">
        <v>0.4371592338878792</v>
      </c>
      <c r="J329" s="12">
        <v>0.44232054538163346</v>
      </c>
      <c r="K329" s="12">
        <v>0.44800942902042956</v>
      </c>
      <c r="L329" s="12">
        <v>0.46539973787680211</v>
      </c>
      <c r="M329" s="12">
        <v>0.42353099007244432</v>
      </c>
      <c r="N329" s="12">
        <v>0.4211117349803481</v>
      </c>
      <c r="O329" s="12">
        <v>0.46938186019641825</v>
      </c>
      <c r="P329" s="12">
        <v>0.48416547788873038</v>
      </c>
      <c r="Q329" s="12">
        <v>0.51852363837434334</v>
      </c>
    </row>
    <row r="330" spans="2:17" x14ac:dyDescent="0.25">
      <c r="B330" t="str">
        <f t="shared" si="17"/>
        <v>85–89 let, Kraj Vysočina</v>
      </c>
      <c r="C330" s="1" t="s">
        <v>1</v>
      </c>
      <c r="D330" s="12">
        <v>0.26769179894179895</v>
      </c>
      <c r="E330" s="12">
        <v>0.29142488716956805</v>
      </c>
      <c r="F330" s="12">
        <v>0.30335507921714816</v>
      </c>
      <c r="G330" s="12">
        <v>0.31536628945801071</v>
      </c>
      <c r="H330" s="12">
        <v>0.34625958616698016</v>
      </c>
      <c r="I330" s="12">
        <v>0.37232845894263217</v>
      </c>
      <c r="J330" s="12">
        <v>0.39177198171551492</v>
      </c>
      <c r="K330" s="12">
        <v>0.4028892455858748</v>
      </c>
      <c r="L330" s="12">
        <v>0.43271165973433517</v>
      </c>
      <c r="M330" s="12">
        <v>0.41619843771412912</v>
      </c>
      <c r="N330" s="12">
        <v>0.39969688619454397</v>
      </c>
      <c r="O330" s="12">
        <v>0.44905869324473974</v>
      </c>
      <c r="P330" s="12">
        <v>0.48304405874499334</v>
      </c>
      <c r="Q330" s="12">
        <v>0.50160937298828379</v>
      </c>
    </row>
    <row r="331" spans="2:17" x14ac:dyDescent="0.25">
      <c r="B331" t="str">
        <f t="shared" si="17"/>
        <v>85–89 let, Jihomoravský kraj</v>
      </c>
      <c r="C331" s="1" t="s">
        <v>1</v>
      </c>
      <c r="D331" s="12">
        <v>0.31420583144721076</v>
      </c>
      <c r="E331" s="12">
        <v>0.33294071456615626</v>
      </c>
      <c r="F331" s="12">
        <v>0.34274964927942864</v>
      </c>
      <c r="G331" s="12">
        <v>0.35927770859277708</v>
      </c>
      <c r="H331" s="12">
        <v>0.36977938954366879</v>
      </c>
      <c r="I331" s="12">
        <v>0.39140740740740743</v>
      </c>
      <c r="J331" s="12">
        <v>0.40938178829331295</v>
      </c>
      <c r="K331" s="12">
        <v>0.42112385995881141</v>
      </c>
      <c r="L331" s="12">
        <v>0.43444654236488084</v>
      </c>
      <c r="M331" s="12">
        <v>0.4032581605981399</v>
      </c>
      <c r="N331" s="12">
        <v>0.38652836790802297</v>
      </c>
      <c r="O331" s="12">
        <v>0.43076923076923079</v>
      </c>
      <c r="P331" s="12">
        <v>0.46846627262202184</v>
      </c>
      <c r="Q331" s="12">
        <v>0.48490709805990267</v>
      </c>
    </row>
    <row r="332" spans="2:17" x14ac:dyDescent="0.25">
      <c r="B332" t="str">
        <f t="shared" si="17"/>
        <v>85–89 let, Olomoucký kraj</v>
      </c>
      <c r="C332" s="1" t="s">
        <v>1</v>
      </c>
      <c r="D332" s="12">
        <v>0.38998326252092186</v>
      </c>
      <c r="E332" s="12">
        <v>0.40883838383838383</v>
      </c>
      <c r="F332" s="12">
        <v>0.42711991971901658</v>
      </c>
      <c r="G332" s="12">
        <v>0.44740992357151521</v>
      </c>
      <c r="H332" s="12">
        <v>0.47569568852263228</v>
      </c>
      <c r="I332" s="12">
        <v>0.48309908235567428</v>
      </c>
      <c r="J332" s="12">
        <v>0.47741573033707863</v>
      </c>
      <c r="K332" s="12">
        <v>0.48243559718969553</v>
      </c>
      <c r="L332" s="12">
        <v>0.50083565459610024</v>
      </c>
      <c r="M332" s="12">
        <v>0.47117593017914561</v>
      </c>
      <c r="N332" s="12">
        <v>0.46232591358171649</v>
      </c>
      <c r="O332" s="12">
        <v>0.52142941944675292</v>
      </c>
      <c r="P332" s="12">
        <v>0.54367037759669457</v>
      </c>
      <c r="Q332" s="12">
        <v>0.55861916841292603</v>
      </c>
    </row>
    <row r="333" spans="2:17" x14ac:dyDescent="0.25">
      <c r="B333" t="str">
        <f t="shared" si="17"/>
        <v>85–89 let, Zlínský kraj</v>
      </c>
      <c r="C333" s="1" t="s">
        <v>1</v>
      </c>
      <c r="D333" s="12">
        <v>0.32523729759910663</v>
      </c>
      <c r="E333" s="12">
        <v>0.35373781148429034</v>
      </c>
      <c r="F333" s="12">
        <v>0.36694303289649638</v>
      </c>
      <c r="G333" s="12">
        <v>0.38666666666666666</v>
      </c>
      <c r="H333" s="12">
        <v>0.42163383109549507</v>
      </c>
      <c r="I333" s="12">
        <v>0.42745671787368933</v>
      </c>
      <c r="J333" s="12">
        <v>0.42479338842975206</v>
      </c>
      <c r="K333" s="12">
        <v>0.4329148911666475</v>
      </c>
      <c r="L333" s="12">
        <v>0.4476158495634654</v>
      </c>
      <c r="M333" s="12">
        <v>0.41515914815662924</v>
      </c>
      <c r="N333" s="12">
        <v>0.3953570172353148</v>
      </c>
      <c r="O333" s="12">
        <v>0.43346321879796906</v>
      </c>
      <c r="P333" s="12">
        <v>0.45226417246492528</v>
      </c>
      <c r="Q333" s="12">
        <v>0.48137915791800201</v>
      </c>
    </row>
    <row r="334" spans="2:17" x14ac:dyDescent="0.25">
      <c r="B334" s="3" t="str">
        <f t="shared" si="17"/>
        <v>85–89 let, Moravskoslezský kraj</v>
      </c>
      <c r="C334" s="10" t="s">
        <v>1</v>
      </c>
      <c r="D334" s="14">
        <v>0.34667976127521344</v>
      </c>
      <c r="E334" s="14">
        <v>0.37409692956050572</v>
      </c>
      <c r="F334" s="14">
        <v>0.39782381875093159</v>
      </c>
      <c r="G334" s="14">
        <v>0.41842219962225774</v>
      </c>
      <c r="H334" s="14">
        <v>0.427773851590106</v>
      </c>
      <c r="I334" s="14">
        <v>0.44366919761953622</v>
      </c>
      <c r="J334" s="14">
        <v>0.46453472780906407</v>
      </c>
      <c r="K334" s="14">
        <v>0.48056417870157914</v>
      </c>
      <c r="L334" s="14">
        <v>0.49749898607543597</v>
      </c>
      <c r="M334" s="14">
        <v>0.46723351306511823</v>
      </c>
      <c r="N334" s="14">
        <v>0.4536931818181818</v>
      </c>
      <c r="O334" s="14">
        <v>0.49446415897799856</v>
      </c>
      <c r="P334" s="14">
        <v>0.51537515375153753</v>
      </c>
      <c r="Q334" s="14">
        <v>0.53752137293394975</v>
      </c>
    </row>
    <row r="335" spans="2:17" x14ac:dyDescent="0.25">
      <c r="B335" t="str">
        <f t="shared" ref="B335:B348" si="18">CONCATENATE($B$24,", ",B27)</f>
        <v>90 a více let, Hlavní město Praha</v>
      </c>
      <c r="C335" s="1" t="s">
        <v>1</v>
      </c>
      <c r="D335" s="12">
        <v>0.34394904458598724</v>
      </c>
      <c r="E335" s="12">
        <v>0.3651250947687642</v>
      </c>
      <c r="F335" s="12">
        <v>0.3765176600441501</v>
      </c>
      <c r="G335" s="12">
        <v>0.38431471441180182</v>
      </c>
      <c r="H335" s="12">
        <v>0.41731904131036973</v>
      </c>
      <c r="I335" s="12">
        <v>0.42956860052637602</v>
      </c>
      <c r="J335" s="12">
        <v>0.43780433820274456</v>
      </c>
      <c r="K335" s="12">
        <v>0.45705128205128204</v>
      </c>
      <c r="L335" s="12">
        <v>0.47113574565990379</v>
      </c>
      <c r="M335" s="12">
        <v>0.44354591053331971</v>
      </c>
      <c r="N335" s="12">
        <v>0.43560606060606061</v>
      </c>
      <c r="O335" s="12">
        <v>0.46501560455048829</v>
      </c>
      <c r="P335" s="12">
        <v>0.49784158217046481</v>
      </c>
      <c r="Q335" s="12">
        <v>0.50543099152964621</v>
      </c>
    </row>
    <row r="336" spans="2:17" x14ac:dyDescent="0.25">
      <c r="B336" t="str">
        <f t="shared" si="18"/>
        <v>90 a více let, Středočeský kraj</v>
      </c>
      <c r="C336" s="1" t="s">
        <v>1</v>
      </c>
      <c r="D336" s="12">
        <v>0.2590283190439075</v>
      </c>
      <c r="E336" s="12">
        <v>0.27938826751883133</v>
      </c>
      <c r="F336" s="12">
        <v>0.31806095316015542</v>
      </c>
      <c r="G336" s="12">
        <v>0.33558052434456931</v>
      </c>
      <c r="H336" s="12">
        <v>0.35463881019830029</v>
      </c>
      <c r="I336" s="12">
        <v>0.37803091944670464</v>
      </c>
      <c r="J336" s="12">
        <v>0.38354684364871122</v>
      </c>
      <c r="K336" s="12">
        <v>0.40395025603511336</v>
      </c>
      <c r="L336" s="12">
        <v>0.42156040268456374</v>
      </c>
      <c r="M336" s="12">
        <v>0.39027739631969238</v>
      </c>
      <c r="N336" s="12">
        <v>0.40749053163136484</v>
      </c>
      <c r="O336" s="12">
        <v>0.43597768403864473</v>
      </c>
      <c r="P336" s="12">
        <v>0.46015491663384533</v>
      </c>
      <c r="Q336" s="12">
        <v>0.46908449817403347</v>
      </c>
    </row>
    <row r="337" spans="1:17" x14ac:dyDescent="0.25">
      <c r="B337" t="str">
        <f t="shared" si="18"/>
        <v>90 a více let, Jihočeský kraj</v>
      </c>
      <c r="C337" s="1" t="s">
        <v>1</v>
      </c>
      <c r="D337" s="12">
        <v>0.34856335374470088</v>
      </c>
      <c r="E337" s="12">
        <v>0.36374948154292824</v>
      </c>
      <c r="F337" s="12">
        <v>0.39035250463821891</v>
      </c>
      <c r="G337" s="12">
        <v>0.40763462849352422</v>
      </c>
      <c r="H337" s="12">
        <v>0.4150635800456472</v>
      </c>
      <c r="I337" s="12">
        <v>0.40931223371880704</v>
      </c>
      <c r="J337" s="12">
        <v>0.40970817682750649</v>
      </c>
      <c r="K337" s="12">
        <v>0.42375205704882063</v>
      </c>
      <c r="L337" s="12">
        <v>0.46609059963341187</v>
      </c>
      <c r="M337" s="12">
        <v>0.44235717961914567</v>
      </c>
      <c r="N337" s="12">
        <v>0.44555470151165771</v>
      </c>
      <c r="O337" s="12">
        <v>0.48796992481203005</v>
      </c>
      <c r="P337" s="12">
        <v>0.50131862862622867</v>
      </c>
      <c r="Q337" s="12">
        <v>0.50899621212121215</v>
      </c>
    </row>
    <row r="338" spans="1:17" x14ac:dyDescent="0.25">
      <c r="B338" t="str">
        <f t="shared" si="18"/>
        <v>90 a více let, Plzeňský kraj</v>
      </c>
      <c r="C338" s="1" t="s">
        <v>1</v>
      </c>
      <c r="D338" s="12">
        <v>0.18015102481121897</v>
      </c>
      <c r="E338" s="12">
        <v>0.19478603049680276</v>
      </c>
      <c r="F338" s="12">
        <v>0.20933275185346709</v>
      </c>
      <c r="G338" s="12">
        <v>0.23389964440932437</v>
      </c>
      <c r="H338" s="12">
        <v>0.24886706948640483</v>
      </c>
      <c r="I338" s="12">
        <v>0.26638023630504831</v>
      </c>
      <c r="J338" s="12">
        <v>0.27719058983975453</v>
      </c>
      <c r="K338" s="12">
        <v>0.28830911492734479</v>
      </c>
      <c r="L338" s="12">
        <v>0.3014682911590128</v>
      </c>
      <c r="M338" s="12">
        <v>0.28639760837070255</v>
      </c>
      <c r="N338" s="12">
        <v>0.29399399399399401</v>
      </c>
      <c r="O338" s="12">
        <v>0.31951793062904171</v>
      </c>
      <c r="P338" s="12">
        <v>0.35960451977401131</v>
      </c>
      <c r="Q338" s="12">
        <v>0.37797619047619047</v>
      </c>
    </row>
    <row r="339" spans="1:17" x14ac:dyDescent="0.25">
      <c r="B339" t="str">
        <f t="shared" si="18"/>
        <v>90 a více let, Karlovarský kraj</v>
      </c>
      <c r="C339" s="1" t="s">
        <v>1</v>
      </c>
      <c r="D339" s="12">
        <v>0.30958230958230959</v>
      </c>
      <c r="E339" s="12">
        <v>0.33991228070175439</v>
      </c>
      <c r="F339" s="12">
        <v>0.33138969873663754</v>
      </c>
      <c r="G339" s="12">
        <v>0.35522904062229904</v>
      </c>
      <c r="H339" s="12">
        <v>0.375</v>
      </c>
      <c r="I339" s="12">
        <v>0.38029253271747498</v>
      </c>
      <c r="J339" s="12">
        <v>0.37786259541984735</v>
      </c>
      <c r="K339" s="12">
        <v>0.38077769625825386</v>
      </c>
      <c r="L339" s="12">
        <v>0.43060257278266756</v>
      </c>
      <c r="M339" s="12">
        <v>0.42916093535075656</v>
      </c>
      <c r="N339" s="12">
        <v>0.40099361249112847</v>
      </c>
      <c r="O339" s="12">
        <v>0.44763860369609854</v>
      </c>
      <c r="P339" s="12">
        <v>0.47039473684210525</v>
      </c>
      <c r="Q339" s="12">
        <v>0.4987593052109181</v>
      </c>
    </row>
    <row r="340" spans="1:17" x14ac:dyDescent="0.25">
      <c r="B340" t="str">
        <f t="shared" si="18"/>
        <v>90 a více let, Ústecký kraj</v>
      </c>
      <c r="C340" s="1" t="s">
        <v>1</v>
      </c>
      <c r="D340" s="12">
        <v>0.38766709788702025</v>
      </c>
      <c r="E340" s="12">
        <v>0.41129943502824856</v>
      </c>
      <c r="F340" s="12">
        <v>0.43345625209520616</v>
      </c>
      <c r="G340" s="12">
        <v>0.44047248989741994</v>
      </c>
      <c r="H340" s="12">
        <v>0.45548152634766809</v>
      </c>
      <c r="I340" s="12">
        <v>0.4805458768873403</v>
      </c>
      <c r="J340" s="12">
        <v>0.49492671927846676</v>
      </c>
      <c r="K340" s="12">
        <v>0.50530901170705145</v>
      </c>
      <c r="L340" s="12">
        <v>0.50733137829912023</v>
      </c>
      <c r="M340" s="12">
        <v>0.47128927410617549</v>
      </c>
      <c r="N340" s="12">
        <v>0.49404086265607267</v>
      </c>
      <c r="O340" s="12">
        <v>0.529624478442281</v>
      </c>
      <c r="P340" s="12">
        <v>0.53679653679653683</v>
      </c>
      <c r="Q340" s="12">
        <v>0.53177521008403361</v>
      </c>
    </row>
    <row r="341" spans="1:17" x14ac:dyDescent="0.25">
      <c r="B341" t="str">
        <f t="shared" si="18"/>
        <v>90 a více let, Liberecký kraj</v>
      </c>
      <c r="C341" s="1" t="s">
        <v>1</v>
      </c>
      <c r="D341" s="12">
        <v>0.33424657534246577</v>
      </c>
      <c r="E341" s="12">
        <v>0.35739856801909309</v>
      </c>
      <c r="F341" s="12">
        <v>0.3641649048625793</v>
      </c>
      <c r="G341" s="12">
        <v>0.36922320550639137</v>
      </c>
      <c r="H341" s="12">
        <v>0.36264236902050112</v>
      </c>
      <c r="I341" s="12">
        <v>0.39660297239915077</v>
      </c>
      <c r="J341" s="12">
        <v>0.41868223519599668</v>
      </c>
      <c r="K341" s="12">
        <v>0.39686468646864687</v>
      </c>
      <c r="L341" s="12">
        <v>0.41502611490558455</v>
      </c>
      <c r="M341" s="12">
        <v>0.39519038076152302</v>
      </c>
      <c r="N341" s="12">
        <v>0.38747954173486088</v>
      </c>
      <c r="O341" s="12">
        <v>0.41372310190824196</v>
      </c>
      <c r="P341" s="12">
        <v>0.45935280189423838</v>
      </c>
      <c r="Q341" s="12">
        <v>0.46726862302483069</v>
      </c>
    </row>
    <row r="342" spans="1:17" x14ac:dyDescent="0.25">
      <c r="B342" t="str">
        <f t="shared" si="18"/>
        <v>90 a více let, Královéhradecký kraj</v>
      </c>
      <c r="C342" s="1" t="s">
        <v>1</v>
      </c>
      <c r="D342" s="12">
        <v>0.26682464454976301</v>
      </c>
      <c r="E342" s="12">
        <v>0.29536761580960474</v>
      </c>
      <c r="F342" s="12">
        <v>0.31680867544539115</v>
      </c>
      <c r="G342" s="12">
        <v>0.33086680761099369</v>
      </c>
      <c r="H342" s="12">
        <v>0.35323383084577115</v>
      </c>
      <c r="I342" s="12">
        <v>0.37813072693952354</v>
      </c>
      <c r="J342" s="12">
        <v>0.38391546815380101</v>
      </c>
      <c r="K342" s="12">
        <v>0.40665176076020121</v>
      </c>
      <c r="L342" s="12">
        <v>0.40909090909090912</v>
      </c>
      <c r="M342" s="12">
        <v>0.38513164687661333</v>
      </c>
      <c r="N342" s="12">
        <v>0.40532700421940926</v>
      </c>
      <c r="O342" s="12">
        <v>0.42985842985842987</v>
      </c>
      <c r="P342" s="12">
        <v>0.44948608673853097</v>
      </c>
      <c r="Q342" s="12">
        <v>0.47619047619047616</v>
      </c>
    </row>
    <row r="343" spans="1:17" x14ac:dyDescent="0.25">
      <c r="B343" t="str">
        <f t="shared" si="18"/>
        <v>90 a více let, Pardubický kraj</v>
      </c>
      <c r="C343" s="1" t="s">
        <v>1</v>
      </c>
      <c r="D343" s="12">
        <v>0.32554161915621438</v>
      </c>
      <c r="E343" s="12">
        <v>0.35071323167732416</v>
      </c>
      <c r="F343" s="12">
        <v>0.34293429342934295</v>
      </c>
      <c r="G343" s="12">
        <v>0.35767326732673266</v>
      </c>
      <c r="H343" s="12">
        <v>0.388823297914207</v>
      </c>
      <c r="I343" s="12">
        <v>0.40080087368037859</v>
      </c>
      <c r="J343" s="12">
        <v>0.3938753959873284</v>
      </c>
      <c r="K343" s="12">
        <v>0.41596212377409536</v>
      </c>
      <c r="L343" s="12">
        <v>0.42314990512333966</v>
      </c>
      <c r="M343" s="12">
        <v>0.3860955927995034</v>
      </c>
      <c r="N343" s="12">
        <v>0.38191261839291168</v>
      </c>
      <c r="O343" s="12">
        <v>0.42485808186435614</v>
      </c>
      <c r="P343" s="12">
        <v>0.45189251661369545</v>
      </c>
      <c r="Q343" s="12">
        <v>0.45661846496106784</v>
      </c>
    </row>
    <row r="344" spans="1:17" x14ac:dyDescent="0.25">
      <c r="B344" t="str">
        <f t="shared" si="18"/>
        <v>90 a více let, Kraj Vysočina</v>
      </c>
      <c r="C344" s="1" t="s">
        <v>1</v>
      </c>
      <c r="D344" s="12">
        <v>0.22552255225522552</v>
      </c>
      <c r="E344" s="12">
        <v>0.22394789579158317</v>
      </c>
      <c r="F344" s="12">
        <v>0.23805147058823528</v>
      </c>
      <c r="G344" s="12">
        <v>0.25177453027139873</v>
      </c>
      <c r="H344" s="12">
        <v>0.2752436647173489</v>
      </c>
      <c r="I344" s="12">
        <v>0.29764065335753176</v>
      </c>
      <c r="J344" s="12">
        <v>0.31885593220338981</v>
      </c>
      <c r="K344" s="12">
        <v>0.34565434565434566</v>
      </c>
      <c r="L344" s="12">
        <v>0.36233269598470363</v>
      </c>
      <c r="M344" s="12">
        <v>0.3700636942675159</v>
      </c>
      <c r="N344" s="12">
        <v>0.37484157160963244</v>
      </c>
      <c r="O344" s="12">
        <v>0.42406433652953912</v>
      </c>
      <c r="P344" s="12">
        <v>0.44338781575037145</v>
      </c>
      <c r="Q344" s="12">
        <v>0.45247813411078719</v>
      </c>
    </row>
    <row r="345" spans="1:17" x14ac:dyDescent="0.25">
      <c r="B345" t="str">
        <f t="shared" si="18"/>
        <v>90 a více let, Jihomoravský kraj</v>
      </c>
      <c r="C345" s="1" t="s">
        <v>1</v>
      </c>
      <c r="D345" s="12">
        <v>0.27559055118110237</v>
      </c>
      <c r="E345" s="12">
        <v>0.30355832721936904</v>
      </c>
      <c r="F345" s="12">
        <v>0.31471412094249462</v>
      </c>
      <c r="G345" s="12">
        <v>0.32020444978953699</v>
      </c>
      <c r="H345" s="12">
        <v>0.33275412684622069</v>
      </c>
      <c r="I345" s="12">
        <v>0.34711643090315558</v>
      </c>
      <c r="J345" s="12">
        <v>0.35973684210526313</v>
      </c>
      <c r="K345" s="12">
        <v>0.37397242949285442</v>
      </c>
      <c r="L345" s="12">
        <v>0.38909268769870387</v>
      </c>
      <c r="M345" s="12">
        <v>0.3714729794356767</v>
      </c>
      <c r="N345" s="12">
        <v>0.36143398996696441</v>
      </c>
      <c r="O345" s="12">
        <v>0.4027370478983382</v>
      </c>
      <c r="P345" s="12">
        <v>0.43364418938307031</v>
      </c>
      <c r="Q345" s="12">
        <v>0.45088190631935521</v>
      </c>
    </row>
    <row r="346" spans="1:17" x14ac:dyDescent="0.25">
      <c r="B346" t="str">
        <f t="shared" si="18"/>
        <v>90 a více let, Olomoucký kraj</v>
      </c>
      <c r="C346" s="1" t="s">
        <v>1</v>
      </c>
      <c r="D346" s="12">
        <v>0.34060402684563756</v>
      </c>
      <c r="E346" s="12">
        <v>0.37694588584136396</v>
      </c>
      <c r="F346" s="12">
        <v>0.39331532748143144</v>
      </c>
      <c r="G346" s="12">
        <v>0.41982597886886264</v>
      </c>
      <c r="H346" s="12">
        <v>0.42348130841121495</v>
      </c>
      <c r="I346" s="12">
        <v>0.44502046384720328</v>
      </c>
      <c r="J346" s="12">
        <v>0.44786601836844947</v>
      </c>
      <c r="K346" s="12">
        <v>0.45014469876348329</v>
      </c>
      <c r="L346" s="12">
        <v>0.45373891001267425</v>
      </c>
      <c r="M346" s="12">
        <v>0.43232424318238677</v>
      </c>
      <c r="N346" s="12">
        <v>0.43834248627059413</v>
      </c>
      <c r="O346" s="12">
        <v>0.48089887640449436</v>
      </c>
      <c r="P346" s="12">
        <v>0.50698458574181116</v>
      </c>
      <c r="Q346" s="12">
        <v>0.532258064516129</v>
      </c>
    </row>
    <row r="347" spans="1:17" x14ac:dyDescent="0.25">
      <c r="B347" t="str">
        <f t="shared" si="18"/>
        <v>90 a více let, Zlínský kraj</v>
      </c>
      <c r="C347" s="1" t="s">
        <v>1</v>
      </c>
      <c r="D347" s="12">
        <v>0.3001389532190829</v>
      </c>
      <c r="E347" s="12">
        <v>0.30016722408026758</v>
      </c>
      <c r="F347" s="12">
        <v>0.35489973514945139</v>
      </c>
      <c r="G347" s="12">
        <v>0.3601137575542126</v>
      </c>
      <c r="H347" s="12">
        <v>0.38345370978332238</v>
      </c>
      <c r="I347" s="12">
        <v>0.3954419464120727</v>
      </c>
      <c r="J347" s="12">
        <v>0.38054405677114134</v>
      </c>
      <c r="K347" s="12">
        <v>0.38293706293706292</v>
      </c>
      <c r="L347" s="12">
        <v>0.39544129340047707</v>
      </c>
      <c r="M347" s="12">
        <v>0.36399787910922587</v>
      </c>
      <c r="N347" s="12">
        <v>0.36055143160127251</v>
      </c>
      <c r="O347" s="12">
        <v>0.39114863136352007</v>
      </c>
      <c r="P347" s="12">
        <v>0.39271555996035679</v>
      </c>
      <c r="Q347" s="12">
        <v>0.40263715563927477</v>
      </c>
    </row>
    <row r="348" spans="1:17" ht="15.75" thickBot="1" x14ac:dyDescent="0.3">
      <c r="A348" s="6"/>
      <c r="B348" s="7" t="str">
        <f t="shared" si="18"/>
        <v>90 a více let, Moravskoslezský kraj</v>
      </c>
      <c r="C348" s="9" t="s">
        <v>1</v>
      </c>
      <c r="D348" s="11">
        <v>0.31288659793814433</v>
      </c>
      <c r="E348" s="11">
        <v>0.34181736994864925</v>
      </c>
      <c r="F348" s="11">
        <v>0.3728542914171657</v>
      </c>
      <c r="G348" s="11">
        <v>0.38778939507094845</v>
      </c>
      <c r="H348" s="11">
        <v>0.38960113960113962</v>
      </c>
      <c r="I348" s="11">
        <v>0.40420800547382824</v>
      </c>
      <c r="J348" s="11">
        <v>0.4230135179690076</v>
      </c>
      <c r="K348" s="11">
        <v>0.43212207015887999</v>
      </c>
      <c r="L348" s="11">
        <v>0.43551063508824861</v>
      </c>
      <c r="M348" s="11">
        <v>0.40714393824731343</v>
      </c>
      <c r="N348" s="11">
        <v>0.4016009666213563</v>
      </c>
      <c r="O348" s="11">
        <v>0.44170471841704717</v>
      </c>
      <c r="P348" s="11">
        <v>0.46452194828622972</v>
      </c>
      <c r="Q348" s="11">
        <v>0.47179711412330566</v>
      </c>
    </row>
    <row r="349" spans="1:17" ht="15.75" thickTop="1" x14ac:dyDescent="0.25">
      <c r="A349" s="2" t="s">
        <v>89</v>
      </c>
      <c r="B349" t="str">
        <f>CONCATENATE($B$25,", ",B27)</f>
        <v>0–17 let, Hlavní město Praha</v>
      </c>
      <c r="C349" s="1" t="s">
        <v>1</v>
      </c>
      <c r="D349" s="12">
        <v>0.88862166500232664</v>
      </c>
      <c r="E349" s="12">
        <v>0.8893858293504181</v>
      </c>
      <c r="F349" s="12">
        <v>0.89211925398738645</v>
      </c>
      <c r="G349" s="12">
        <v>0.89094291249409652</v>
      </c>
      <c r="H349" s="12">
        <v>0.8943143656716418</v>
      </c>
      <c r="I349" s="12">
        <v>0.8956682144326541</v>
      </c>
      <c r="J349" s="12">
        <v>0.89493786765833128</v>
      </c>
      <c r="K349" s="12">
        <v>0.89915962801808724</v>
      </c>
      <c r="L349" s="12">
        <v>0.89461277357822622</v>
      </c>
      <c r="M349" s="12">
        <v>0.88517027000426496</v>
      </c>
      <c r="N349" s="12">
        <v>0.91853744523258674</v>
      </c>
      <c r="O349" s="12">
        <v>0.85873148058487458</v>
      </c>
      <c r="P349" s="12">
        <v>0.85782739051290291</v>
      </c>
      <c r="Q349" s="12">
        <v>0.86470276741723073</v>
      </c>
    </row>
    <row r="350" spans="1:17" x14ac:dyDescent="0.25">
      <c r="B350" t="str">
        <f t="shared" ref="B350:B362" si="19">CONCATENATE($B$25,", ",B28)</f>
        <v>0–17 let, Středočeský kraj</v>
      </c>
      <c r="C350" s="1" t="s">
        <v>1</v>
      </c>
      <c r="D350" s="12">
        <v>0.92782819066115285</v>
      </c>
      <c r="E350" s="12">
        <v>0.92879774109612656</v>
      </c>
      <c r="F350" s="12">
        <v>0.92642428634698237</v>
      </c>
      <c r="G350" s="12">
        <v>0.92662407066848995</v>
      </c>
      <c r="H350" s="12">
        <v>0.92850366239163584</v>
      </c>
      <c r="I350" s="12">
        <v>0.92711094779390535</v>
      </c>
      <c r="J350" s="12">
        <v>0.92360885098789225</v>
      </c>
      <c r="K350" s="12">
        <v>0.9208018097542322</v>
      </c>
      <c r="L350" s="12">
        <v>0.91708351856843318</v>
      </c>
      <c r="M350" s="12">
        <v>0.90925934201163905</v>
      </c>
      <c r="N350" s="12">
        <v>0.91407156027956338</v>
      </c>
      <c r="O350" s="12">
        <v>0.8830647122333648</v>
      </c>
      <c r="P350" s="12">
        <v>0.88607075194144314</v>
      </c>
      <c r="Q350" s="12">
        <v>0.8883999427575261</v>
      </c>
    </row>
    <row r="351" spans="1:17" x14ac:dyDescent="0.25">
      <c r="B351" t="str">
        <f t="shared" si="19"/>
        <v>0–17 let, Jihočeský kraj</v>
      </c>
      <c r="C351" s="1" t="s">
        <v>1</v>
      </c>
      <c r="D351" s="12">
        <v>0.90145352713695159</v>
      </c>
      <c r="E351" s="12">
        <v>0.90799914599864784</v>
      </c>
      <c r="F351" s="12">
        <v>0.91234378736482236</v>
      </c>
      <c r="G351" s="12">
        <v>0.91206332213027719</v>
      </c>
      <c r="H351" s="12">
        <v>0.91486069457121744</v>
      </c>
      <c r="I351" s="12">
        <v>0.91608403635957103</v>
      </c>
      <c r="J351" s="12">
        <v>0.91736008303980121</v>
      </c>
      <c r="K351" s="12">
        <v>0.91968977364591753</v>
      </c>
      <c r="L351" s="12">
        <v>0.91881293853611323</v>
      </c>
      <c r="M351" s="12">
        <v>0.90858225941284065</v>
      </c>
      <c r="N351" s="12">
        <v>0.90706421561301254</v>
      </c>
      <c r="O351" s="12">
        <v>0.88404858946695442</v>
      </c>
      <c r="P351" s="12">
        <v>0.88878018267989323</v>
      </c>
      <c r="Q351" s="12">
        <v>0.89275701504180993</v>
      </c>
    </row>
    <row r="352" spans="1:17" x14ac:dyDescent="0.25">
      <c r="B352" t="str">
        <f t="shared" si="19"/>
        <v>0–17 let, Plzeňský kraj</v>
      </c>
      <c r="C352" s="1" t="s">
        <v>1</v>
      </c>
      <c r="D352" s="12">
        <v>0.90819346448065053</v>
      </c>
      <c r="E352" s="12">
        <v>0.91510138140471786</v>
      </c>
      <c r="F352" s="12">
        <v>0.91742541256808385</v>
      </c>
      <c r="G352" s="12">
        <v>0.9198175754409933</v>
      </c>
      <c r="H352" s="12">
        <v>0.92263902501806805</v>
      </c>
      <c r="I352" s="12">
        <v>0.92282625663440521</v>
      </c>
      <c r="J352" s="12">
        <v>0.91925430045045475</v>
      </c>
      <c r="K352" s="12">
        <v>0.91732585568260405</v>
      </c>
      <c r="L352" s="12">
        <v>0.91120623729319383</v>
      </c>
      <c r="M352" s="12">
        <v>0.90288118236417481</v>
      </c>
      <c r="N352" s="12">
        <v>0.90622094968951028</v>
      </c>
      <c r="O352" s="12">
        <v>0.86459637114773613</v>
      </c>
      <c r="P352" s="12">
        <v>0.86253296309879324</v>
      </c>
      <c r="Q352" s="12">
        <v>0.85982808022922641</v>
      </c>
    </row>
    <row r="353" spans="1:17" x14ac:dyDescent="0.25">
      <c r="B353" t="str">
        <f t="shared" si="19"/>
        <v>0–17 let, Karlovarský kraj</v>
      </c>
      <c r="C353" s="1" t="s">
        <v>1</v>
      </c>
      <c r="D353" s="12">
        <v>0.85965633171460587</v>
      </c>
      <c r="E353" s="12">
        <v>0.8738283247173777</v>
      </c>
      <c r="F353" s="12">
        <v>0.87640556327175179</v>
      </c>
      <c r="G353" s="12">
        <v>0.88200696651883437</v>
      </c>
      <c r="H353" s="12">
        <v>0.88700887923478522</v>
      </c>
      <c r="I353" s="12">
        <v>0.88427752053202235</v>
      </c>
      <c r="J353" s="12">
        <v>0.88472655358636954</v>
      </c>
      <c r="K353" s="12">
        <v>0.87782504653017812</v>
      </c>
      <c r="L353" s="12">
        <v>0.86575254499782806</v>
      </c>
      <c r="M353" s="12">
        <v>0.85488271628329981</v>
      </c>
      <c r="N353" s="12">
        <v>0.86924858668341709</v>
      </c>
      <c r="O353" s="12">
        <v>0.81858103726213194</v>
      </c>
      <c r="P353" s="12">
        <v>0.81732811626607038</v>
      </c>
      <c r="Q353" s="12">
        <v>0.82236917768832662</v>
      </c>
    </row>
    <row r="354" spans="1:17" x14ac:dyDescent="0.25">
      <c r="B354" t="str">
        <f t="shared" si="19"/>
        <v>0–17 let, Ústecký kraj</v>
      </c>
      <c r="C354" s="1" t="s">
        <v>1</v>
      </c>
      <c r="D354" s="12">
        <v>0.88892668821228105</v>
      </c>
      <c r="E354" s="12">
        <v>0.89773587638503927</v>
      </c>
      <c r="F354" s="12">
        <v>0.90125898095049761</v>
      </c>
      <c r="G354" s="12">
        <v>0.90574368273741479</v>
      </c>
      <c r="H354" s="12">
        <v>0.90806482164901992</v>
      </c>
      <c r="I354" s="12">
        <v>0.90877546379024665</v>
      </c>
      <c r="J354" s="12">
        <v>0.906313251769438</v>
      </c>
      <c r="K354" s="12">
        <v>0.90524145638114073</v>
      </c>
      <c r="L354" s="12">
        <v>0.90343784836564456</v>
      </c>
      <c r="M354" s="12">
        <v>0.89242171149895355</v>
      </c>
      <c r="N354" s="12">
        <v>0.90689413353082671</v>
      </c>
      <c r="O354" s="12">
        <v>0.87835112087014244</v>
      </c>
      <c r="P354" s="12">
        <v>0.8795771916214119</v>
      </c>
      <c r="Q354" s="12">
        <v>0.87974558657160151</v>
      </c>
    </row>
    <row r="355" spans="1:17" x14ac:dyDescent="0.25">
      <c r="B355" t="str">
        <f t="shared" si="19"/>
        <v>0–17 let, Liberecký kraj</v>
      </c>
      <c r="C355" s="1" t="s">
        <v>1</v>
      </c>
      <c r="D355" s="12">
        <v>0.90580154390881684</v>
      </c>
      <c r="E355" s="12">
        <v>0.91533570319931912</v>
      </c>
      <c r="F355" s="12">
        <v>0.92275875816016351</v>
      </c>
      <c r="G355" s="12">
        <v>0.92639700782720702</v>
      </c>
      <c r="H355" s="12">
        <v>0.9234992769076158</v>
      </c>
      <c r="I355" s="12">
        <v>0.92390079600663944</v>
      </c>
      <c r="J355" s="12">
        <v>0.92239063699155799</v>
      </c>
      <c r="K355" s="12">
        <v>0.92064304852634715</v>
      </c>
      <c r="L355" s="12">
        <v>0.9142577918025645</v>
      </c>
      <c r="M355" s="12">
        <v>0.90632354146421423</v>
      </c>
      <c r="N355" s="12">
        <v>0.91950354189161931</v>
      </c>
      <c r="O355" s="12">
        <v>0.88907235748286151</v>
      </c>
      <c r="P355" s="12">
        <v>0.89561433642505439</v>
      </c>
      <c r="Q355" s="12">
        <v>0.89818253792685909</v>
      </c>
    </row>
    <row r="356" spans="1:17" x14ac:dyDescent="0.25">
      <c r="B356" t="str">
        <f t="shared" si="19"/>
        <v>0–17 let, Královéhradecký kraj</v>
      </c>
      <c r="C356" s="1" t="s">
        <v>1</v>
      </c>
      <c r="D356" s="12">
        <v>0.92408919340280626</v>
      </c>
      <c r="E356" s="12">
        <v>0.9292145584013336</v>
      </c>
      <c r="F356" s="12">
        <v>0.93544143792327372</v>
      </c>
      <c r="G356" s="12">
        <v>0.93923385819530592</v>
      </c>
      <c r="H356" s="12">
        <v>0.94077037097199945</v>
      </c>
      <c r="I356" s="12">
        <v>0.93987929433611883</v>
      </c>
      <c r="J356" s="12">
        <v>0.93921600064130828</v>
      </c>
      <c r="K356" s="12">
        <v>0.93794469156441873</v>
      </c>
      <c r="L356" s="12">
        <v>0.9334005256813106</v>
      </c>
      <c r="M356" s="12">
        <v>0.92710694971979313</v>
      </c>
      <c r="N356" s="12">
        <v>0.92725478586935073</v>
      </c>
      <c r="O356" s="12">
        <v>0.89564879270120068</v>
      </c>
      <c r="P356" s="12">
        <v>0.89346827352020775</v>
      </c>
      <c r="Q356" s="12">
        <v>0.89352504101129016</v>
      </c>
    </row>
    <row r="357" spans="1:17" x14ac:dyDescent="0.25">
      <c r="B357" t="str">
        <f t="shared" si="19"/>
        <v>0–17 let, Pardubický kraj</v>
      </c>
      <c r="C357" s="1" t="s">
        <v>1</v>
      </c>
      <c r="D357" s="12">
        <v>0.93130431959131099</v>
      </c>
      <c r="E357" s="12">
        <v>0.93701862142926784</v>
      </c>
      <c r="F357" s="12">
        <v>0.9411134440139397</v>
      </c>
      <c r="G357" s="12">
        <v>0.94353739305917839</v>
      </c>
      <c r="H357" s="12">
        <v>0.94572774164610895</v>
      </c>
      <c r="I357" s="12">
        <v>0.94452557834359852</v>
      </c>
      <c r="J357" s="12">
        <v>0.94162209870446445</v>
      </c>
      <c r="K357" s="12">
        <v>0.93867542237276869</v>
      </c>
      <c r="L357" s="12">
        <v>0.93442152319238814</v>
      </c>
      <c r="M357" s="12">
        <v>0.92940148713989679</v>
      </c>
      <c r="N357" s="12">
        <v>0.92393904536987081</v>
      </c>
      <c r="O357" s="12">
        <v>0.89468141126908896</v>
      </c>
      <c r="P357" s="12">
        <v>0.89161769435429639</v>
      </c>
      <c r="Q357" s="12">
        <v>0.89124292394782179</v>
      </c>
    </row>
    <row r="358" spans="1:17" x14ac:dyDescent="0.25">
      <c r="B358" t="str">
        <f t="shared" si="19"/>
        <v>0–17 let, Kraj Vysočina</v>
      </c>
      <c r="C358" s="1" t="s">
        <v>1</v>
      </c>
      <c r="D358" s="12">
        <v>0.92210752405374008</v>
      </c>
      <c r="E358" s="12">
        <v>0.92661899130127223</v>
      </c>
      <c r="F358" s="12">
        <v>0.93108423038508492</v>
      </c>
      <c r="G358" s="12">
        <v>0.93639478337754201</v>
      </c>
      <c r="H358" s="12">
        <v>0.93599067034865169</v>
      </c>
      <c r="I358" s="12">
        <v>0.93801263213298824</v>
      </c>
      <c r="J358" s="12">
        <v>0.93927693545931135</v>
      </c>
      <c r="K358" s="12">
        <v>0.94017333865797459</v>
      </c>
      <c r="L358" s="12">
        <v>0.94038270457386453</v>
      </c>
      <c r="M358" s="12">
        <v>0.93345975379791091</v>
      </c>
      <c r="N358" s="12">
        <v>0.93392019275478722</v>
      </c>
      <c r="O358" s="12">
        <v>0.90609243055484823</v>
      </c>
      <c r="P358" s="12">
        <v>0.90409257921038977</v>
      </c>
      <c r="Q358" s="12">
        <v>0.90679376296813685</v>
      </c>
    </row>
    <row r="359" spans="1:17" x14ac:dyDescent="0.25">
      <c r="B359" t="str">
        <f t="shared" si="19"/>
        <v>0–17 let, Jihomoravský kraj</v>
      </c>
      <c r="C359" s="1" t="s">
        <v>1</v>
      </c>
      <c r="D359" s="12">
        <v>0.91509372705522729</v>
      </c>
      <c r="E359" s="12">
        <v>0.92318201081943507</v>
      </c>
      <c r="F359" s="12">
        <v>0.92914957750654736</v>
      </c>
      <c r="G359" s="12">
        <v>0.93326246909848021</v>
      </c>
      <c r="H359" s="12">
        <v>0.93896514905201189</v>
      </c>
      <c r="I359" s="12">
        <v>0.94438422176253123</v>
      </c>
      <c r="J359" s="12">
        <v>0.94126226218787157</v>
      </c>
      <c r="K359" s="12">
        <v>0.94031211259388903</v>
      </c>
      <c r="L359" s="12">
        <v>0.94095173961840628</v>
      </c>
      <c r="M359" s="12">
        <v>0.9337473936382592</v>
      </c>
      <c r="N359" s="12">
        <v>0.92769957586561169</v>
      </c>
      <c r="O359" s="12">
        <v>0.89796854742301024</v>
      </c>
      <c r="P359" s="12">
        <v>0.90055401894929765</v>
      </c>
      <c r="Q359" s="12">
        <v>0.90047052451635834</v>
      </c>
    </row>
    <row r="360" spans="1:17" x14ac:dyDescent="0.25">
      <c r="B360" t="str">
        <f t="shared" si="19"/>
        <v>0–17 let, Olomoucký kraj</v>
      </c>
      <c r="C360" s="1" t="s">
        <v>1</v>
      </c>
      <c r="D360" s="12">
        <v>0.91049396563327201</v>
      </c>
      <c r="E360" s="12">
        <v>0.91800449909205073</v>
      </c>
      <c r="F360" s="12">
        <v>0.92041697074537576</v>
      </c>
      <c r="G360" s="12">
        <v>0.92451276911788394</v>
      </c>
      <c r="H360" s="12">
        <v>0.92915071462199206</v>
      </c>
      <c r="I360" s="12">
        <v>0.93253377276852989</v>
      </c>
      <c r="J360" s="12">
        <v>0.93219288675540035</v>
      </c>
      <c r="K360" s="12">
        <v>0.93595479365518908</v>
      </c>
      <c r="L360" s="12">
        <v>0.93270952413745611</v>
      </c>
      <c r="M360" s="12">
        <v>0.92966775933893331</v>
      </c>
      <c r="N360" s="12">
        <v>0.93357803830090136</v>
      </c>
      <c r="O360" s="12">
        <v>0.92289645499023165</v>
      </c>
      <c r="P360" s="12">
        <v>0.92620615688837493</v>
      </c>
      <c r="Q360" s="12">
        <v>0.92443115197036385</v>
      </c>
    </row>
    <row r="361" spans="1:17" x14ac:dyDescent="0.25">
      <c r="B361" t="str">
        <f t="shared" si="19"/>
        <v>0–17 let, Zlínský kraj</v>
      </c>
      <c r="C361" s="1" t="s">
        <v>1</v>
      </c>
      <c r="D361" s="12">
        <v>0.92882066286437281</v>
      </c>
      <c r="E361" s="12">
        <v>0.93641756817388699</v>
      </c>
      <c r="F361" s="12">
        <v>0.93952425615134405</v>
      </c>
      <c r="G361" s="12">
        <v>0.93891596220785678</v>
      </c>
      <c r="H361" s="12">
        <v>0.94149975333004443</v>
      </c>
      <c r="I361" s="12">
        <v>0.94104321732223239</v>
      </c>
      <c r="J361" s="12">
        <v>0.93952569938912878</v>
      </c>
      <c r="K361" s="12">
        <v>0.94061077243614477</v>
      </c>
      <c r="L361" s="12">
        <v>0.9399794588264655</v>
      </c>
      <c r="M361" s="12">
        <v>0.9345607364418651</v>
      </c>
      <c r="N361" s="12">
        <v>0.93798991223452621</v>
      </c>
      <c r="O361" s="12">
        <v>0.92698247020120594</v>
      </c>
      <c r="P361" s="12">
        <v>0.93195684977084636</v>
      </c>
      <c r="Q361" s="12">
        <v>0.92464758650149503</v>
      </c>
    </row>
    <row r="362" spans="1:17" x14ac:dyDescent="0.25">
      <c r="A362" s="16"/>
      <c r="B362" s="3" t="str">
        <f t="shared" si="19"/>
        <v>0–17 let, Moravskoslezský kraj</v>
      </c>
      <c r="C362" s="10" t="s">
        <v>1</v>
      </c>
      <c r="D362" s="14">
        <v>0.88816690732718728</v>
      </c>
      <c r="E362" s="14">
        <v>0.90655411882993897</v>
      </c>
      <c r="F362" s="14">
        <v>0.92035165248460349</v>
      </c>
      <c r="G362" s="14">
        <v>0.92933531307853512</v>
      </c>
      <c r="H362" s="14">
        <v>0.93373612754211033</v>
      </c>
      <c r="I362" s="14">
        <v>0.93415455097938382</v>
      </c>
      <c r="J362" s="14">
        <v>0.93507158654405775</v>
      </c>
      <c r="K362" s="14">
        <v>0.93569975025437058</v>
      </c>
      <c r="L362" s="14">
        <v>0.93468993140278989</v>
      </c>
      <c r="M362" s="14">
        <v>0.92790031930120742</v>
      </c>
      <c r="N362" s="14">
        <v>0.92846981849859367</v>
      </c>
      <c r="O362" s="14">
        <v>0.91681157183134399</v>
      </c>
      <c r="P362" s="14">
        <v>0.92365549065206642</v>
      </c>
      <c r="Q362" s="14">
        <v>0.92271340467815521</v>
      </c>
    </row>
    <row r="363" spans="1:17" x14ac:dyDescent="0.25">
      <c r="B363" t="str">
        <f>CONCATENATE($B$26,", ",B27)</f>
        <v>18 a více let, Hlavní město Praha</v>
      </c>
      <c r="C363" s="1" t="s">
        <v>1</v>
      </c>
      <c r="D363" s="12">
        <v>0.33942404633676598</v>
      </c>
      <c r="E363" s="12">
        <v>0.35742779366193567</v>
      </c>
      <c r="F363" s="12">
        <v>0.37675148429247607</v>
      </c>
      <c r="G363" s="12">
        <v>0.39232464127549871</v>
      </c>
      <c r="H363" s="12">
        <v>0.40967134482820838</v>
      </c>
      <c r="I363" s="12">
        <v>0.42430916174295236</v>
      </c>
      <c r="J363" s="12">
        <v>0.43706774462816894</v>
      </c>
      <c r="K363" s="12">
        <v>0.44273662926871044</v>
      </c>
      <c r="L363" s="12">
        <v>0.45432274583737636</v>
      </c>
      <c r="M363" s="12">
        <v>0.43113863545557513</v>
      </c>
      <c r="N363" s="12">
        <v>0.45963952557609716</v>
      </c>
      <c r="O363" s="12">
        <v>0.48031344192017295</v>
      </c>
      <c r="P363" s="12">
        <v>0.49858000071222536</v>
      </c>
      <c r="Q363" s="12">
        <v>0.52527794484364398</v>
      </c>
    </row>
    <row r="364" spans="1:17" x14ac:dyDescent="0.25">
      <c r="B364" t="str">
        <f t="shared" ref="B364:B376" si="20">CONCATENATE($B$26,", ",B28)</f>
        <v>18 a více let, Středočeský kraj</v>
      </c>
      <c r="C364" s="1" t="s">
        <v>1</v>
      </c>
      <c r="D364" s="12">
        <v>0.3679616773465561</v>
      </c>
      <c r="E364" s="12">
        <v>0.38067066224748558</v>
      </c>
      <c r="F364" s="12">
        <v>0.39566741242127357</v>
      </c>
      <c r="G364" s="12">
        <v>0.415187379514807</v>
      </c>
      <c r="H364" s="12">
        <v>0.42828076551273431</v>
      </c>
      <c r="I364" s="12">
        <v>0.44333570520633897</v>
      </c>
      <c r="J364" s="12">
        <v>0.45616000237183302</v>
      </c>
      <c r="K364" s="12">
        <v>0.45980550979105383</v>
      </c>
      <c r="L364" s="12">
        <v>0.46970534840486489</v>
      </c>
      <c r="M364" s="12">
        <v>0.44419825125555518</v>
      </c>
      <c r="N364" s="12">
        <v>0.44850805519542519</v>
      </c>
      <c r="O364" s="12">
        <v>0.47642453694370468</v>
      </c>
      <c r="P364" s="12">
        <v>0.50659408320353316</v>
      </c>
      <c r="Q364" s="12">
        <v>0.53562154423167707</v>
      </c>
    </row>
    <row r="365" spans="1:17" x14ac:dyDescent="0.25">
      <c r="B365" t="str">
        <f t="shared" si="20"/>
        <v>18 a více let, Jihočeský kraj</v>
      </c>
      <c r="C365" s="1" t="s">
        <v>1</v>
      </c>
      <c r="D365" s="12">
        <v>0.41432398935936582</v>
      </c>
      <c r="E365" s="12">
        <v>0.42821142352427227</v>
      </c>
      <c r="F365" s="12">
        <v>0.44059373806796487</v>
      </c>
      <c r="G365" s="12">
        <v>0.45241839481945872</v>
      </c>
      <c r="H365" s="12">
        <v>0.46434289277523483</v>
      </c>
      <c r="I365" s="12">
        <v>0.47520282335468583</v>
      </c>
      <c r="J365" s="12">
        <v>0.47784992978253632</v>
      </c>
      <c r="K365" s="12">
        <v>0.4788500155718301</v>
      </c>
      <c r="L365" s="12">
        <v>0.49691353314613601</v>
      </c>
      <c r="M365" s="12">
        <v>0.47097174077730081</v>
      </c>
      <c r="N365" s="12">
        <v>0.46813547576600484</v>
      </c>
      <c r="O365" s="12">
        <v>0.50633473262098017</v>
      </c>
      <c r="P365" s="12">
        <v>0.53391996315632517</v>
      </c>
      <c r="Q365" s="12">
        <v>0.56144632853612997</v>
      </c>
    </row>
    <row r="366" spans="1:17" x14ac:dyDescent="0.25">
      <c r="B366" t="str">
        <f t="shared" si="20"/>
        <v>18 a více let, Plzeňský kraj</v>
      </c>
      <c r="C366" s="1" t="s">
        <v>1</v>
      </c>
      <c r="D366" s="12">
        <v>0.3291685827472588</v>
      </c>
      <c r="E366" s="12">
        <v>0.34275871363353044</v>
      </c>
      <c r="F366" s="12">
        <v>0.35818347538526629</v>
      </c>
      <c r="G366" s="12">
        <v>0.37037270672344003</v>
      </c>
      <c r="H366" s="12">
        <v>0.3831319424148828</v>
      </c>
      <c r="I366" s="12">
        <v>0.39952282240466425</v>
      </c>
      <c r="J366" s="12">
        <v>0.40732621633357735</v>
      </c>
      <c r="K366" s="12">
        <v>0.41028525629653129</v>
      </c>
      <c r="L366" s="12">
        <v>0.42073412020146145</v>
      </c>
      <c r="M366" s="12">
        <v>0.3968440768427508</v>
      </c>
      <c r="N366" s="12">
        <v>0.39280673267747035</v>
      </c>
      <c r="O366" s="12">
        <v>0.40961890470479723</v>
      </c>
      <c r="P366" s="12">
        <v>0.44234763015884471</v>
      </c>
      <c r="Q366" s="12">
        <v>0.47685324661073591</v>
      </c>
    </row>
    <row r="367" spans="1:17" x14ac:dyDescent="0.25">
      <c r="B367" t="str">
        <f t="shared" si="20"/>
        <v>18 a více let, Karlovarský kraj</v>
      </c>
      <c r="C367" s="1" t="s">
        <v>1</v>
      </c>
      <c r="D367" s="12">
        <v>0.38703655483224836</v>
      </c>
      <c r="E367" s="12">
        <v>0.40491408782847294</v>
      </c>
      <c r="F367" s="12">
        <v>0.42140867810292632</v>
      </c>
      <c r="G367" s="12">
        <v>0.44237222195204978</v>
      </c>
      <c r="H367" s="12">
        <v>0.46129547659224118</v>
      </c>
      <c r="I367" s="12">
        <v>0.4720309493593155</v>
      </c>
      <c r="J367" s="12">
        <v>0.4782268879217435</v>
      </c>
      <c r="K367" s="12">
        <v>0.47377415972457293</v>
      </c>
      <c r="L367" s="12">
        <v>0.47842311463405551</v>
      </c>
      <c r="M367" s="12">
        <v>0.4565984708958854</v>
      </c>
      <c r="N367" s="12">
        <v>0.45951624430609733</v>
      </c>
      <c r="O367" s="12">
        <v>0.48816906345722083</v>
      </c>
      <c r="P367" s="12">
        <v>0.51234636940933775</v>
      </c>
      <c r="Q367" s="12">
        <v>0.52867959755212113</v>
      </c>
    </row>
    <row r="368" spans="1:17" x14ac:dyDescent="0.25">
      <c r="B368" t="str">
        <f t="shared" si="20"/>
        <v>18 a více let, Ústecký kraj</v>
      </c>
      <c r="C368" s="1" t="s">
        <v>1</v>
      </c>
      <c r="D368" s="12">
        <v>0.42655945447974736</v>
      </c>
      <c r="E368" s="12">
        <v>0.45420693967605758</v>
      </c>
      <c r="F368" s="12">
        <v>0.47397276547719813</v>
      </c>
      <c r="G368" s="12">
        <v>0.49418699852628134</v>
      </c>
      <c r="H368" s="12">
        <v>0.51312545820772282</v>
      </c>
      <c r="I368" s="12">
        <v>0.53151395842884153</v>
      </c>
      <c r="J368" s="12">
        <v>0.54188928231418165</v>
      </c>
      <c r="K368" s="12">
        <v>0.53903543591224024</v>
      </c>
      <c r="L368" s="12">
        <v>0.5396380394026582</v>
      </c>
      <c r="M368" s="12">
        <v>0.50210895112409293</v>
      </c>
      <c r="N368" s="12">
        <v>0.50214367827651674</v>
      </c>
      <c r="O368" s="12">
        <v>0.53725866399867006</v>
      </c>
      <c r="P368" s="12">
        <v>0.55375489916815057</v>
      </c>
      <c r="Q368" s="12">
        <v>0.57650383959044371</v>
      </c>
    </row>
    <row r="369" spans="1:17" x14ac:dyDescent="0.25">
      <c r="B369" t="str">
        <f t="shared" si="20"/>
        <v>18 a více let, Liberecký kraj</v>
      </c>
      <c r="C369" s="1" t="s">
        <v>1</v>
      </c>
      <c r="D369" s="12">
        <v>0.3932495615783736</v>
      </c>
      <c r="E369" s="12">
        <v>0.41146132444201594</v>
      </c>
      <c r="F369" s="12">
        <v>0.43238981863643849</v>
      </c>
      <c r="G369" s="12">
        <v>0.45294842044416894</v>
      </c>
      <c r="H369" s="12">
        <v>0.46695527098549067</v>
      </c>
      <c r="I369" s="12">
        <v>0.4774126707977403</v>
      </c>
      <c r="J369" s="12">
        <v>0.48570023581479038</v>
      </c>
      <c r="K369" s="12">
        <v>0.49366735401709355</v>
      </c>
      <c r="L369" s="12">
        <v>0.50772519866986654</v>
      </c>
      <c r="M369" s="12">
        <v>0.48329015725428143</v>
      </c>
      <c r="N369" s="12">
        <v>0.48342876875567869</v>
      </c>
      <c r="O369" s="12">
        <v>0.50803485691672912</v>
      </c>
      <c r="P369" s="12">
        <v>0.53484884341685979</v>
      </c>
      <c r="Q369" s="12">
        <v>0.57514885658888082</v>
      </c>
    </row>
    <row r="370" spans="1:17" x14ac:dyDescent="0.25">
      <c r="B370" t="str">
        <f t="shared" si="20"/>
        <v>18 a více let, Královéhradecký kraj</v>
      </c>
      <c r="C370" s="1" t="s">
        <v>1</v>
      </c>
      <c r="D370" s="12">
        <v>0.36027259181348059</v>
      </c>
      <c r="E370" s="12">
        <v>0.37744232224940483</v>
      </c>
      <c r="F370" s="12">
        <v>0.39709900088429001</v>
      </c>
      <c r="G370" s="12">
        <v>0.41832131057936228</v>
      </c>
      <c r="H370" s="12">
        <v>0.43162303526206441</v>
      </c>
      <c r="I370" s="12">
        <v>0.44899273886478347</v>
      </c>
      <c r="J370" s="12">
        <v>0.45929141378217697</v>
      </c>
      <c r="K370" s="12">
        <v>0.47099860164694912</v>
      </c>
      <c r="L370" s="12">
        <v>0.48769328108870119</v>
      </c>
      <c r="M370" s="12">
        <v>0.46996974921699924</v>
      </c>
      <c r="N370" s="12">
        <v>0.47671237843999792</v>
      </c>
      <c r="O370" s="12">
        <v>0.50220419051853493</v>
      </c>
      <c r="P370" s="12">
        <v>0.52693131717336261</v>
      </c>
      <c r="Q370" s="12">
        <v>0.55866882750783231</v>
      </c>
    </row>
    <row r="371" spans="1:17" x14ac:dyDescent="0.25">
      <c r="B371" t="str">
        <f t="shared" si="20"/>
        <v>18 a více let, Pardubický kraj</v>
      </c>
      <c r="C371" s="1" t="s">
        <v>1</v>
      </c>
      <c r="D371" s="12">
        <v>0.40549693645081103</v>
      </c>
      <c r="E371" s="12">
        <v>0.42050376420270341</v>
      </c>
      <c r="F371" s="12">
        <v>0.43622679638421386</v>
      </c>
      <c r="G371" s="12">
        <v>0.45178196321946634</v>
      </c>
      <c r="H371" s="12">
        <v>0.46687652363257676</v>
      </c>
      <c r="I371" s="12">
        <v>0.48262275996052939</v>
      </c>
      <c r="J371" s="12">
        <v>0.48965176621829837</v>
      </c>
      <c r="K371" s="12">
        <v>0.49524611270674457</v>
      </c>
      <c r="L371" s="12">
        <v>0.50225813280643572</v>
      </c>
      <c r="M371" s="12">
        <v>0.46403259097292254</v>
      </c>
      <c r="N371" s="12">
        <v>0.45942284178235376</v>
      </c>
      <c r="O371" s="12">
        <v>0.49073120373520407</v>
      </c>
      <c r="P371" s="12">
        <v>0.52496898009351534</v>
      </c>
      <c r="Q371" s="12">
        <v>0.55720061367144325</v>
      </c>
    </row>
    <row r="372" spans="1:17" x14ac:dyDescent="0.25">
      <c r="B372" t="str">
        <f t="shared" si="20"/>
        <v>18 a více let, Kraj Vysočina</v>
      </c>
      <c r="C372" s="1" t="s">
        <v>1</v>
      </c>
      <c r="D372" s="12">
        <v>0.35862870617543374</v>
      </c>
      <c r="E372" s="12">
        <v>0.37212823304035331</v>
      </c>
      <c r="F372" s="12">
        <v>0.38624229050771364</v>
      </c>
      <c r="G372" s="12">
        <v>0.40598929461273442</v>
      </c>
      <c r="H372" s="12">
        <v>0.42597388325346047</v>
      </c>
      <c r="I372" s="12">
        <v>0.44426890337900593</v>
      </c>
      <c r="J372" s="12">
        <v>0.45550801728644952</v>
      </c>
      <c r="K372" s="12">
        <v>0.46525755899218241</v>
      </c>
      <c r="L372" s="12">
        <v>0.48142310723278298</v>
      </c>
      <c r="M372" s="12">
        <v>0.45304228655255779</v>
      </c>
      <c r="N372" s="12">
        <v>0.45325686314262198</v>
      </c>
      <c r="O372" s="12">
        <v>0.4880390584869157</v>
      </c>
      <c r="P372" s="12">
        <v>0.51906916458784536</v>
      </c>
      <c r="Q372" s="12">
        <v>0.55346865163112402</v>
      </c>
    </row>
    <row r="373" spans="1:17" x14ac:dyDescent="0.25">
      <c r="B373" t="str">
        <f t="shared" si="20"/>
        <v>18 a více let, Jihomoravský kraj</v>
      </c>
      <c r="C373" s="1" t="s">
        <v>1</v>
      </c>
      <c r="D373" s="12">
        <v>0.37232948005597744</v>
      </c>
      <c r="E373" s="12">
        <v>0.38528538299839371</v>
      </c>
      <c r="F373" s="12">
        <v>0.39814076146936889</v>
      </c>
      <c r="G373" s="12">
        <v>0.41214921788944847</v>
      </c>
      <c r="H373" s="12">
        <v>0.42450142744731473</v>
      </c>
      <c r="I373" s="12">
        <v>0.43695423224836932</v>
      </c>
      <c r="J373" s="12">
        <v>0.45022941158846214</v>
      </c>
      <c r="K373" s="12">
        <v>0.45730532842968669</v>
      </c>
      <c r="L373" s="12">
        <v>0.46387939404006651</v>
      </c>
      <c r="M373" s="12">
        <v>0.43855608263387486</v>
      </c>
      <c r="N373" s="12">
        <v>0.43432760945224236</v>
      </c>
      <c r="O373" s="12">
        <v>0.46885169593604153</v>
      </c>
      <c r="P373" s="12">
        <v>0.50194417561391957</v>
      </c>
      <c r="Q373" s="12">
        <v>0.53358220603799955</v>
      </c>
    </row>
    <row r="374" spans="1:17" x14ac:dyDescent="0.25">
      <c r="B374" t="str">
        <f t="shared" si="20"/>
        <v>18 a více let, Olomoucký kraj</v>
      </c>
      <c r="C374" s="1" t="s">
        <v>1</v>
      </c>
      <c r="D374" s="12">
        <v>0.43428687406699257</v>
      </c>
      <c r="E374" s="12">
        <v>0.45748500721172092</v>
      </c>
      <c r="F374" s="12">
        <v>0.47447774404461662</v>
      </c>
      <c r="G374" s="12">
        <v>0.49972993967062185</v>
      </c>
      <c r="H374" s="12">
        <v>0.5151769349658426</v>
      </c>
      <c r="I374" s="12">
        <v>0.52071300384670072</v>
      </c>
      <c r="J374" s="12">
        <v>0.52617705643816171</v>
      </c>
      <c r="K374" s="12">
        <v>0.53248680196466469</v>
      </c>
      <c r="L374" s="12">
        <v>0.54051298156236249</v>
      </c>
      <c r="M374" s="12">
        <v>0.50268807779063385</v>
      </c>
      <c r="N374" s="12">
        <v>0.49726757609213018</v>
      </c>
      <c r="O374" s="12">
        <v>0.53995875225573597</v>
      </c>
      <c r="P374" s="12">
        <v>0.5628157143469168</v>
      </c>
      <c r="Q374" s="12">
        <v>0.58323569596306779</v>
      </c>
    </row>
    <row r="375" spans="1:17" x14ac:dyDescent="0.25">
      <c r="B375" t="str">
        <f t="shared" si="20"/>
        <v>18 a více let, Zlínský kraj</v>
      </c>
      <c r="C375" s="1" t="s">
        <v>1</v>
      </c>
      <c r="D375" s="12">
        <v>0.40120074693100316</v>
      </c>
      <c r="E375" s="12">
        <v>0.42596194485820621</v>
      </c>
      <c r="F375" s="12">
        <v>0.44496859551058782</v>
      </c>
      <c r="G375" s="12">
        <v>0.46040424087755383</v>
      </c>
      <c r="H375" s="12">
        <v>0.47388305201872027</v>
      </c>
      <c r="I375" s="12">
        <v>0.48250973065545694</v>
      </c>
      <c r="J375" s="12">
        <v>0.48896620940672814</v>
      </c>
      <c r="K375" s="12">
        <v>0.48928844921950804</v>
      </c>
      <c r="L375" s="12">
        <v>0.49360960252856551</v>
      </c>
      <c r="M375" s="12">
        <v>0.46522385107179987</v>
      </c>
      <c r="N375" s="12">
        <v>0.45819523067684725</v>
      </c>
      <c r="O375" s="12">
        <v>0.49312804821354611</v>
      </c>
      <c r="P375" s="12">
        <v>0.52458089598710678</v>
      </c>
      <c r="Q375" s="12">
        <v>0.55083996089964593</v>
      </c>
    </row>
    <row r="376" spans="1:17" ht="15.75" thickBot="1" x14ac:dyDescent="0.3">
      <c r="A376" s="6"/>
      <c r="B376" s="7" t="str">
        <f t="shared" si="20"/>
        <v>18 a více let, Moravskoslezský kraj</v>
      </c>
      <c r="C376" s="9" t="s">
        <v>1</v>
      </c>
      <c r="D376" s="11">
        <v>0.42250140704022804</v>
      </c>
      <c r="E376" s="11">
        <v>0.4486826683728834</v>
      </c>
      <c r="F376" s="11">
        <v>0.46580195457040874</v>
      </c>
      <c r="G376" s="11">
        <v>0.48574718317287885</v>
      </c>
      <c r="H376" s="11">
        <v>0.50057432827584547</v>
      </c>
      <c r="I376" s="11">
        <v>0.51693476403382033</v>
      </c>
      <c r="J376" s="11">
        <v>0.53375555311160905</v>
      </c>
      <c r="K376" s="11">
        <v>0.54131330926906562</v>
      </c>
      <c r="L376" s="11">
        <v>0.54511358863615333</v>
      </c>
      <c r="M376" s="11">
        <v>0.51206432116267186</v>
      </c>
      <c r="N376" s="11">
        <v>0.50339126440222082</v>
      </c>
      <c r="O376" s="11">
        <v>0.5350061635109834</v>
      </c>
      <c r="P376" s="11">
        <v>0.55764246569697973</v>
      </c>
      <c r="Q376" s="11">
        <v>0.58129831500999218</v>
      </c>
    </row>
    <row r="377" spans="1:17" ht="15.75" thickTop="1" x14ac:dyDescent="0.25"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</row>
  </sheetData>
  <mergeCells count="1">
    <mergeCell ref="C1:Q1"/>
  </mergeCells>
  <conditionalFormatting sqref="D3:Q376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A36675FC923B949A4DF2C919E375671" ma:contentTypeVersion="17" ma:contentTypeDescription="Vytvoří nový dokument" ma:contentTypeScope="" ma:versionID="81406e26c822abff2c9b66f419e647c7">
  <xsd:schema xmlns:xsd="http://www.w3.org/2001/XMLSchema" xmlns:xs="http://www.w3.org/2001/XMLSchema" xmlns:p="http://schemas.microsoft.com/office/2006/metadata/properties" xmlns:ns2="5afe973b-51a9-4481-a0e9-722d8c2bfa7e" xmlns:ns3="9372a3dc-d5a9-4bbd-bffc-adc5dce0e006" targetNamespace="http://schemas.microsoft.com/office/2006/metadata/properties" ma:root="true" ma:fieldsID="a5c9cb5e71ac5c9b4a69006b926a88b8" ns2:_="" ns3:_="">
    <xsd:import namespace="5afe973b-51a9-4481-a0e9-722d8c2bfa7e"/>
    <xsd:import namespace="9372a3dc-d5a9-4bbd-bffc-adc5dce0e0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e973b-51a9-4481-a0e9-722d8c2bfa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3d20a35-149b-4608-81b4-e7fcde6378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72a3dc-d5a9-4bbd-bffc-adc5dce0e00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a9b53f8-6185-4605-92b6-9c2fc6791e5e}" ma:internalName="TaxCatchAll" ma:showField="CatchAllData" ma:web="9372a3dc-d5a9-4bbd-bffc-adc5dce0e0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fe973b-51a9-4481-a0e9-722d8c2bfa7e">
      <Terms xmlns="http://schemas.microsoft.com/office/infopath/2007/PartnerControls"/>
    </lcf76f155ced4ddcb4097134ff3c332f>
    <TaxCatchAll xmlns="9372a3dc-d5a9-4bbd-bffc-adc5dce0e006" xsi:nil="true"/>
  </documentManagement>
</p:properties>
</file>

<file path=customXml/itemProps1.xml><?xml version="1.0" encoding="utf-8"?>
<ds:datastoreItem xmlns:ds="http://schemas.openxmlformats.org/officeDocument/2006/customXml" ds:itemID="{D7A3FB41-55FE-4B7B-ADC3-022DE78CF2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fe973b-51a9-4481-a0e9-722d8c2bfa7e"/>
    <ds:schemaRef ds:uri="9372a3dc-d5a9-4bbd-bffc-adc5dce0e0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24590D-3EB4-4CB6-ADB7-F1C78582B9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AF9EB7-42F6-45EE-BB40-B0F3496210EA}">
  <ds:schemaRefs>
    <ds:schemaRef ds:uri="http://schemas.microsoft.com/office/2006/metadata/properties"/>
    <ds:schemaRef ds:uri="http://schemas.microsoft.com/office/infopath/2007/PartnerControls"/>
    <ds:schemaRef ds:uri="5afe973b-51a9-4481-a0e9-722d8c2bfa7e"/>
    <ds:schemaRef ds:uri="9372a3dc-d5a9-4bbd-bffc-adc5dce0e00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Úvod</vt:lpstr>
      <vt:lpstr>Preventivní prohlídky u PL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Jarkovský Jiří RNDr. Ph.D.</dc:creator>
  <cp:keywords/>
  <dc:description/>
  <cp:lastModifiedBy>Jochcová Michaela Mgr.</cp:lastModifiedBy>
  <cp:revision/>
  <dcterms:created xsi:type="dcterms:W3CDTF">2023-02-09T17:41:24Z</dcterms:created>
  <dcterms:modified xsi:type="dcterms:W3CDTF">2025-12-08T13:20:08Z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0x010100EA36675FC923B949A4DF2C919E375671</vt:lpwstr>
  </property>
  <property fmtid="{D5CDD505-2E9C-101B-9397-08002B2CF9AE}" pid="3" name="MediaServiceImageTags">
    <vt:lpwstr/>
  </property>
</Properties>
</file>