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:\Požadavky\Rodička\MiniregistrNRHZS\Odeslano\"/>
    </mc:Choice>
  </mc:AlternateContent>
  <xr:revisionPtr revIDLastSave="0" documentId="13_ncr:1_{BFCE63C9-1648-4877-92E9-1D65792B5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odika" sheetId="5" r:id="rId1"/>
    <sheet name="Prehled_ICZ" sheetId="2" r:id="rId2"/>
    <sheet name="Prehled_TypZarizeni" sheetId="8" r:id="rId3"/>
    <sheet name="Prehled_KrajSidla" sheetId="11" r:id="rId4"/>
    <sheet name="List1" sheetId="6" state="hidden" r:id="rId5"/>
    <sheet name="List2" sheetId="7" state="hidden" r:id="rId6"/>
    <sheet name="nazvy" sheetId="3" state="hidden" r:id="rId7"/>
  </sheets>
  <definedNames>
    <definedName name="_xlnm._FilterDatabase" localSheetId="5" hidden="1">List2!$A$1:$D$1</definedName>
    <definedName name="_xlnm._FilterDatabase" localSheetId="1" hidden="1">Prehled_ICZ!$A$2:$BJ$607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11" i="11" l="1"/>
  <c r="BF111" i="11" s="1"/>
  <c r="BA111" i="11"/>
  <c r="BB111" i="11" s="1"/>
  <c r="AW111" i="11"/>
  <c r="AX111" i="11" s="1"/>
  <c r="AS111" i="11"/>
  <c r="AT111" i="11" s="1"/>
  <c r="AO111" i="11"/>
  <c r="AP111" i="11" s="1"/>
  <c r="AK111" i="11"/>
  <c r="AL111" i="11" s="1"/>
  <c r="AF111" i="11"/>
  <c r="AG111" i="11" s="1"/>
  <c r="AB111" i="11"/>
  <c r="AC111" i="11" s="1"/>
  <c r="X111" i="11"/>
  <c r="Y111" i="11" s="1"/>
  <c r="T111" i="11"/>
  <c r="U111" i="11" s="1"/>
  <c r="P111" i="11"/>
  <c r="Q111" i="11" s="1"/>
  <c r="L111" i="11"/>
  <c r="M111" i="11" s="1"/>
  <c r="H111" i="11"/>
  <c r="I111" i="11" s="1"/>
  <c r="D111" i="11"/>
  <c r="E111" i="11" s="1"/>
  <c r="AK28" i="8"/>
  <c r="AK5" i="11"/>
  <c r="AL5" i="11" s="1"/>
  <c r="AK6" i="11"/>
  <c r="AL6" i="11" s="1"/>
  <c r="AK7" i="11"/>
  <c r="AL7" i="11" s="1"/>
  <c r="AK8" i="11"/>
  <c r="AL8" i="11" s="1"/>
  <c r="AK9" i="11"/>
  <c r="AL9" i="11" s="1"/>
  <c r="AK10" i="11"/>
  <c r="AL10" i="11" s="1"/>
  <c r="AK11" i="11"/>
  <c r="AL11" i="11" s="1"/>
  <c r="AK12" i="11"/>
  <c r="AL12" i="11" s="1"/>
  <c r="AK13" i="11"/>
  <c r="AL13" i="11" s="1"/>
  <c r="AK14" i="11"/>
  <c r="AL14" i="11" s="1"/>
  <c r="AK15" i="11"/>
  <c r="AL15" i="11" s="1"/>
  <c r="AK16" i="11"/>
  <c r="AL16" i="11" s="1"/>
  <c r="AK17" i="11"/>
  <c r="AL17" i="11" s="1"/>
  <c r="AK18" i="11"/>
  <c r="AL18" i="11" s="1"/>
  <c r="AK19" i="11"/>
  <c r="AL19" i="11" s="1"/>
  <c r="AK20" i="11"/>
  <c r="AL20" i="11" s="1"/>
  <c r="AK21" i="11"/>
  <c r="AL21" i="11" s="1"/>
  <c r="AK22" i="11"/>
  <c r="AL22" i="11" s="1"/>
  <c r="AK23" i="11"/>
  <c r="AL23" i="11" s="1"/>
  <c r="AK24" i="11"/>
  <c r="AL24" i="11" s="1"/>
  <c r="AK25" i="11"/>
  <c r="AL25" i="11" s="1"/>
  <c r="AK26" i="11"/>
  <c r="AL26" i="11" s="1"/>
  <c r="AK27" i="11"/>
  <c r="AL27" i="11" s="1"/>
  <c r="AK28" i="11"/>
  <c r="AL28" i="11" s="1"/>
  <c r="AK29" i="11"/>
  <c r="AL29" i="11" s="1"/>
  <c r="AK30" i="11"/>
  <c r="AL30" i="11" s="1"/>
  <c r="AK31" i="11"/>
  <c r="AL31" i="11" s="1"/>
  <c r="AK32" i="11"/>
  <c r="AL32" i="11" s="1"/>
  <c r="AK33" i="11"/>
  <c r="AL33" i="11" s="1"/>
  <c r="AK34" i="11"/>
  <c r="AL34" i="11" s="1"/>
  <c r="AK35" i="11"/>
  <c r="AL35" i="11" s="1"/>
  <c r="AK36" i="11"/>
  <c r="AL36" i="11" s="1"/>
  <c r="AK37" i="11"/>
  <c r="AL37" i="11" s="1"/>
  <c r="AK38" i="11"/>
  <c r="AL38" i="11" s="1"/>
  <c r="AK39" i="11"/>
  <c r="AL39" i="11" s="1"/>
  <c r="AK40" i="11"/>
  <c r="AL40" i="11"/>
  <c r="AK41" i="11"/>
  <c r="AL41" i="11" s="1"/>
  <c r="AK42" i="11"/>
  <c r="AL42" i="11" s="1"/>
  <c r="AK43" i="11"/>
  <c r="AL43" i="11" s="1"/>
  <c r="AK44" i="11"/>
  <c r="AL44" i="11" s="1"/>
  <c r="AK45" i="11"/>
  <c r="AL45" i="11" s="1"/>
  <c r="AK46" i="11"/>
  <c r="AL46" i="11" s="1"/>
  <c r="AK47" i="11"/>
  <c r="AL47" i="11" s="1"/>
  <c r="AK48" i="11"/>
  <c r="AL48" i="11" s="1"/>
  <c r="AK49" i="11"/>
  <c r="AL49" i="11" s="1"/>
  <c r="AK50" i="11"/>
  <c r="AL50" i="11" s="1"/>
  <c r="AK51" i="11"/>
  <c r="AL51" i="11" s="1"/>
  <c r="AK52" i="11"/>
  <c r="AL52" i="11" s="1"/>
  <c r="AK53" i="11"/>
  <c r="AL53" i="11" s="1"/>
  <c r="AK54" i="11"/>
  <c r="AL54" i="11" s="1"/>
  <c r="AK55" i="11"/>
  <c r="AL55" i="11" s="1"/>
  <c r="AK56" i="11"/>
  <c r="AL56" i="11" s="1"/>
  <c r="AK57" i="11"/>
  <c r="AL57" i="11" s="1"/>
  <c r="AK58" i="11"/>
  <c r="AL58" i="11" s="1"/>
  <c r="AK59" i="11"/>
  <c r="AL59" i="11" s="1"/>
  <c r="AK60" i="11"/>
  <c r="AL60" i="11" s="1"/>
  <c r="AK61" i="11"/>
  <c r="AL61" i="11" s="1"/>
  <c r="AK62" i="11"/>
  <c r="AL62" i="11" s="1"/>
  <c r="AK63" i="11"/>
  <c r="AL63" i="11" s="1"/>
  <c r="AK64" i="11"/>
  <c r="AL64" i="11" s="1"/>
  <c r="AK65" i="11"/>
  <c r="AL65" i="11" s="1"/>
  <c r="AK66" i="11"/>
  <c r="AL66" i="11" s="1"/>
  <c r="AK67" i="11"/>
  <c r="AL67" i="11" s="1"/>
  <c r="AK68" i="11"/>
  <c r="AL68" i="11" s="1"/>
  <c r="AK69" i="11"/>
  <c r="AL69" i="11" s="1"/>
  <c r="AK70" i="11"/>
  <c r="AL70" i="11" s="1"/>
  <c r="AK71" i="11"/>
  <c r="AL71" i="11" s="1"/>
  <c r="AK72" i="11"/>
  <c r="AL72" i="11" s="1"/>
  <c r="AK73" i="11"/>
  <c r="AL73" i="11" s="1"/>
  <c r="AK74" i="11"/>
  <c r="AL74" i="11" s="1"/>
  <c r="AK75" i="11"/>
  <c r="AL75" i="11" s="1"/>
  <c r="AK76" i="11"/>
  <c r="AL76" i="11" s="1"/>
  <c r="AK77" i="11"/>
  <c r="AL77" i="11" s="1"/>
  <c r="AK78" i="11"/>
  <c r="AL78" i="11" s="1"/>
  <c r="AK79" i="11"/>
  <c r="AL79" i="11" s="1"/>
  <c r="AK80" i="11"/>
  <c r="AL80" i="11" s="1"/>
  <c r="AK81" i="11"/>
  <c r="AL81" i="11" s="1"/>
  <c r="AK82" i="11"/>
  <c r="AL82" i="11" s="1"/>
  <c r="AK83" i="11"/>
  <c r="AL83" i="11" s="1"/>
  <c r="AK84" i="11"/>
  <c r="AL84" i="11" s="1"/>
  <c r="AK85" i="11"/>
  <c r="AL85" i="11" s="1"/>
  <c r="AK86" i="11"/>
  <c r="AL86" i="11" s="1"/>
  <c r="AK87" i="11"/>
  <c r="AL87" i="11" s="1"/>
  <c r="AK88" i="11"/>
  <c r="AL88" i="11" s="1"/>
  <c r="AK89" i="11"/>
  <c r="AL89" i="11" s="1"/>
  <c r="AK90" i="11"/>
  <c r="AL90" i="11" s="1"/>
  <c r="AK91" i="11"/>
  <c r="AL91" i="11" s="1"/>
  <c r="AK92" i="11"/>
  <c r="AL92" i="11" s="1"/>
  <c r="AK93" i="11"/>
  <c r="AL93" i="11" s="1"/>
  <c r="AK94" i="11"/>
  <c r="AL94" i="11" s="1"/>
  <c r="AK95" i="11"/>
  <c r="AL95" i="11" s="1"/>
  <c r="AK96" i="11"/>
  <c r="AL96" i="11" s="1"/>
  <c r="AK97" i="11"/>
  <c r="AL97" i="11" s="1"/>
  <c r="AK98" i="11"/>
  <c r="AL98" i="11" s="1"/>
  <c r="AK99" i="11"/>
  <c r="AL99" i="11" s="1"/>
  <c r="AK100" i="11"/>
  <c r="AL100" i="11" s="1"/>
  <c r="AK101" i="11"/>
  <c r="AL101" i="11" s="1"/>
  <c r="AK102" i="11"/>
  <c r="AL102" i="11" s="1"/>
  <c r="AK103" i="11"/>
  <c r="AL103" i="11" s="1"/>
  <c r="AK104" i="11"/>
  <c r="AL104" i="11" s="1"/>
  <c r="AK105" i="11"/>
  <c r="AL105" i="11" s="1"/>
  <c r="AK106" i="11"/>
  <c r="AL106" i="11" s="1"/>
  <c r="AK107" i="11"/>
  <c r="AL107" i="11" s="1"/>
  <c r="AK108" i="11"/>
  <c r="AL108" i="11" s="1"/>
  <c r="AK4" i="11"/>
  <c r="AL4" i="11" s="1"/>
  <c r="BE108" i="11"/>
  <c r="BF108" i="11" s="1"/>
  <c r="BE107" i="11"/>
  <c r="BF107" i="11" s="1"/>
  <c r="BE106" i="11"/>
  <c r="BF106" i="11" s="1"/>
  <c r="BE105" i="11"/>
  <c r="BF105" i="11" s="1"/>
  <c r="BE104" i="11"/>
  <c r="BF104" i="11" s="1"/>
  <c r="BE103" i="11"/>
  <c r="BF103" i="11" s="1"/>
  <c r="BE102" i="11"/>
  <c r="BF102" i="11" s="1"/>
  <c r="BE101" i="11"/>
  <c r="BF101" i="11" s="1"/>
  <c r="BE100" i="11"/>
  <c r="BF100" i="11" s="1"/>
  <c r="BE99" i="11"/>
  <c r="BF99" i="11" s="1"/>
  <c r="BE98" i="11"/>
  <c r="BF98" i="11" s="1"/>
  <c r="BE97" i="11"/>
  <c r="BF97" i="11" s="1"/>
  <c r="BE96" i="11"/>
  <c r="BF96" i="11" s="1"/>
  <c r="BE95" i="11"/>
  <c r="BF95" i="11" s="1"/>
  <c r="BE94" i="11"/>
  <c r="BF94" i="11" s="1"/>
  <c r="BE93" i="11"/>
  <c r="BF93" i="11" s="1"/>
  <c r="BE92" i="11"/>
  <c r="BF92" i="11" s="1"/>
  <c r="BE91" i="11"/>
  <c r="BF91" i="11" s="1"/>
  <c r="BE90" i="11"/>
  <c r="BF90" i="11" s="1"/>
  <c r="BE89" i="11"/>
  <c r="BF89" i="11" s="1"/>
  <c r="BE88" i="11"/>
  <c r="BF88" i="11" s="1"/>
  <c r="BE87" i="11"/>
  <c r="BF87" i="11" s="1"/>
  <c r="BE86" i="11"/>
  <c r="BF86" i="11" s="1"/>
  <c r="BE85" i="11"/>
  <c r="BF85" i="11" s="1"/>
  <c r="BE84" i="11"/>
  <c r="BF84" i="11" s="1"/>
  <c r="BE83" i="11"/>
  <c r="BF83" i="11" s="1"/>
  <c r="BE82" i="11"/>
  <c r="BF82" i="11" s="1"/>
  <c r="BE81" i="11"/>
  <c r="BF81" i="11" s="1"/>
  <c r="BE80" i="11"/>
  <c r="BF80" i="11" s="1"/>
  <c r="BE79" i="11"/>
  <c r="BF79" i="11" s="1"/>
  <c r="BE78" i="11"/>
  <c r="BF78" i="11" s="1"/>
  <c r="BE77" i="11"/>
  <c r="BF77" i="11" s="1"/>
  <c r="BE76" i="11"/>
  <c r="BF76" i="11" s="1"/>
  <c r="BE75" i="11"/>
  <c r="BF75" i="11" s="1"/>
  <c r="BE74" i="11"/>
  <c r="BF74" i="11" s="1"/>
  <c r="BE73" i="11"/>
  <c r="BF73" i="11" s="1"/>
  <c r="BE72" i="11"/>
  <c r="BF72" i="11" s="1"/>
  <c r="BE71" i="11"/>
  <c r="BF71" i="11" s="1"/>
  <c r="BE70" i="11"/>
  <c r="BF70" i="11" s="1"/>
  <c r="BE69" i="11"/>
  <c r="BF69" i="11" s="1"/>
  <c r="BE68" i="11"/>
  <c r="BF68" i="11" s="1"/>
  <c r="BE67" i="11"/>
  <c r="BF67" i="11" s="1"/>
  <c r="BE66" i="11"/>
  <c r="BF66" i="11" s="1"/>
  <c r="BE65" i="11"/>
  <c r="BF65" i="11" s="1"/>
  <c r="BE64" i="11"/>
  <c r="BF64" i="11" s="1"/>
  <c r="BE63" i="11"/>
  <c r="BF63" i="11" s="1"/>
  <c r="BE62" i="11"/>
  <c r="BF62" i="11" s="1"/>
  <c r="BE61" i="11"/>
  <c r="BF61" i="11" s="1"/>
  <c r="BE60" i="11"/>
  <c r="BF60" i="11" s="1"/>
  <c r="BE59" i="11"/>
  <c r="BF59" i="11" s="1"/>
  <c r="BE58" i="11"/>
  <c r="BF58" i="11" s="1"/>
  <c r="BE57" i="11"/>
  <c r="BF57" i="11" s="1"/>
  <c r="BE56" i="11"/>
  <c r="BF56" i="11" s="1"/>
  <c r="BE55" i="11"/>
  <c r="BF55" i="11" s="1"/>
  <c r="BE54" i="11"/>
  <c r="BF54" i="11" s="1"/>
  <c r="BE53" i="11"/>
  <c r="BF53" i="11" s="1"/>
  <c r="BE52" i="11"/>
  <c r="BF52" i="11" s="1"/>
  <c r="BE51" i="11"/>
  <c r="BF51" i="11" s="1"/>
  <c r="BE50" i="11"/>
  <c r="BF50" i="11" s="1"/>
  <c r="BE49" i="11"/>
  <c r="BF49" i="11" s="1"/>
  <c r="BE48" i="11"/>
  <c r="BF48" i="11" s="1"/>
  <c r="BE47" i="11"/>
  <c r="BF47" i="11" s="1"/>
  <c r="BE46" i="11"/>
  <c r="BF46" i="11" s="1"/>
  <c r="BE45" i="11"/>
  <c r="BF45" i="11" s="1"/>
  <c r="BE44" i="11"/>
  <c r="BF44" i="11" s="1"/>
  <c r="BE43" i="11"/>
  <c r="BF43" i="11" s="1"/>
  <c r="BE42" i="11"/>
  <c r="BF42" i="11" s="1"/>
  <c r="BE41" i="11"/>
  <c r="BF41" i="11" s="1"/>
  <c r="BE40" i="11"/>
  <c r="BF40" i="11" s="1"/>
  <c r="BE39" i="11"/>
  <c r="BF39" i="11" s="1"/>
  <c r="BE38" i="11"/>
  <c r="BF38" i="11" s="1"/>
  <c r="BE37" i="11"/>
  <c r="BF37" i="11" s="1"/>
  <c r="BE36" i="11"/>
  <c r="BF36" i="11" s="1"/>
  <c r="BE35" i="11"/>
  <c r="BF35" i="11" s="1"/>
  <c r="BE34" i="11"/>
  <c r="BF34" i="11" s="1"/>
  <c r="BE33" i="11"/>
  <c r="BF33" i="11" s="1"/>
  <c r="BE32" i="11"/>
  <c r="BF32" i="11" s="1"/>
  <c r="BE31" i="11"/>
  <c r="BF31" i="11" s="1"/>
  <c r="BE30" i="11"/>
  <c r="BF30" i="11" s="1"/>
  <c r="BE29" i="11"/>
  <c r="BF29" i="11" s="1"/>
  <c r="BE28" i="11"/>
  <c r="BF28" i="11" s="1"/>
  <c r="BE27" i="11"/>
  <c r="BF27" i="11" s="1"/>
  <c r="BE26" i="11"/>
  <c r="BF26" i="11" s="1"/>
  <c r="BE25" i="11"/>
  <c r="BF25" i="11" s="1"/>
  <c r="BE24" i="11"/>
  <c r="BF24" i="11" s="1"/>
  <c r="BE23" i="11"/>
  <c r="BF23" i="11" s="1"/>
  <c r="BE22" i="11"/>
  <c r="BF22" i="11" s="1"/>
  <c r="BE21" i="11"/>
  <c r="BF21" i="11" s="1"/>
  <c r="BE20" i="11"/>
  <c r="BF20" i="11" s="1"/>
  <c r="BE19" i="11"/>
  <c r="BF19" i="11" s="1"/>
  <c r="BE18" i="11"/>
  <c r="BF18" i="11" s="1"/>
  <c r="BE17" i="11"/>
  <c r="BF17" i="11" s="1"/>
  <c r="BE16" i="11"/>
  <c r="BF16" i="11" s="1"/>
  <c r="BE15" i="11"/>
  <c r="BF15" i="11" s="1"/>
  <c r="BE14" i="11"/>
  <c r="BF14" i="11" s="1"/>
  <c r="BE13" i="11"/>
  <c r="BF13" i="11" s="1"/>
  <c r="BE12" i="11"/>
  <c r="BF12" i="11" s="1"/>
  <c r="BE11" i="11"/>
  <c r="BF11" i="11" s="1"/>
  <c r="BE10" i="11"/>
  <c r="BF10" i="11" s="1"/>
  <c r="BE9" i="11"/>
  <c r="BF9" i="11" s="1"/>
  <c r="BE8" i="11"/>
  <c r="BF8" i="11" s="1"/>
  <c r="BE7" i="11"/>
  <c r="BF7" i="11" s="1"/>
  <c r="BE6" i="11"/>
  <c r="BF6" i="11" s="1"/>
  <c r="BE5" i="11"/>
  <c r="BF5" i="11" s="1"/>
  <c r="BE4" i="11"/>
  <c r="BF4" i="11" s="1"/>
  <c r="BA108" i="11"/>
  <c r="BB108" i="11" s="1"/>
  <c r="BA107" i="11"/>
  <c r="BB107" i="11" s="1"/>
  <c r="BA106" i="11"/>
  <c r="BB106" i="11" s="1"/>
  <c r="BA105" i="11"/>
  <c r="BB105" i="11" s="1"/>
  <c r="BA104" i="11"/>
  <c r="BB104" i="11" s="1"/>
  <c r="BA103" i="11"/>
  <c r="BB103" i="11" s="1"/>
  <c r="BA102" i="11"/>
  <c r="BB102" i="11" s="1"/>
  <c r="BA101" i="11"/>
  <c r="BB101" i="11" s="1"/>
  <c r="BA100" i="11"/>
  <c r="BB100" i="11" s="1"/>
  <c r="BA99" i="11"/>
  <c r="BB99" i="11" s="1"/>
  <c r="BA98" i="11"/>
  <c r="BB98" i="11" s="1"/>
  <c r="BA97" i="11"/>
  <c r="BB97" i="11" s="1"/>
  <c r="BA96" i="11"/>
  <c r="BB96" i="11" s="1"/>
  <c r="BA95" i="11"/>
  <c r="BB95" i="11" s="1"/>
  <c r="BA94" i="11"/>
  <c r="BB94" i="11" s="1"/>
  <c r="BA93" i="11"/>
  <c r="BB93" i="11" s="1"/>
  <c r="BA92" i="11"/>
  <c r="BB92" i="11" s="1"/>
  <c r="BA91" i="11"/>
  <c r="BB91" i="11" s="1"/>
  <c r="BA90" i="11"/>
  <c r="BB90" i="11" s="1"/>
  <c r="BA89" i="11"/>
  <c r="BB89" i="11" s="1"/>
  <c r="BA88" i="11"/>
  <c r="BB88" i="11" s="1"/>
  <c r="BA87" i="11"/>
  <c r="BB87" i="11" s="1"/>
  <c r="BA86" i="11"/>
  <c r="BB86" i="11" s="1"/>
  <c r="BA85" i="11"/>
  <c r="BB85" i="11" s="1"/>
  <c r="BA84" i="11"/>
  <c r="BB84" i="11" s="1"/>
  <c r="BA83" i="11"/>
  <c r="BB83" i="11" s="1"/>
  <c r="BA82" i="11"/>
  <c r="BB82" i="11" s="1"/>
  <c r="BA81" i="11"/>
  <c r="BB81" i="11" s="1"/>
  <c r="BA80" i="11"/>
  <c r="BB80" i="11" s="1"/>
  <c r="BA79" i="11"/>
  <c r="BB79" i="11" s="1"/>
  <c r="BA78" i="11"/>
  <c r="BB78" i="11" s="1"/>
  <c r="BA77" i="11"/>
  <c r="BB77" i="11" s="1"/>
  <c r="BA76" i="11"/>
  <c r="BB76" i="11" s="1"/>
  <c r="BA75" i="11"/>
  <c r="BB75" i="11" s="1"/>
  <c r="BA74" i="11"/>
  <c r="BB74" i="11" s="1"/>
  <c r="BA73" i="11"/>
  <c r="BB73" i="11" s="1"/>
  <c r="BA72" i="11"/>
  <c r="BB72" i="11" s="1"/>
  <c r="BA71" i="11"/>
  <c r="BB71" i="11" s="1"/>
  <c r="BA70" i="11"/>
  <c r="BB70" i="11" s="1"/>
  <c r="BA69" i="11"/>
  <c r="BB69" i="11" s="1"/>
  <c r="BA68" i="11"/>
  <c r="BB68" i="11" s="1"/>
  <c r="BA67" i="11"/>
  <c r="BB67" i="11" s="1"/>
  <c r="BA66" i="11"/>
  <c r="BB66" i="11" s="1"/>
  <c r="BA65" i="11"/>
  <c r="BB65" i="11" s="1"/>
  <c r="BA64" i="11"/>
  <c r="BB64" i="11" s="1"/>
  <c r="BA63" i="11"/>
  <c r="BB63" i="11" s="1"/>
  <c r="BA62" i="11"/>
  <c r="BB62" i="11" s="1"/>
  <c r="BA61" i="11"/>
  <c r="BB61" i="11" s="1"/>
  <c r="BA60" i="11"/>
  <c r="BB60" i="11" s="1"/>
  <c r="BA59" i="11"/>
  <c r="BB59" i="11" s="1"/>
  <c r="BA58" i="11"/>
  <c r="BB58" i="11" s="1"/>
  <c r="BA57" i="11"/>
  <c r="BB57" i="11" s="1"/>
  <c r="BA56" i="11"/>
  <c r="BB56" i="11" s="1"/>
  <c r="BA55" i="11"/>
  <c r="BB55" i="11" s="1"/>
  <c r="BA54" i="11"/>
  <c r="BB54" i="11" s="1"/>
  <c r="BA53" i="11"/>
  <c r="BB53" i="11" s="1"/>
  <c r="BA52" i="11"/>
  <c r="BB52" i="11" s="1"/>
  <c r="BA51" i="11"/>
  <c r="BB51" i="11" s="1"/>
  <c r="BA50" i="11"/>
  <c r="BB50" i="11" s="1"/>
  <c r="BA49" i="11"/>
  <c r="BB49" i="11" s="1"/>
  <c r="BA48" i="11"/>
  <c r="BB48" i="11" s="1"/>
  <c r="BA47" i="11"/>
  <c r="BB47" i="11" s="1"/>
  <c r="BA46" i="11"/>
  <c r="BB46" i="11" s="1"/>
  <c r="BA45" i="11"/>
  <c r="BB45" i="11" s="1"/>
  <c r="BA44" i="11"/>
  <c r="BB44" i="11" s="1"/>
  <c r="BA43" i="11"/>
  <c r="BB43" i="11" s="1"/>
  <c r="BA42" i="11"/>
  <c r="BB42" i="11" s="1"/>
  <c r="BA41" i="11"/>
  <c r="BB41" i="11" s="1"/>
  <c r="BA40" i="11"/>
  <c r="BB40" i="11" s="1"/>
  <c r="BA39" i="11"/>
  <c r="BB39" i="11" s="1"/>
  <c r="BA38" i="11"/>
  <c r="BB38" i="11" s="1"/>
  <c r="BA37" i="11"/>
  <c r="BB37" i="11" s="1"/>
  <c r="BA36" i="11"/>
  <c r="BB36" i="11" s="1"/>
  <c r="BA35" i="11"/>
  <c r="BB35" i="11" s="1"/>
  <c r="BA34" i="11"/>
  <c r="BB34" i="11" s="1"/>
  <c r="BA33" i="11"/>
  <c r="BB33" i="11" s="1"/>
  <c r="BA32" i="11"/>
  <c r="BB32" i="11" s="1"/>
  <c r="BA31" i="11"/>
  <c r="BB31" i="11" s="1"/>
  <c r="BA30" i="11"/>
  <c r="BB30" i="11" s="1"/>
  <c r="BA29" i="11"/>
  <c r="BB29" i="11" s="1"/>
  <c r="BA28" i="11"/>
  <c r="BB28" i="11" s="1"/>
  <c r="BA27" i="11"/>
  <c r="BB27" i="11" s="1"/>
  <c r="BA26" i="11"/>
  <c r="BB26" i="11" s="1"/>
  <c r="BA25" i="11"/>
  <c r="BB25" i="11" s="1"/>
  <c r="BA24" i="11"/>
  <c r="BB24" i="11" s="1"/>
  <c r="BA23" i="11"/>
  <c r="BB23" i="11" s="1"/>
  <c r="BA22" i="11"/>
  <c r="BB22" i="11" s="1"/>
  <c r="BA21" i="11"/>
  <c r="BB21" i="11" s="1"/>
  <c r="BA20" i="11"/>
  <c r="BB20" i="11" s="1"/>
  <c r="BA19" i="11"/>
  <c r="BB19" i="11" s="1"/>
  <c r="BA18" i="11"/>
  <c r="BB18" i="11" s="1"/>
  <c r="BA17" i="11"/>
  <c r="BB17" i="11" s="1"/>
  <c r="BA16" i="11"/>
  <c r="BB16" i="11" s="1"/>
  <c r="BA15" i="11"/>
  <c r="BB15" i="11" s="1"/>
  <c r="BA14" i="11"/>
  <c r="BB14" i="11" s="1"/>
  <c r="BA13" i="11"/>
  <c r="BB13" i="11" s="1"/>
  <c r="BA12" i="11"/>
  <c r="BB12" i="11" s="1"/>
  <c r="BA11" i="11"/>
  <c r="BB11" i="11" s="1"/>
  <c r="BA10" i="11"/>
  <c r="BB10" i="11" s="1"/>
  <c r="BA9" i="11"/>
  <c r="BB9" i="11" s="1"/>
  <c r="BA8" i="11"/>
  <c r="BB8" i="11" s="1"/>
  <c r="BA7" i="11"/>
  <c r="BB7" i="11" s="1"/>
  <c r="BA6" i="11"/>
  <c r="BB6" i="11" s="1"/>
  <c r="BA5" i="11"/>
  <c r="BB5" i="11" s="1"/>
  <c r="BA4" i="11"/>
  <c r="BB4" i="11" s="1"/>
  <c r="AW108" i="11"/>
  <c r="AX108" i="11" s="1"/>
  <c r="AW107" i="11"/>
  <c r="AX107" i="11" s="1"/>
  <c r="AW106" i="11"/>
  <c r="AX106" i="11" s="1"/>
  <c r="AW105" i="11"/>
  <c r="AX105" i="11" s="1"/>
  <c r="AW104" i="11"/>
  <c r="AX104" i="11" s="1"/>
  <c r="AW103" i="11"/>
  <c r="AX103" i="11" s="1"/>
  <c r="AW102" i="11"/>
  <c r="AX102" i="11" s="1"/>
  <c r="AW101" i="11"/>
  <c r="AX101" i="11" s="1"/>
  <c r="AW100" i="11"/>
  <c r="AX100" i="11" s="1"/>
  <c r="AW99" i="11"/>
  <c r="AX99" i="11" s="1"/>
  <c r="AW98" i="11"/>
  <c r="AX98" i="11" s="1"/>
  <c r="AW97" i="11"/>
  <c r="AX97" i="11" s="1"/>
  <c r="AW96" i="11"/>
  <c r="AX96" i="11" s="1"/>
  <c r="AW95" i="11"/>
  <c r="AX95" i="11" s="1"/>
  <c r="AW94" i="11"/>
  <c r="AX94" i="11" s="1"/>
  <c r="AW93" i="11"/>
  <c r="AX93" i="11" s="1"/>
  <c r="AW92" i="11"/>
  <c r="AX92" i="11" s="1"/>
  <c r="AW91" i="11"/>
  <c r="AX91" i="11" s="1"/>
  <c r="AW90" i="11"/>
  <c r="AX90" i="11" s="1"/>
  <c r="AW89" i="11"/>
  <c r="AX89" i="11" s="1"/>
  <c r="AW88" i="11"/>
  <c r="AX88" i="11" s="1"/>
  <c r="AW87" i="11"/>
  <c r="AX87" i="11" s="1"/>
  <c r="AW86" i="11"/>
  <c r="AX86" i="11" s="1"/>
  <c r="AW85" i="11"/>
  <c r="AX85" i="11" s="1"/>
  <c r="AW84" i="11"/>
  <c r="AX84" i="11" s="1"/>
  <c r="AW83" i="11"/>
  <c r="AX83" i="11" s="1"/>
  <c r="AW82" i="11"/>
  <c r="AX82" i="11" s="1"/>
  <c r="AW81" i="11"/>
  <c r="AX81" i="11" s="1"/>
  <c r="AW80" i="11"/>
  <c r="AX80" i="11" s="1"/>
  <c r="AW79" i="11"/>
  <c r="AX79" i="11" s="1"/>
  <c r="AW78" i="11"/>
  <c r="AX78" i="11" s="1"/>
  <c r="AW77" i="11"/>
  <c r="AX77" i="11" s="1"/>
  <c r="AW76" i="11"/>
  <c r="AX76" i="11" s="1"/>
  <c r="AW75" i="11"/>
  <c r="AX75" i="11" s="1"/>
  <c r="AW74" i="11"/>
  <c r="AX74" i="11" s="1"/>
  <c r="AW73" i="11"/>
  <c r="AX73" i="11" s="1"/>
  <c r="AW72" i="11"/>
  <c r="AX72" i="11" s="1"/>
  <c r="AW71" i="11"/>
  <c r="AX71" i="11" s="1"/>
  <c r="AW70" i="11"/>
  <c r="AX70" i="11" s="1"/>
  <c r="AW69" i="11"/>
  <c r="AX69" i="11" s="1"/>
  <c r="AW68" i="11"/>
  <c r="AX68" i="11" s="1"/>
  <c r="AW67" i="11"/>
  <c r="AX67" i="11" s="1"/>
  <c r="AW66" i="11"/>
  <c r="AX66" i="11" s="1"/>
  <c r="AW65" i="11"/>
  <c r="AX65" i="11" s="1"/>
  <c r="AW64" i="11"/>
  <c r="AX64" i="11" s="1"/>
  <c r="AW63" i="11"/>
  <c r="AX63" i="11" s="1"/>
  <c r="AW62" i="11"/>
  <c r="AX62" i="11" s="1"/>
  <c r="AW61" i="11"/>
  <c r="AX61" i="11" s="1"/>
  <c r="AW60" i="11"/>
  <c r="AX60" i="11" s="1"/>
  <c r="AW59" i="11"/>
  <c r="AX59" i="11" s="1"/>
  <c r="AW58" i="11"/>
  <c r="AX58" i="11" s="1"/>
  <c r="AW57" i="11"/>
  <c r="AX57" i="11" s="1"/>
  <c r="AW56" i="11"/>
  <c r="AX56" i="11" s="1"/>
  <c r="AW55" i="11"/>
  <c r="AX55" i="11" s="1"/>
  <c r="AW54" i="11"/>
  <c r="AX54" i="11" s="1"/>
  <c r="AW53" i="11"/>
  <c r="AX53" i="11" s="1"/>
  <c r="AW52" i="11"/>
  <c r="AX52" i="11" s="1"/>
  <c r="AW51" i="11"/>
  <c r="AX51" i="11" s="1"/>
  <c r="AW50" i="11"/>
  <c r="AX50" i="11" s="1"/>
  <c r="AW49" i="11"/>
  <c r="AX49" i="11" s="1"/>
  <c r="AW48" i="11"/>
  <c r="AX48" i="11" s="1"/>
  <c r="AW47" i="11"/>
  <c r="AX47" i="11" s="1"/>
  <c r="AW46" i="11"/>
  <c r="AX46" i="11" s="1"/>
  <c r="AW45" i="11"/>
  <c r="AX45" i="11" s="1"/>
  <c r="AW44" i="11"/>
  <c r="AX44" i="11" s="1"/>
  <c r="AW43" i="11"/>
  <c r="AX43" i="11" s="1"/>
  <c r="AW42" i="11"/>
  <c r="AX42" i="11" s="1"/>
  <c r="AW41" i="11"/>
  <c r="AX41" i="11" s="1"/>
  <c r="AW40" i="11"/>
  <c r="AX40" i="11" s="1"/>
  <c r="AW39" i="11"/>
  <c r="AX39" i="11" s="1"/>
  <c r="AW38" i="11"/>
  <c r="AX38" i="11" s="1"/>
  <c r="AW37" i="11"/>
  <c r="AX37" i="11" s="1"/>
  <c r="AW36" i="11"/>
  <c r="AX36" i="11" s="1"/>
  <c r="AW35" i="11"/>
  <c r="AX35" i="11" s="1"/>
  <c r="AW34" i="11"/>
  <c r="AX34" i="11" s="1"/>
  <c r="AW33" i="11"/>
  <c r="AX33" i="11" s="1"/>
  <c r="AW32" i="11"/>
  <c r="AX32" i="11" s="1"/>
  <c r="AW31" i="11"/>
  <c r="AX31" i="11" s="1"/>
  <c r="AW30" i="11"/>
  <c r="AX30" i="11" s="1"/>
  <c r="AW29" i="11"/>
  <c r="AX29" i="11" s="1"/>
  <c r="AW28" i="11"/>
  <c r="AX28" i="11" s="1"/>
  <c r="AW27" i="11"/>
  <c r="AX27" i="11" s="1"/>
  <c r="AW26" i="11"/>
  <c r="AX26" i="11" s="1"/>
  <c r="AW25" i="11"/>
  <c r="AX25" i="11" s="1"/>
  <c r="AW24" i="11"/>
  <c r="AX24" i="11" s="1"/>
  <c r="AW23" i="11"/>
  <c r="AX23" i="11" s="1"/>
  <c r="AW22" i="11"/>
  <c r="AX22" i="11" s="1"/>
  <c r="AW21" i="11"/>
  <c r="AX21" i="11" s="1"/>
  <c r="AW20" i="11"/>
  <c r="AX20" i="11" s="1"/>
  <c r="AW19" i="11"/>
  <c r="AX19" i="11" s="1"/>
  <c r="AW18" i="11"/>
  <c r="AX18" i="11" s="1"/>
  <c r="AW17" i="11"/>
  <c r="AX17" i="11" s="1"/>
  <c r="AW16" i="11"/>
  <c r="AX16" i="11" s="1"/>
  <c r="AW15" i="11"/>
  <c r="AX15" i="11" s="1"/>
  <c r="AW14" i="11"/>
  <c r="AX14" i="11" s="1"/>
  <c r="AW13" i="11"/>
  <c r="AX13" i="11" s="1"/>
  <c r="AW12" i="11"/>
  <c r="AX12" i="11" s="1"/>
  <c r="AW11" i="11"/>
  <c r="AX11" i="11" s="1"/>
  <c r="AW10" i="11"/>
  <c r="AX10" i="11" s="1"/>
  <c r="AW9" i="11"/>
  <c r="AX9" i="11" s="1"/>
  <c r="AW8" i="11"/>
  <c r="AX8" i="11" s="1"/>
  <c r="AW7" i="11"/>
  <c r="AX7" i="11" s="1"/>
  <c r="AW6" i="11"/>
  <c r="AX6" i="11" s="1"/>
  <c r="AW5" i="11"/>
  <c r="AX5" i="11" s="1"/>
  <c r="AW4" i="11"/>
  <c r="AX4" i="11" s="1"/>
  <c r="AS108" i="11"/>
  <c r="AT108" i="11" s="1"/>
  <c r="AS107" i="11"/>
  <c r="AT107" i="11" s="1"/>
  <c r="AS106" i="11"/>
  <c r="AT106" i="11" s="1"/>
  <c r="AS105" i="11"/>
  <c r="AT105" i="11" s="1"/>
  <c r="AS104" i="11"/>
  <c r="AT104" i="11" s="1"/>
  <c r="AS103" i="11"/>
  <c r="AT103" i="11" s="1"/>
  <c r="AS102" i="11"/>
  <c r="AT102" i="11" s="1"/>
  <c r="AS101" i="11"/>
  <c r="AT101" i="11" s="1"/>
  <c r="AS100" i="11"/>
  <c r="AT100" i="11" s="1"/>
  <c r="AS99" i="11"/>
  <c r="AT99" i="11" s="1"/>
  <c r="AS98" i="11"/>
  <c r="AT98" i="11" s="1"/>
  <c r="AS97" i="11"/>
  <c r="AT97" i="11" s="1"/>
  <c r="AS96" i="11"/>
  <c r="AT96" i="11" s="1"/>
  <c r="AS95" i="11"/>
  <c r="AT95" i="11" s="1"/>
  <c r="AS94" i="11"/>
  <c r="AT94" i="11" s="1"/>
  <c r="AS93" i="11"/>
  <c r="AT93" i="11" s="1"/>
  <c r="AS92" i="11"/>
  <c r="AT92" i="11" s="1"/>
  <c r="AS91" i="11"/>
  <c r="AT91" i="11" s="1"/>
  <c r="AS90" i="11"/>
  <c r="AT90" i="11" s="1"/>
  <c r="AS89" i="11"/>
  <c r="AT89" i="11" s="1"/>
  <c r="AS88" i="11"/>
  <c r="AT88" i="11" s="1"/>
  <c r="AS87" i="11"/>
  <c r="AT87" i="11" s="1"/>
  <c r="AS86" i="11"/>
  <c r="AT86" i="11" s="1"/>
  <c r="AS85" i="11"/>
  <c r="AT85" i="11" s="1"/>
  <c r="AS84" i="11"/>
  <c r="AT84" i="11" s="1"/>
  <c r="AS83" i="11"/>
  <c r="AT83" i="11" s="1"/>
  <c r="AS82" i="11"/>
  <c r="AT82" i="11" s="1"/>
  <c r="AS81" i="11"/>
  <c r="AT81" i="11" s="1"/>
  <c r="AS80" i="11"/>
  <c r="AT80" i="11" s="1"/>
  <c r="AS79" i="11"/>
  <c r="AT79" i="11" s="1"/>
  <c r="AS78" i="11"/>
  <c r="AT78" i="11" s="1"/>
  <c r="AS77" i="11"/>
  <c r="AT77" i="11" s="1"/>
  <c r="AS76" i="11"/>
  <c r="AT76" i="11" s="1"/>
  <c r="AS75" i="11"/>
  <c r="AT75" i="11" s="1"/>
  <c r="AS74" i="11"/>
  <c r="AT74" i="11" s="1"/>
  <c r="AS73" i="11"/>
  <c r="AT73" i="11" s="1"/>
  <c r="AS72" i="11"/>
  <c r="AT72" i="11" s="1"/>
  <c r="AS71" i="11"/>
  <c r="AT71" i="11" s="1"/>
  <c r="AS70" i="11"/>
  <c r="AT70" i="11" s="1"/>
  <c r="AS69" i="11"/>
  <c r="AT69" i="11" s="1"/>
  <c r="AS68" i="11"/>
  <c r="AT68" i="11" s="1"/>
  <c r="AS67" i="11"/>
  <c r="AT67" i="11" s="1"/>
  <c r="AS66" i="11"/>
  <c r="AT66" i="11" s="1"/>
  <c r="AS65" i="11"/>
  <c r="AT65" i="11" s="1"/>
  <c r="AS64" i="11"/>
  <c r="AT64" i="11" s="1"/>
  <c r="AS63" i="11"/>
  <c r="AT63" i="11" s="1"/>
  <c r="AS62" i="11"/>
  <c r="AT62" i="11" s="1"/>
  <c r="AS61" i="11"/>
  <c r="AT61" i="11" s="1"/>
  <c r="AS60" i="11"/>
  <c r="AT60" i="11" s="1"/>
  <c r="AS59" i="11"/>
  <c r="AT59" i="11" s="1"/>
  <c r="AS58" i="11"/>
  <c r="AT58" i="11" s="1"/>
  <c r="AS57" i="11"/>
  <c r="AT57" i="11" s="1"/>
  <c r="AS56" i="11"/>
  <c r="AT56" i="11" s="1"/>
  <c r="AS55" i="11"/>
  <c r="AT55" i="11" s="1"/>
  <c r="AS54" i="11"/>
  <c r="AT54" i="11" s="1"/>
  <c r="AS53" i="11"/>
  <c r="AT53" i="11" s="1"/>
  <c r="AS52" i="11"/>
  <c r="AT52" i="11" s="1"/>
  <c r="AS51" i="11"/>
  <c r="AT51" i="11" s="1"/>
  <c r="AS50" i="11"/>
  <c r="AT50" i="11" s="1"/>
  <c r="AS49" i="11"/>
  <c r="AT49" i="11" s="1"/>
  <c r="AS48" i="11"/>
  <c r="AT48" i="11" s="1"/>
  <c r="AS47" i="11"/>
  <c r="AT47" i="11" s="1"/>
  <c r="AS46" i="11"/>
  <c r="AT46" i="11" s="1"/>
  <c r="AS45" i="11"/>
  <c r="AT45" i="11" s="1"/>
  <c r="AS44" i="11"/>
  <c r="AT44" i="11" s="1"/>
  <c r="AS43" i="11"/>
  <c r="AT43" i="11" s="1"/>
  <c r="AS42" i="11"/>
  <c r="AT42" i="11" s="1"/>
  <c r="AS41" i="11"/>
  <c r="AT41" i="11" s="1"/>
  <c r="AS40" i="11"/>
  <c r="AT40" i="11" s="1"/>
  <c r="AS39" i="11"/>
  <c r="AT39" i="11" s="1"/>
  <c r="AS38" i="11"/>
  <c r="AT38" i="11" s="1"/>
  <c r="AS37" i="11"/>
  <c r="AT37" i="11" s="1"/>
  <c r="AS36" i="11"/>
  <c r="AT36" i="11" s="1"/>
  <c r="AS35" i="11"/>
  <c r="AT35" i="11" s="1"/>
  <c r="AS34" i="11"/>
  <c r="AT34" i="11" s="1"/>
  <c r="AS33" i="11"/>
  <c r="AT33" i="11" s="1"/>
  <c r="AS32" i="11"/>
  <c r="AT32" i="11" s="1"/>
  <c r="AS31" i="11"/>
  <c r="AT31" i="11" s="1"/>
  <c r="AS30" i="11"/>
  <c r="AT30" i="11" s="1"/>
  <c r="AS29" i="11"/>
  <c r="AT29" i="11" s="1"/>
  <c r="AS28" i="11"/>
  <c r="AT28" i="11" s="1"/>
  <c r="AS27" i="11"/>
  <c r="AT27" i="11" s="1"/>
  <c r="AS26" i="11"/>
  <c r="AT26" i="11" s="1"/>
  <c r="AS25" i="11"/>
  <c r="AT25" i="11" s="1"/>
  <c r="AS24" i="11"/>
  <c r="AT24" i="11" s="1"/>
  <c r="AS23" i="11"/>
  <c r="AT23" i="11" s="1"/>
  <c r="AS22" i="11"/>
  <c r="AT22" i="11" s="1"/>
  <c r="AS21" i="11"/>
  <c r="AT21" i="11" s="1"/>
  <c r="AS20" i="11"/>
  <c r="AT20" i="11" s="1"/>
  <c r="AS19" i="11"/>
  <c r="AT19" i="11" s="1"/>
  <c r="AS18" i="11"/>
  <c r="AT18" i="11" s="1"/>
  <c r="AS17" i="11"/>
  <c r="AT17" i="11" s="1"/>
  <c r="AS16" i="11"/>
  <c r="AT16" i="11" s="1"/>
  <c r="AS15" i="11"/>
  <c r="AT15" i="11" s="1"/>
  <c r="AS14" i="11"/>
  <c r="AT14" i="11" s="1"/>
  <c r="AS13" i="11"/>
  <c r="AT13" i="11" s="1"/>
  <c r="AS12" i="11"/>
  <c r="AT12" i="11" s="1"/>
  <c r="AS11" i="11"/>
  <c r="AT11" i="11" s="1"/>
  <c r="AS10" i="11"/>
  <c r="AT10" i="11" s="1"/>
  <c r="AS9" i="11"/>
  <c r="AT9" i="11" s="1"/>
  <c r="AS8" i="11"/>
  <c r="AT8" i="11" s="1"/>
  <c r="AS7" i="11"/>
  <c r="AT7" i="11" s="1"/>
  <c r="AS6" i="11"/>
  <c r="AT6" i="11" s="1"/>
  <c r="AS5" i="11"/>
  <c r="AT5" i="11" s="1"/>
  <c r="AS4" i="11"/>
  <c r="AT4" i="11" s="1"/>
  <c r="AO108" i="11"/>
  <c r="AP108" i="11" s="1"/>
  <c r="AO107" i="11"/>
  <c r="AP107" i="11" s="1"/>
  <c r="AO106" i="11"/>
  <c r="AP106" i="11" s="1"/>
  <c r="AO105" i="11"/>
  <c r="AP105" i="11" s="1"/>
  <c r="AO104" i="11"/>
  <c r="AP104" i="11" s="1"/>
  <c r="AO103" i="11"/>
  <c r="AP103" i="11" s="1"/>
  <c r="AO102" i="11"/>
  <c r="AP102" i="11" s="1"/>
  <c r="AO101" i="11"/>
  <c r="AP101" i="11" s="1"/>
  <c r="AO100" i="11"/>
  <c r="AP100" i="11" s="1"/>
  <c r="AO99" i="11"/>
  <c r="AP99" i="11" s="1"/>
  <c r="AO98" i="11"/>
  <c r="AP98" i="11" s="1"/>
  <c r="AO97" i="11"/>
  <c r="AP97" i="11" s="1"/>
  <c r="AO96" i="11"/>
  <c r="AP96" i="11" s="1"/>
  <c r="AO95" i="11"/>
  <c r="AP95" i="11" s="1"/>
  <c r="AO94" i="11"/>
  <c r="AP94" i="11" s="1"/>
  <c r="AO93" i="11"/>
  <c r="AP93" i="11" s="1"/>
  <c r="AO92" i="11"/>
  <c r="AP92" i="11" s="1"/>
  <c r="AO91" i="11"/>
  <c r="AP91" i="11" s="1"/>
  <c r="AO90" i="11"/>
  <c r="AP90" i="11" s="1"/>
  <c r="AO89" i="11"/>
  <c r="AP89" i="11" s="1"/>
  <c r="AO88" i="11"/>
  <c r="AP88" i="11" s="1"/>
  <c r="AO87" i="11"/>
  <c r="AP87" i="11" s="1"/>
  <c r="AO86" i="11"/>
  <c r="AP86" i="11" s="1"/>
  <c r="AO85" i="11"/>
  <c r="AP85" i="11" s="1"/>
  <c r="AO84" i="11"/>
  <c r="AP84" i="11" s="1"/>
  <c r="AO83" i="11"/>
  <c r="AP83" i="11" s="1"/>
  <c r="AO82" i="11"/>
  <c r="AP82" i="11" s="1"/>
  <c r="AO81" i="11"/>
  <c r="AP81" i="11" s="1"/>
  <c r="AO80" i="11"/>
  <c r="AP80" i="11" s="1"/>
  <c r="AO79" i="11"/>
  <c r="AP79" i="11" s="1"/>
  <c r="AO78" i="11"/>
  <c r="AP78" i="11" s="1"/>
  <c r="AO77" i="11"/>
  <c r="AP77" i="11" s="1"/>
  <c r="AO76" i="11"/>
  <c r="AP76" i="11" s="1"/>
  <c r="AO75" i="11"/>
  <c r="AP75" i="11" s="1"/>
  <c r="AO74" i="11"/>
  <c r="AP74" i="11" s="1"/>
  <c r="AO73" i="11"/>
  <c r="AP73" i="11" s="1"/>
  <c r="AO72" i="11"/>
  <c r="AP72" i="11" s="1"/>
  <c r="AO71" i="11"/>
  <c r="AP71" i="11" s="1"/>
  <c r="AO70" i="11"/>
  <c r="AP70" i="11" s="1"/>
  <c r="AO69" i="11"/>
  <c r="AP69" i="11" s="1"/>
  <c r="AO68" i="11"/>
  <c r="AP68" i="11" s="1"/>
  <c r="AO67" i="11"/>
  <c r="AP67" i="11" s="1"/>
  <c r="AO66" i="11"/>
  <c r="AP66" i="11" s="1"/>
  <c r="AO65" i="11"/>
  <c r="AP65" i="11" s="1"/>
  <c r="AO64" i="11"/>
  <c r="AP64" i="11" s="1"/>
  <c r="AO63" i="11"/>
  <c r="AP63" i="11" s="1"/>
  <c r="AO62" i="11"/>
  <c r="AP62" i="11" s="1"/>
  <c r="AO61" i="11"/>
  <c r="AP61" i="11" s="1"/>
  <c r="AO60" i="11"/>
  <c r="AP60" i="11" s="1"/>
  <c r="AO59" i="11"/>
  <c r="AP59" i="11" s="1"/>
  <c r="AO58" i="11"/>
  <c r="AP58" i="11" s="1"/>
  <c r="AO57" i="11"/>
  <c r="AP57" i="11" s="1"/>
  <c r="AO56" i="11"/>
  <c r="AP56" i="11" s="1"/>
  <c r="AO55" i="11"/>
  <c r="AP55" i="11" s="1"/>
  <c r="AO54" i="11"/>
  <c r="AP54" i="11" s="1"/>
  <c r="AO53" i="11"/>
  <c r="AP53" i="11" s="1"/>
  <c r="AO52" i="11"/>
  <c r="AP52" i="11" s="1"/>
  <c r="AO51" i="11"/>
  <c r="AP51" i="11" s="1"/>
  <c r="AO50" i="11"/>
  <c r="AP50" i="11" s="1"/>
  <c r="AO49" i="11"/>
  <c r="AP49" i="11" s="1"/>
  <c r="AO48" i="11"/>
  <c r="AP48" i="11" s="1"/>
  <c r="AO47" i="11"/>
  <c r="AP47" i="11" s="1"/>
  <c r="AO46" i="11"/>
  <c r="AP46" i="11" s="1"/>
  <c r="AO45" i="11"/>
  <c r="AP45" i="11" s="1"/>
  <c r="AO44" i="11"/>
  <c r="AP44" i="11" s="1"/>
  <c r="AO43" i="11"/>
  <c r="AP43" i="11" s="1"/>
  <c r="AO42" i="11"/>
  <c r="AP42" i="11" s="1"/>
  <c r="AO41" i="11"/>
  <c r="AP41" i="11" s="1"/>
  <c r="AO40" i="11"/>
  <c r="AP40" i="11" s="1"/>
  <c r="AO39" i="11"/>
  <c r="AP39" i="11" s="1"/>
  <c r="AO38" i="11"/>
  <c r="AP38" i="11" s="1"/>
  <c r="AO37" i="11"/>
  <c r="AP37" i="11" s="1"/>
  <c r="AO36" i="11"/>
  <c r="AP36" i="11" s="1"/>
  <c r="AO35" i="11"/>
  <c r="AP35" i="11" s="1"/>
  <c r="AO34" i="11"/>
  <c r="AP34" i="11" s="1"/>
  <c r="AO33" i="11"/>
  <c r="AP33" i="11" s="1"/>
  <c r="AO32" i="11"/>
  <c r="AP32" i="11" s="1"/>
  <c r="AO31" i="11"/>
  <c r="AP31" i="11" s="1"/>
  <c r="AO30" i="11"/>
  <c r="AP30" i="11" s="1"/>
  <c r="AO29" i="11"/>
  <c r="AP29" i="11" s="1"/>
  <c r="AO28" i="11"/>
  <c r="AP28" i="11" s="1"/>
  <c r="AO27" i="11"/>
  <c r="AP27" i="11" s="1"/>
  <c r="AO26" i="11"/>
  <c r="AP26" i="11" s="1"/>
  <c r="AO25" i="11"/>
  <c r="AP25" i="11" s="1"/>
  <c r="AO24" i="11"/>
  <c r="AP24" i="11" s="1"/>
  <c r="AO23" i="11"/>
  <c r="AP23" i="11" s="1"/>
  <c r="AO22" i="11"/>
  <c r="AP22" i="11" s="1"/>
  <c r="AO21" i="11"/>
  <c r="AP21" i="11" s="1"/>
  <c r="AO20" i="11"/>
  <c r="AP20" i="11" s="1"/>
  <c r="AO19" i="11"/>
  <c r="AP19" i="11" s="1"/>
  <c r="AO18" i="11"/>
  <c r="AP18" i="11" s="1"/>
  <c r="AO17" i="11"/>
  <c r="AP17" i="11" s="1"/>
  <c r="AO16" i="11"/>
  <c r="AP16" i="11" s="1"/>
  <c r="AO15" i="11"/>
  <c r="AP15" i="11" s="1"/>
  <c r="AO14" i="11"/>
  <c r="AP14" i="11" s="1"/>
  <c r="AO13" i="11"/>
  <c r="AP13" i="11" s="1"/>
  <c r="AO12" i="11"/>
  <c r="AP12" i="11" s="1"/>
  <c r="AO11" i="11"/>
  <c r="AP11" i="11" s="1"/>
  <c r="AO10" i="11"/>
  <c r="AP10" i="11" s="1"/>
  <c r="AO9" i="11"/>
  <c r="AP9" i="11" s="1"/>
  <c r="AO8" i="11"/>
  <c r="AP8" i="11" s="1"/>
  <c r="AO7" i="11"/>
  <c r="AP7" i="11" s="1"/>
  <c r="AO6" i="11"/>
  <c r="AP6" i="11" s="1"/>
  <c r="AO5" i="11"/>
  <c r="AP5" i="11" s="1"/>
  <c r="AO4" i="11"/>
  <c r="AP4" i="11" s="1"/>
  <c r="AF108" i="11"/>
  <c r="AG108" i="11" s="1"/>
  <c r="AF107" i="11"/>
  <c r="AG107" i="11" s="1"/>
  <c r="AF106" i="11"/>
  <c r="AG106" i="11" s="1"/>
  <c r="AF105" i="11"/>
  <c r="AG105" i="11" s="1"/>
  <c r="AF104" i="11"/>
  <c r="AG104" i="11" s="1"/>
  <c r="AF103" i="11"/>
  <c r="AG103" i="11" s="1"/>
  <c r="AF102" i="11"/>
  <c r="AG102" i="11" s="1"/>
  <c r="AF101" i="11"/>
  <c r="AG101" i="11" s="1"/>
  <c r="AF100" i="11"/>
  <c r="AG100" i="11" s="1"/>
  <c r="AF99" i="11"/>
  <c r="AG99" i="11" s="1"/>
  <c r="AF98" i="11"/>
  <c r="AG98" i="11" s="1"/>
  <c r="AF97" i="11"/>
  <c r="AG97" i="11" s="1"/>
  <c r="AF96" i="11"/>
  <c r="AG96" i="11" s="1"/>
  <c r="AF95" i="11"/>
  <c r="AG95" i="11" s="1"/>
  <c r="AF94" i="11"/>
  <c r="AG94" i="11" s="1"/>
  <c r="AF93" i="11"/>
  <c r="AG93" i="11" s="1"/>
  <c r="AF92" i="11"/>
  <c r="AG92" i="11" s="1"/>
  <c r="AF91" i="11"/>
  <c r="AG91" i="11" s="1"/>
  <c r="AF90" i="11"/>
  <c r="AG90" i="11" s="1"/>
  <c r="AF89" i="11"/>
  <c r="AG89" i="11" s="1"/>
  <c r="AF88" i="11"/>
  <c r="AG88" i="11" s="1"/>
  <c r="AF87" i="11"/>
  <c r="AG87" i="11" s="1"/>
  <c r="AF86" i="11"/>
  <c r="AG86" i="11" s="1"/>
  <c r="AF85" i="11"/>
  <c r="AG85" i="11" s="1"/>
  <c r="AF84" i="11"/>
  <c r="AG84" i="11" s="1"/>
  <c r="AF83" i="11"/>
  <c r="AG83" i="11" s="1"/>
  <c r="AF82" i="11"/>
  <c r="AG82" i="11" s="1"/>
  <c r="AF81" i="11"/>
  <c r="AG81" i="11" s="1"/>
  <c r="AF80" i="11"/>
  <c r="AG80" i="11" s="1"/>
  <c r="AF79" i="11"/>
  <c r="AG79" i="11" s="1"/>
  <c r="AF78" i="11"/>
  <c r="AG78" i="11" s="1"/>
  <c r="AF77" i="11"/>
  <c r="AG77" i="11" s="1"/>
  <c r="AF76" i="11"/>
  <c r="AG76" i="11" s="1"/>
  <c r="AF75" i="11"/>
  <c r="AG75" i="11" s="1"/>
  <c r="AF74" i="11"/>
  <c r="AG74" i="11" s="1"/>
  <c r="AF73" i="11"/>
  <c r="AG73" i="11" s="1"/>
  <c r="AF72" i="11"/>
  <c r="AG72" i="11" s="1"/>
  <c r="AF71" i="11"/>
  <c r="AG71" i="11" s="1"/>
  <c r="AF70" i="11"/>
  <c r="AG70" i="11" s="1"/>
  <c r="AF69" i="11"/>
  <c r="AG69" i="11" s="1"/>
  <c r="AF68" i="11"/>
  <c r="AG68" i="11" s="1"/>
  <c r="AF67" i="11"/>
  <c r="AG67" i="11" s="1"/>
  <c r="AF66" i="11"/>
  <c r="AG66" i="11" s="1"/>
  <c r="AF65" i="11"/>
  <c r="AG65" i="11" s="1"/>
  <c r="AF64" i="11"/>
  <c r="AG64" i="11" s="1"/>
  <c r="AF63" i="11"/>
  <c r="AG63" i="11" s="1"/>
  <c r="AF62" i="11"/>
  <c r="AG62" i="11" s="1"/>
  <c r="AF61" i="11"/>
  <c r="AG61" i="11" s="1"/>
  <c r="AF60" i="11"/>
  <c r="AG60" i="11" s="1"/>
  <c r="AF59" i="11"/>
  <c r="AG59" i="11" s="1"/>
  <c r="AF58" i="11"/>
  <c r="AG58" i="11" s="1"/>
  <c r="AF57" i="11"/>
  <c r="AG57" i="11" s="1"/>
  <c r="AF56" i="11"/>
  <c r="AG56" i="11" s="1"/>
  <c r="AF55" i="11"/>
  <c r="AG55" i="11" s="1"/>
  <c r="AF54" i="11"/>
  <c r="AG54" i="11" s="1"/>
  <c r="AF53" i="11"/>
  <c r="AG53" i="11" s="1"/>
  <c r="AF52" i="11"/>
  <c r="AG52" i="11" s="1"/>
  <c r="AF51" i="11"/>
  <c r="AG51" i="11" s="1"/>
  <c r="AF50" i="11"/>
  <c r="AG50" i="11" s="1"/>
  <c r="AF49" i="11"/>
  <c r="AG49" i="11" s="1"/>
  <c r="AF48" i="11"/>
  <c r="AG48" i="11" s="1"/>
  <c r="AF47" i="11"/>
  <c r="AG47" i="11" s="1"/>
  <c r="AF46" i="11"/>
  <c r="AG46" i="11" s="1"/>
  <c r="AF45" i="11"/>
  <c r="AG45" i="11" s="1"/>
  <c r="AF44" i="11"/>
  <c r="AG44" i="11" s="1"/>
  <c r="AF43" i="11"/>
  <c r="AG43" i="11" s="1"/>
  <c r="AF42" i="11"/>
  <c r="AG42" i="11" s="1"/>
  <c r="AF41" i="11"/>
  <c r="AG41" i="11" s="1"/>
  <c r="AF40" i="11"/>
  <c r="AG40" i="11" s="1"/>
  <c r="AF39" i="11"/>
  <c r="AG39" i="11" s="1"/>
  <c r="AF38" i="11"/>
  <c r="AG38" i="11" s="1"/>
  <c r="AF37" i="11"/>
  <c r="AG37" i="11" s="1"/>
  <c r="AF36" i="11"/>
  <c r="AG36" i="11" s="1"/>
  <c r="AF35" i="11"/>
  <c r="AG35" i="11" s="1"/>
  <c r="AF34" i="11"/>
  <c r="AG34" i="11" s="1"/>
  <c r="AF33" i="11"/>
  <c r="AG33" i="11" s="1"/>
  <c r="AF32" i="11"/>
  <c r="AG32" i="11" s="1"/>
  <c r="AF31" i="11"/>
  <c r="AG31" i="11" s="1"/>
  <c r="AF30" i="11"/>
  <c r="AG30" i="11" s="1"/>
  <c r="AF29" i="11"/>
  <c r="AG29" i="11" s="1"/>
  <c r="AF28" i="11"/>
  <c r="AG28" i="11" s="1"/>
  <c r="AF27" i="11"/>
  <c r="AG27" i="11" s="1"/>
  <c r="AF26" i="11"/>
  <c r="AG26" i="11" s="1"/>
  <c r="AF25" i="11"/>
  <c r="AG25" i="11" s="1"/>
  <c r="AF24" i="11"/>
  <c r="AG24" i="11" s="1"/>
  <c r="AF23" i="11"/>
  <c r="AG23" i="11" s="1"/>
  <c r="AF22" i="11"/>
  <c r="AG22" i="11" s="1"/>
  <c r="AF21" i="11"/>
  <c r="AG21" i="11" s="1"/>
  <c r="AF20" i="11"/>
  <c r="AG20" i="11" s="1"/>
  <c r="AF19" i="11"/>
  <c r="AG19" i="11" s="1"/>
  <c r="AF18" i="11"/>
  <c r="AG18" i="11" s="1"/>
  <c r="AF17" i="11"/>
  <c r="AG17" i="11" s="1"/>
  <c r="AF16" i="11"/>
  <c r="AG16" i="11" s="1"/>
  <c r="AF15" i="11"/>
  <c r="AG15" i="11" s="1"/>
  <c r="AF14" i="11"/>
  <c r="AG14" i="11" s="1"/>
  <c r="AF13" i="11"/>
  <c r="AG13" i="11" s="1"/>
  <c r="AF12" i="11"/>
  <c r="AG12" i="11" s="1"/>
  <c r="AF11" i="11"/>
  <c r="AG11" i="11" s="1"/>
  <c r="AF10" i="11"/>
  <c r="AG10" i="11" s="1"/>
  <c r="AF9" i="11"/>
  <c r="AG9" i="11" s="1"/>
  <c r="AF8" i="11"/>
  <c r="AG8" i="11" s="1"/>
  <c r="AF7" i="11"/>
  <c r="AG7" i="11" s="1"/>
  <c r="AF6" i="11"/>
  <c r="AG6" i="11" s="1"/>
  <c r="AF5" i="11"/>
  <c r="AG5" i="11" s="1"/>
  <c r="AF4" i="11"/>
  <c r="AG4" i="11" s="1"/>
  <c r="AB108" i="11"/>
  <c r="AC108" i="11" s="1"/>
  <c r="AB107" i="11"/>
  <c r="AC107" i="11" s="1"/>
  <c r="AB106" i="11"/>
  <c r="AC106" i="11" s="1"/>
  <c r="AB105" i="11"/>
  <c r="AC105" i="11" s="1"/>
  <c r="AB104" i="11"/>
  <c r="AC104" i="11" s="1"/>
  <c r="AB103" i="11"/>
  <c r="AC103" i="11" s="1"/>
  <c r="AB102" i="11"/>
  <c r="AC102" i="11" s="1"/>
  <c r="AB101" i="11"/>
  <c r="AC101" i="11" s="1"/>
  <c r="AB100" i="11"/>
  <c r="AC100" i="11" s="1"/>
  <c r="AB99" i="11"/>
  <c r="AC99" i="11" s="1"/>
  <c r="AB98" i="11"/>
  <c r="AC98" i="11" s="1"/>
  <c r="AB97" i="11"/>
  <c r="AC97" i="11" s="1"/>
  <c r="AB96" i="11"/>
  <c r="AC96" i="11" s="1"/>
  <c r="AB95" i="11"/>
  <c r="AC95" i="11" s="1"/>
  <c r="AB94" i="11"/>
  <c r="AC94" i="11" s="1"/>
  <c r="AB93" i="11"/>
  <c r="AC93" i="11" s="1"/>
  <c r="AB92" i="11"/>
  <c r="AC92" i="11" s="1"/>
  <c r="AB91" i="11"/>
  <c r="AC91" i="11" s="1"/>
  <c r="AB90" i="11"/>
  <c r="AC90" i="11" s="1"/>
  <c r="AB89" i="11"/>
  <c r="AC89" i="11" s="1"/>
  <c r="AB88" i="11"/>
  <c r="AC88" i="11" s="1"/>
  <c r="AB87" i="11"/>
  <c r="AC87" i="11" s="1"/>
  <c r="AB86" i="11"/>
  <c r="AC86" i="11" s="1"/>
  <c r="AB85" i="11"/>
  <c r="AC85" i="11" s="1"/>
  <c r="AB84" i="11"/>
  <c r="AC84" i="11" s="1"/>
  <c r="AB83" i="11"/>
  <c r="AC83" i="11" s="1"/>
  <c r="AB82" i="11"/>
  <c r="AC82" i="11" s="1"/>
  <c r="AB81" i="11"/>
  <c r="AC81" i="11" s="1"/>
  <c r="AB80" i="11"/>
  <c r="AC80" i="11" s="1"/>
  <c r="AB79" i="11"/>
  <c r="AC79" i="11" s="1"/>
  <c r="AB78" i="11"/>
  <c r="AC78" i="11" s="1"/>
  <c r="AB77" i="11"/>
  <c r="AC77" i="11" s="1"/>
  <c r="AB76" i="11"/>
  <c r="AC76" i="11" s="1"/>
  <c r="AB75" i="11"/>
  <c r="AC75" i="11" s="1"/>
  <c r="AB74" i="11"/>
  <c r="AC74" i="11" s="1"/>
  <c r="AB73" i="11"/>
  <c r="AC73" i="11" s="1"/>
  <c r="AB72" i="11"/>
  <c r="AC72" i="11" s="1"/>
  <c r="AB71" i="11"/>
  <c r="AC71" i="11" s="1"/>
  <c r="AB70" i="11"/>
  <c r="AC70" i="11" s="1"/>
  <c r="AB69" i="11"/>
  <c r="AC69" i="11" s="1"/>
  <c r="AB68" i="11"/>
  <c r="AC68" i="11" s="1"/>
  <c r="AB67" i="11"/>
  <c r="AC67" i="11" s="1"/>
  <c r="AB66" i="11"/>
  <c r="AC66" i="11" s="1"/>
  <c r="AB65" i="11"/>
  <c r="AC65" i="11" s="1"/>
  <c r="AB64" i="11"/>
  <c r="AC64" i="11" s="1"/>
  <c r="AB63" i="11"/>
  <c r="AC63" i="11" s="1"/>
  <c r="AB62" i="11"/>
  <c r="AC62" i="11" s="1"/>
  <c r="AB61" i="11"/>
  <c r="AC61" i="11" s="1"/>
  <c r="AB60" i="11"/>
  <c r="AC60" i="11" s="1"/>
  <c r="AB59" i="11"/>
  <c r="AC59" i="11" s="1"/>
  <c r="AB58" i="11"/>
  <c r="AC58" i="11" s="1"/>
  <c r="AB57" i="11"/>
  <c r="AC57" i="11" s="1"/>
  <c r="AB56" i="11"/>
  <c r="AC56" i="11" s="1"/>
  <c r="AB55" i="11"/>
  <c r="AC55" i="11" s="1"/>
  <c r="AB54" i="11"/>
  <c r="AC54" i="11" s="1"/>
  <c r="AB53" i="11"/>
  <c r="AC53" i="11" s="1"/>
  <c r="AB52" i="11"/>
  <c r="AC52" i="11" s="1"/>
  <c r="AB51" i="11"/>
  <c r="AC51" i="11" s="1"/>
  <c r="AB50" i="11"/>
  <c r="AC50" i="11" s="1"/>
  <c r="AB49" i="11"/>
  <c r="AC49" i="11" s="1"/>
  <c r="AB48" i="11"/>
  <c r="AC48" i="11" s="1"/>
  <c r="AB47" i="11"/>
  <c r="AC47" i="11" s="1"/>
  <c r="AB46" i="11"/>
  <c r="AC46" i="11" s="1"/>
  <c r="AB45" i="11"/>
  <c r="AC45" i="11" s="1"/>
  <c r="AB44" i="11"/>
  <c r="AC44" i="11" s="1"/>
  <c r="AB43" i="11"/>
  <c r="AC43" i="11" s="1"/>
  <c r="AB42" i="11"/>
  <c r="AC42" i="11" s="1"/>
  <c r="AB41" i="11"/>
  <c r="AC41" i="11" s="1"/>
  <c r="AB40" i="11"/>
  <c r="AC40" i="11" s="1"/>
  <c r="AB39" i="11"/>
  <c r="AC39" i="11" s="1"/>
  <c r="AB38" i="11"/>
  <c r="AC38" i="11" s="1"/>
  <c r="AB37" i="11"/>
  <c r="AC37" i="11" s="1"/>
  <c r="AB36" i="11"/>
  <c r="AC36" i="11" s="1"/>
  <c r="AB35" i="11"/>
  <c r="AC35" i="11" s="1"/>
  <c r="AB34" i="11"/>
  <c r="AC34" i="11" s="1"/>
  <c r="AB33" i="11"/>
  <c r="AC33" i="11" s="1"/>
  <c r="AB32" i="11"/>
  <c r="AC32" i="11" s="1"/>
  <c r="AB31" i="11"/>
  <c r="AC31" i="11" s="1"/>
  <c r="AB30" i="11"/>
  <c r="AC30" i="11" s="1"/>
  <c r="AB29" i="11"/>
  <c r="AC29" i="11" s="1"/>
  <c r="AB28" i="11"/>
  <c r="AC28" i="11" s="1"/>
  <c r="AB27" i="11"/>
  <c r="AC27" i="11" s="1"/>
  <c r="AB26" i="11"/>
  <c r="AC26" i="11" s="1"/>
  <c r="AB25" i="11"/>
  <c r="AC25" i="11" s="1"/>
  <c r="AB24" i="11"/>
  <c r="AC24" i="11" s="1"/>
  <c r="AB23" i="11"/>
  <c r="AC23" i="11" s="1"/>
  <c r="AB22" i="11"/>
  <c r="AC22" i="11" s="1"/>
  <c r="AB21" i="11"/>
  <c r="AC21" i="11" s="1"/>
  <c r="AB20" i="11"/>
  <c r="AC20" i="11" s="1"/>
  <c r="AB19" i="11"/>
  <c r="AC19" i="11" s="1"/>
  <c r="AB18" i="11"/>
  <c r="AC18" i="11" s="1"/>
  <c r="AB17" i="11"/>
  <c r="AC17" i="11" s="1"/>
  <c r="AB16" i="11"/>
  <c r="AC16" i="11" s="1"/>
  <c r="AB15" i="11"/>
  <c r="AC15" i="11" s="1"/>
  <c r="AB14" i="11"/>
  <c r="AC14" i="11" s="1"/>
  <c r="AB13" i="11"/>
  <c r="AC13" i="11" s="1"/>
  <c r="AB12" i="11"/>
  <c r="AC12" i="11" s="1"/>
  <c r="AB11" i="11"/>
  <c r="AC11" i="11" s="1"/>
  <c r="AB10" i="11"/>
  <c r="AC10" i="11" s="1"/>
  <c r="AB9" i="11"/>
  <c r="AC9" i="11" s="1"/>
  <c r="AB8" i="11"/>
  <c r="AC8" i="11" s="1"/>
  <c r="AB7" i="11"/>
  <c r="AC7" i="11" s="1"/>
  <c r="AB6" i="11"/>
  <c r="AC6" i="11" s="1"/>
  <c r="AB5" i="11"/>
  <c r="AC5" i="11" s="1"/>
  <c r="AB4" i="11"/>
  <c r="AC4" i="11" s="1"/>
  <c r="X108" i="11"/>
  <c r="Y108" i="11" s="1"/>
  <c r="X107" i="11"/>
  <c r="Y107" i="11" s="1"/>
  <c r="X106" i="11"/>
  <c r="Y106" i="11" s="1"/>
  <c r="X105" i="11"/>
  <c r="Y105" i="11" s="1"/>
  <c r="X104" i="11"/>
  <c r="Y104" i="11" s="1"/>
  <c r="X103" i="11"/>
  <c r="Y103" i="11" s="1"/>
  <c r="X102" i="11"/>
  <c r="Y102" i="11" s="1"/>
  <c r="X101" i="11"/>
  <c r="Y101" i="11" s="1"/>
  <c r="X100" i="11"/>
  <c r="Y100" i="11" s="1"/>
  <c r="X99" i="11"/>
  <c r="Y99" i="11" s="1"/>
  <c r="X98" i="11"/>
  <c r="Y98" i="11" s="1"/>
  <c r="X97" i="11"/>
  <c r="Y97" i="11" s="1"/>
  <c r="X96" i="11"/>
  <c r="Y96" i="11" s="1"/>
  <c r="X95" i="11"/>
  <c r="Y95" i="11" s="1"/>
  <c r="X94" i="11"/>
  <c r="Y94" i="11" s="1"/>
  <c r="X93" i="11"/>
  <c r="Y93" i="11" s="1"/>
  <c r="X92" i="11"/>
  <c r="Y92" i="11" s="1"/>
  <c r="X91" i="11"/>
  <c r="Y91" i="11" s="1"/>
  <c r="X90" i="11"/>
  <c r="Y90" i="11" s="1"/>
  <c r="X89" i="11"/>
  <c r="Y89" i="11" s="1"/>
  <c r="X88" i="11"/>
  <c r="Y88" i="11" s="1"/>
  <c r="X87" i="11"/>
  <c r="Y87" i="11" s="1"/>
  <c r="X86" i="11"/>
  <c r="Y86" i="11" s="1"/>
  <c r="X85" i="11"/>
  <c r="Y85" i="11" s="1"/>
  <c r="X84" i="11"/>
  <c r="Y84" i="11" s="1"/>
  <c r="X83" i="11"/>
  <c r="Y83" i="11" s="1"/>
  <c r="X82" i="11"/>
  <c r="Y82" i="11" s="1"/>
  <c r="X81" i="11"/>
  <c r="Y81" i="11" s="1"/>
  <c r="X80" i="11"/>
  <c r="Y80" i="11" s="1"/>
  <c r="X79" i="11"/>
  <c r="Y79" i="11" s="1"/>
  <c r="X78" i="11"/>
  <c r="Y78" i="11" s="1"/>
  <c r="X77" i="11"/>
  <c r="Y77" i="11" s="1"/>
  <c r="X76" i="11"/>
  <c r="Y76" i="11" s="1"/>
  <c r="X75" i="11"/>
  <c r="Y75" i="11" s="1"/>
  <c r="X74" i="11"/>
  <c r="Y74" i="11" s="1"/>
  <c r="X73" i="11"/>
  <c r="Y73" i="11" s="1"/>
  <c r="X72" i="11"/>
  <c r="Y72" i="11" s="1"/>
  <c r="X71" i="11"/>
  <c r="Y71" i="11" s="1"/>
  <c r="X70" i="11"/>
  <c r="Y70" i="11" s="1"/>
  <c r="X69" i="11"/>
  <c r="Y69" i="11" s="1"/>
  <c r="X68" i="11"/>
  <c r="Y68" i="11" s="1"/>
  <c r="X67" i="11"/>
  <c r="Y67" i="11" s="1"/>
  <c r="X66" i="11"/>
  <c r="Y66" i="11" s="1"/>
  <c r="X65" i="11"/>
  <c r="Y65" i="11" s="1"/>
  <c r="X64" i="11"/>
  <c r="Y64" i="11" s="1"/>
  <c r="X63" i="11"/>
  <c r="Y63" i="11" s="1"/>
  <c r="X62" i="11"/>
  <c r="Y62" i="11" s="1"/>
  <c r="X61" i="11"/>
  <c r="Y61" i="11" s="1"/>
  <c r="X60" i="11"/>
  <c r="Y60" i="11" s="1"/>
  <c r="X59" i="11"/>
  <c r="Y59" i="11" s="1"/>
  <c r="X58" i="11"/>
  <c r="Y58" i="11" s="1"/>
  <c r="X57" i="11"/>
  <c r="Y57" i="11" s="1"/>
  <c r="X56" i="11"/>
  <c r="Y56" i="11" s="1"/>
  <c r="X55" i="11"/>
  <c r="Y55" i="11" s="1"/>
  <c r="X54" i="11"/>
  <c r="Y54" i="11" s="1"/>
  <c r="X53" i="11"/>
  <c r="Y53" i="11" s="1"/>
  <c r="X52" i="11"/>
  <c r="Y52" i="11" s="1"/>
  <c r="X51" i="11"/>
  <c r="Y51" i="11" s="1"/>
  <c r="X50" i="11"/>
  <c r="Y50" i="11" s="1"/>
  <c r="X49" i="11"/>
  <c r="Y49" i="11" s="1"/>
  <c r="X48" i="11"/>
  <c r="Y48" i="11" s="1"/>
  <c r="X47" i="11"/>
  <c r="Y47" i="11" s="1"/>
  <c r="X46" i="11"/>
  <c r="Y46" i="11" s="1"/>
  <c r="X45" i="11"/>
  <c r="Y45" i="11" s="1"/>
  <c r="X44" i="11"/>
  <c r="Y44" i="11" s="1"/>
  <c r="X43" i="11"/>
  <c r="Y43" i="11" s="1"/>
  <c r="X42" i="11"/>
  <c r="Y42" i="11" s="1"/>
  <c r="X41" i="11"/>
  <c r="Y41" i="11" s="1"/>
  <c r="X40" i="11"/>
  <c r="Y40" i="11" s="1"/>
  <c r="X39" i="11"/>
  <c r="Y39" i="11" s="1"/>
  <c r="X38" i="11"/>
  <c r="Y38" i="11" s="1"/>
  <c r="X37" i="11"/>
  <c r="Y37" i="11" s="1"/>
  <c r="X36" i="11"/>
  <c r="Y36" i="11" s="1"/>
  <c r="X35" i="11"/>
  <c r="Y35" i="11" s="1"/>
  <c r="X34" i="11"/>
  <c r="Y34" i="11" s="1"/>
  <c r="X33" i="11"/>
  <c r="Y33" i="11" s="1"/>
  <c r="X32" i="11"/>
  <c r="Y32" i="11" s="1"/>
  <c r="X31" i="11"/>
  <c r="Y31" i="11" s="1"/>
  <c r="X30" i="11"/>
  <c r="Y30" i="11" s="1"/>
  <c r="X29" i="11"/>
  <c r="Y29" i="11" s="1"/>
  <c r="X28" i="11"/>
  <c r="Y28" i="11" s="1"/>
  <c r="X27" i="11"/>
  <c r="Y27" i="11" s="1"/>
  <c r="X26" i="11"/>
  <c r="Y26" i="11" s="1"/>
  <c r="X25" i="11"/>
  <c r="Y25" i="11" s="1"/>
  <c r="X24" i="11"/>
  <c r="Y24" i="11" s="1"/>
  <c r="X23" i="11"/>
  <c r="Y23" i="11" s="1"/>
  <c r="X22" i="11"/>
  <c r="Y22" i="11" s="1"/>
  <c r="X21" i="11"/>
  <c r="Y21" i="11" s="1"/>
  <c r="X20" i="11"/>
  <c r="Y20" i="11" s="1"/>
  <c r="X19" i="11"/>
  <c r="Y19" i="11" s="1"/>
  <c r="X18" i="11"/>
  <c r="Y18" i="11" s="1"/>
  <c r="X17" i="11"/>
  <c r="Y17" i="11" s="1"/>
  <c r="X16" i="11"/>
  <c r="Y16" i="11" s="1"/>
  <c r="X15" i="11"/>
  <c r="Y15" i="11" s="1"/>
  <c r="X14" i="11"/>
  <c r="Y14" i="11" s="1"/>
  <c r="X13" i="11"/>
  <c r="Y13" i="11" s="1"/>
  <c r="X12" i="11"/>
  <c r="Y12" i="11" s="1"/>
  <c r="X11" i="11"/>
  <c r="Y11" i="11" s="1"/>
  <c r="X10" i="11"/>
  <c r="Y10" i="11" s="1"/>
  <c r="X9" i="11"/>
  <c r="Y9" i="11" s="1"/>
  <c r="X8" i="11"/>
  <c r="Y8" i="11" s="1"/>
  <c r="X7" i="11"/>
  <c r="Y7" i="11" s="1"/>
  <c r="X6" i="11"/>
  <c r="Y6" i="11" s="1"/>
  <c r="X5" i="11"/>
  <c r="Y5" i="11" s="1"/>
  <c r="X4" i="11"/>
  <c r="Y4" i="11" s="1"/>
  <c r="T108" i="11"/>
  <c r="U108" i="11" s="1"/>
  <c r="T107" i="11"/>
  <c r="U107" i="11" s="1"/>
  <c r="T106" i="11"/>
  <c r="U106" i="11" s="1"/>
  <c r="T105" i="11"/>
  <c r="U105" i="11" s="1"/>
  <c r="T104" i="11"/>
  <c r="U104" i="11" s="1"/>
  <c r="T103" i="11"/>
  <c r="U103" i="11" s="1"/>
  <c r="T102" i="11"/>
  <c r="U102" i="11" s="1"/>
  <c r="T101" i="11"/>
  <c r="U101" i="11" s="1"/>
  <c r="T100" i="11"/>
  <c r="U100" i="11" s="1"/>
  <c r="T99" i="11"/>
  <c r="U99" i="11" s="1"/>
  <c r="T98" i="11"/>
  <c r="U98" i="11" s="1"/>
  <c r="T97" i="11"/>
  <c r="U97" i="11" s="1"/>
  <c r="T96" i="11"/>
  <c r="U96" i="11" s="1"/>
  <c r="T95" i="11"/>
  <c r="U95" i="11" s="1"/>
  <c r="T94" i="11"/>
  <c r="U94" i="11" s="1"/>
  <c r="T93" i="11"/>
  <c r="U93" i="11" s="1"/>
  <c r="T92" i="11"/>
  <c r="U92" i="11" s="1"/>
  <c r="T91" i="11"/>
  <c r="U91" i="11" s="1"/>
  <c r="T90" i="11"/>
  <c r="U90" i="11" s="1"/>
  <c r="T89" i="11"/>
  <c r="U89" i="11" s="1"/>
  <c r="T88" i="11"/>
  <c r="U88" i="11" s="1"/>
  <c r="T87" i="11"/>
  <c r="U87" i="11" s="1"/>
  <c r="T86" i="11"/>
  <c r="U86" i="11" s="1"/>
  <c r="T85" i="11"/>
  <c r="U85" i="11" s="1"/>
  <c r="T84" i="11"/>
  <c r="U84" i="11" s="1"/>
  <c r="T83" i="11"/>
  <c r="U83" i="11" s="1"/>
  <c r="T82" i="11"/>
  <c r="U82" i="11" s="1"/>
  <c r="T81" i="11"/>
  <c r="U81" i="11" s="1"/>
  <c r="T80" i="11"/>
  <c r="U80" i="11" s="1"/>
  <c r="T79" i="11"/>
  <c r="U79" i="11" s="1"/>
  <c r="T78" i="11"/>
  <c r="U78" i="11" s="1"/>
  <c r="T77" i="11"/>
  <c r="U77" i="11" s="1"/>
  <c r="T76" i="11"/>
  <c r="U76" i="11" s="1"/>
  <c r="T75" i="11"/>
  <c r="U75" i="11" s="1"/>
  <c r="T74" i="11"/>
  <c r="U74" i="11" s="1"/>
  <c r="T73" i="11"/>
  <c r="U73" i="11" s="1"/>
  <c r="T72" i="11"/>
  <c r="U72" i="11" s="1"/>
  <c r="T71" i="11"/>
  <c r="U71" i="11" s="1"/>
  <c r="T70" i="11"/>
  <c r="U70" i="11" s="1"/>
  <c r="T69" i="11"/>
  <c r="U69" i="11" s="1"/>
  <c r="T68" i="11"/>
  <c r="U68" i="11" s="1"/>
  <c r="T67" i="11"/>
  <c r="U67" i="11" s="1"/>
  <c r="T66" i="11"/>
  <c r="U66" i="11" s="1"/>
  <c r="T65" i="11"/>
  <c r="U65" i="11" s="1"/>
  <c r="T64" i="11"/>
  <c r="U64" i="11" s="1"/>
  <c r="T63" i="11"/>
  <c r="U63" i="11" s="1"/>
  <c r="T62" i="11"/>
  <c r="U62" i="11" s="1"/>
  <c r="T61" i="11"/>
  <c r="U61" i="11" s="1"/>
  <c r="T60" i="11"/>
  <c r="U60" i="11" s="1"/>
  <c r="T59" i="11"/>
  <c r="U59" i="11" s="1"/>
  <c r="T58" i="11"/>
  <c r="U58" i="11" s="1"/>
  <c r="T57" i="11"/>
  <c r="U57" i="11" s="1"/>
  <c r="T56" i="11"/>
  <c r="U56" i="11" s="1"/>
  <c r="T55" i="11"/>
  <c r="U55" i="11" s="1"/>
  <c r="T54" i="11"/>
  <c r="U54" i="11" s="1"/>
  <c r="T53" i="11"/>
  <c r="U53" i="11" s="1"/>
  <c r="T52" i="11"/>
  <c r="U52" i="11" s="1"/>
  <c r="T51" i="11"/>
  <c r="U51" i="11" s="1"/>
  <c r="T50" i="11"/>
  <c r="U50" i="11" s="1"/>
  <c r="T49" i="11"/>
  <c r="U49" i="11" s="1"/>
  <c r="T48" i="11"/>
  <c r="U48" i="11" s="1"/>
  <c r="T47" i="11"/>
  <c r="U47" i="11" s="1"/>
  <c r="T46" i="11"/>
  <c r="U46" i="11" s="1"/>
  <c r="T45" i="11"/>
  <c r="U45" i="11" s="1"/>
  <c r="T44" i="11"/>
  <c r="U44" i="11" s="1"/>
  <c r="T43" i="11"/>
  <c r="U43" i="11" s="1"/>
  <c r="T42" i="11"/>
  <c r="U42" i="11" s="1"/>
  <c r="T41" i="11"/>
  <c r="U41" i="11" s="1"/>
  <c r="T40" i="11"/>
  <c r="U40" i="11" s="1"/>
  <c r="T39" i="11"/>
  <c r="U39" i="11" s="1"/>
  <c r="T38" i="11"/>
  <c r="U38" i="11" s="1"/>
  <c r="T37" i="11"/>
  <c r="U37" i="11" s="1"/>
  <c r="T36" i="11"/>
  <c r="U36" i="11" s="1"/>
  <c r="T35" i="11"/>
  <c r="U35" i="11" s="1"/>
  <c r="T34" i="11"/>
  <c r="U34" i="11" s="1"/>
  <c r="T33" i="11"/>
  <c r="U33" i="11" s="1"/>
  <c r="T32" i="11"/>
  <c r="U32" i="11" s="1"/>
  <c r="T31" i="11"/>
  <c r="U31" i="11" s="1"/>
  <c r="T30" i="11"/>
  <c r="U30" i="11" s="1"/>
  <c r="T29" i="11"/>
  <c r="U29" i="11" s="1"/>
  <c r="T28" i="11"/>
  <c r="U28" i="11" s="1"/>
  <c r="T27" i="11"/>
  <c r="U27" i="11" s="1"/>
  <c r="T26" i="11"/>
  <c r="U26" i="11" s="1"/>
  <c r="T25" i="11"/>
  <c r="U25" i="11" s="1"/>
  <c r="T24" i="11"/>
  <c r="U24" i="11" s="1"/>
  <c r="T23" i="11"/>
  <c r="U23" i="11" s="1"/>
  <c r="T22" i="11"/>
  <c r="U22" i="11" s="1"/>
  <c r="T21" i="11"/>
  <c r="U21" i="11" s="1"/>
  <c r="T20" i="11"/>
  <c r="U20" i="11" s="1"/>
  <c r="T19" i="11"/>
  <c r="U19" i="11" s="1"/>
  <c r="T18" i="11"/>
  <c r="U18" i="11" s="1"/>
  <c r="T17" i="11"/>
  <c r="U17" i="11" s="1"/>
  <c r="T16" i="11"/>
  <c r="U16" i="11" s="1"/>
  <c r="T15" i="11"/>
  <c r="U15" i="11" s="1"/>
  <c r="T14" i="11"/>
  <c r="U14" i="11" s="1"/>
  <c r="T13" i="11"/>
  <c r="U13" i="11" s="1"/>
  <c r="T12" i="11"/>
  <c r="U12" i="11" s="1"/>
  <c r="T11" i="11"/>
  <c r="U11" i="11" s="1"/>
  <c r="T10" i="11"/>
  <c r="U10" i="11" s="1"/>
  <c r="T9" i="11"/>
  <c r="U9" i="11" s="1"/>
  <c r="T8" i="11"/>
  <c r="U8" i="11" s="1"/>
  <c r="T7" i="11"/>
  <c r="U7" i="11" s="1"/>
  <c r="T6" i="11"/>
  <c r="U6" i="11" s="1"/>
  <c r="T5" i="11"/>
  <c r="U5" i="11" s="1"/>
  <c r="T4" i="11"/>
  <c r="U4" i="11" s="1"/>
  <c r="P108" i="11"/>
  <c r="Q108" i="11" s="1"/>
  <c r="P107" i="11"/>
  <c r="Q107" i="11" s="1"/>
  <c r="P106" i="11"/>
  <c r="Q106" i="11" s="1"/>
  <c r="P105" i="11"/>
  <c r="Q105" i="11" s="1"/>
  <c r="P104" i="11"/>
  <c r="Q104" i="11" s="1"/>
  <c r="P103" i="11"/>
  <c r="Q103" i="11" s="1"/>
  <c r="P102" i="11"/>
  <c r="Q102" i="11" s="1"/>
  <c r="P101" i="11"/>
  <c r="Q101" i="11" s="1"/>
  <c r="P100" i="11"/>
  <c r="Q100" i="11" s="1"/>
  <c r="P99" i="11"/>
  <c r="Q99" i="11" s="1"/>
  <c r="P98" i="11"/>
  <c r="Q98" i="11" s="1"/>
  <c r="P97" i="11"/>
  <c r="Q97" i="11" s="1"/>
  <c r="P96" i="11"/>
  <c r="Q96" i="11" s="1"/>
  <c r="P95" i="11"/>
  <c r="Q95" i="11" s="1"/>
  <c r="P94" i="11"/>
  <c r="Q94" i="11" s="1"/>
  <c r="P93" i="11"/>
  <c r="Q93" i="11" s="1"/>
  <c r="P92" i="11"/>
  <c r="Q92" i="11" s="1"/>
  <c r="P91" i="11"/>
  <c r="Q91" i="11" s="1"/>
  <c r="P90" i="11"/>
  <c r="Q90" i="11" s="1"/>
  <c r="P89" i="11"/>
  <c r="Q89" i="11" s="1"/>
  <c r="P88" i="11"/>
  <c r="Q88" i="11" s="1"/>
  <c r="P87" i="11"/>
  <c r="Q87" i="11" s="1"/>
  <c r="P86" i="11"/>
  <c r="Q86" i="11" s="1"/>
  <c r="P85" i="11"/>
  <c r="Q85" i="11" s="1"/>
  <c r="P84" i="11"/>
  <c r="Q84" i="11" s="1"/>
  <c r="P83" i="11"/>
  <c r="Q83" i="11" s="1"/>
  <c r="P82" i="11"/>
  <c r="Q82" i="11" s="1"/>
  <c r="P81" i="11"/>
  <c r="Q81" i="11" s="1"/>
  <c r="P80" i="11"/>
  <c r="Q80" i="11" s="1"/>
  <c r="P79" i="11"/>
  <c r="Q79" i="11" s="1"/>
  <c r="P78" i="11"/>
  <c r="Q78" i="11" s="1"/>
  <c r="P77" i="11"/>
  <c r="Q77" i="11" s="1"/>
  <c r="P76" i="11"/>
  <c r="Q76" i="11" s="1"/>
  <c r="P75" i="11"/>
  <c r="Q75" i="11" s="1"/>
  <c r="P74" i="11"/>
  <c r="Q74" i="11" s="1"/>
  <c r="P73" i="11"/>
  <c r="Q73" i="11" s="1"/>
  <c r="P72" i="11"/>
  <c r="Q72" i="11" s="1"/>
  <c r="P71" i="11"/>
  <c r="Q71" i="11" s="1"/>
  <c r="P70" i="11"/>
  <c r="Q70" i="11" s="1"/>
  <c r="P69" i="11"/>
  <c r="Q69" i="11" s="1"/>
  <c r="P68" i="11"/>
  <c r="Q68" i="11" s="1"/>
  <c r="P67" i="11"/>
  <c r="Q67" i="11" s="1"/>
  <c r="P66" i="11"/>
  <c r="Q66" i="11" s="1"/>
  <c r="P65" i="11"/>
  <c r="Q65" i="11" s="1"/>
  <c r="P64" i="11"/>
  <c r="Q64" i="11" s="1"/>
  <c r="P63" i="11"/>
  <c r="Q63" i="11" s="1"/>
  <c r="P62" i="11"/>
  <c r="Q62" i="11" s="1"/>
  <c r="P61" i="11"/>
  <c r="Q61" i="11" s="1"/>
  <c r="P60" i="11"/>
  <c r="Q60" i="11" s="1"/>
  <c r="P59" i="11"/>
  <c r="Q59" i="11" s="1"/>
  <c r="P58" i="11"/>
  <c r="Q58" i="11" s="1"/>
  <c r="P57" i="11"/>
  <c r="Q57" i="11" s="1"/>
  <c r="P56" i="11"/>
  <c r="Q56" i="11" s="1"/>
  <c r="P55" i="11"/>
  <c r="Q55" i="11" s="1"/>
  <c r="P54" i="11"/>
  <c r="Q54" i="11" s="1"/>
  <c r="P53" i="11"/>
  <c r="Q53" i="11" s="1"/>
  <c r="P52" i="11"/>
  <c r="Q52" i="11" s="1"/>
  <c r="P51" i="11"/>
  <c r="Q51" i="11" s="1"/>
  <c r="P50" i="11"/>
  <c r="Q50" i="11" s="1"/>
  <c r="P49" i="11"/>
  <c r="Q49" i="11" s="1"/>
  <c r="P48" i="11"/>
  <c r="Q48" i="11" s="1"/>
  <c r="P47" i="11"/>
  <c r="Q47" i="11" s="1"/>
  <c r="P46" i="11"/>
  <c r="Q46" i="11" s="1"/>
  <c r="P45" i="11"/>
  <c r="Q45" i="11" s="1"/>
  <c r="P44" i="11"/>
  <c r="Q44" i="11" s="1"/>
  <c r="P43" i="11"/>
  <c r="Q43" i="11" s="1"/>
  <c r="P42" i="11"/>
  <c r="Q42" i="11" s="1"/>
  <c r="P41" i="11"/>
  <c r="Q41" i="11" s="1"/>
  <c r="P40" i="11"/>
  <c r="Q40" i="11" s="1"/>
  <c r="P39" i="11"/>
  <c r="Q39" i="11" s="1"/>
  <c r="P38" i="11"/>
  <c r="Q38" i="11" s="1"/>
  <c r="P37" i="11"/>
  <c r="Q37" i="11" s="1"/>
  <c r="P36" i="11"/>
  <c r="Q36" i="11" s="1"/>
  <c r="P35" i="11"/>
  <c r="Q35" i="11" s="1"/>
  <c r="P34" i="11"/>
  <c r="Q34" i="11" s="1"/>
  <c r="P33" i="11"/>
  <c r="Q33" i="11" s="1"/>
  <c r="P32" i="11"/>
  <c r="Q32" i="11" s="1"/>
  <c r="P31" i="11"/>
  <c r="Q31" i="11" s="1"/>
  <c r="P30" i="11"/>
  <c r="Q30" i="11" s="1"/>
  <c r="P29" i="11"/>
  <c r="Q29" i="11" s="1"/>
  <c r="P28" i="11"/>
  <c r="Q28" i="11" s="1"/>
  <c r="P27" i="11"/>
  <c r="Q27" i="11" s="1"/>
  <c r="P26" i="11"/>
  <c r="Q26" i="11" s="1"/>
  <c r="P25" i="11"/>
  <c r="Q25" i="11" s="1"/>
  <c r="P24" i="11"/>
  <c r="Q24" i="11" s="1"/>
  <c r="P23" i="11"/>
  <c r="Q23" i="11" s="1"/>
  <c r="P22" i="11"/>
  <c r="Q22" i="11" s="1"/>
  <c r="P21" i="11"/>
  <c r="Q21" i="11" s="1"/>
  <c r="P20" i="11"/>
  <c r="Q20" i="11" s="1"/>
  <c r="P19" i="11"/>
  <c r="Q19" i="11" s="1"/>
  <c r="P18" i="11"/>
  <c r="Q18" i="11" s="1"/>
  <c r="P17" i="11"/>
  <c r="Q17" i="11" s="1"/>
  <c r="P16" i="11"/>
  <c r="Q16" i="11" s="1"/>
  <c r="P15" i="11"/>
  <c r="Q15" i="11" s="1"/>
  <c r="P14" i="11"/>
  <c r="Q14" i="11" s="1"/>
  <c r="P13" i="11"/>
  <c r="Q13" i="11" s="1"/>
  <c r="P12" i="11"/>
  <c r="Q12" i="11" s="1"/>
  <c r="P11" i="11"/>
  <c r="Q11" i="11" s="1"/>
  <c r="P10" i="11"/>
  <c r="Q10" i="11" s="1"/>
  <c r="P9" i="11"/>
  <c r="Q9" i="11" s="1"/>
  <c r="P8" i="11"/>
  <c r="Q8" i="11" s="1"/>
  <c r="P7" i="11"/>
  <c r="Q7" i="11" s="1"/>
  <c r="P6" i="11"/>
  <c r="Q6" i="11" s="1"/>
  <c r="P5" i="11"/>
  <c r="Q5" i="11" s="1"/>
  <c r="P4" i="11"/>
  <c r="Q4" i="11" s="1"/>
  <c r="L108" i="11"/>
  <c r="M108" i="11" s="1"/>
  <c r="L107" i="11"/>
  <c r="M107" i="11" s="1"/>
  <c r="L106" i="11"/>
  <c r="M106" i="11" s="1"/>
  <c r="L105" i="11"/>
  <c r="M105" i="11" s="1"/>
  <c r="L104" i="11"/>
  <c r="M104" i="11" s="1"/>
  <c r="L103" i="11"/>
  <c r="M103" i="11" s="1"/>
  <c r="L102" i="11"/>
  <c r="M102" i="11" s="1"/>
  <c r="L101" i="11"/>
  <c r="M101" i="11" s="1"/>
  <c r="L100" i="11"/>
  <c r="M100" i="11" s="1"/>
  <c r="L99" i="11"/>
  <c r="M99" i="11" s="1"/>
  <c r="L98" i="11"/>
  <c r="M98" i="11" s="1"/>
  <c r="L97" i="11"/>
  <c r="M97" i="11" s="1"/>
  <c r="L96" i="11"/>
  <c r="M96" i="11" s="1"/>
  <c r="L95" i="11"/>
  <c r="M95" i="11" s="1"/>
  <c r="L94" i="11"/>
  <c r="M94" i="11" s="1"/>
  <c r="L93" i="11"/>
  <c r="M93" i="11" s="1"/>
  <c r="L92" i="11"/>
  <c r="M92" i="11" s="1"/>
  <c r="L91" i="11"/>
  <c r="M91" i="11" s="1"/>
  <c r="L90" i="11"/>
  <c r="M90" i="11" s="1"/>
  <c r="L89" i="11"/>
  <c r="M89" i="11" s="1"/>
  <c r="L88" i="11"/>
  <c r="M88" i="11" s="1"/>
  <c r="L87" i="11"/>
  <c r="M87" i="11" s="1"/>
  <c r="L86" i="11"/>
  <c r="M86" i="11" s="1"/>
  <c r="L85" i="11"/>
  <c r="M85" i="11" s="1"/>
  <c r="L84" i="11"/>
  <c r="M84" i="11" s="1"/>
  <c r="L83" i="11"/>
  <c r="M83" i="11" s="1"/>
  <c r="L82" i="11"/>
  <c r="M82" i="11" s="1"/>
  <c r="L81" i="11"/>
  <c r="M81" i="11" s="1"/>
  <c r="L80" i="11"/>
  <c r="M80" i="11" s="1"/>
  <c r="L79" i="11"/>
  <c r="M79" i="11" s="1"/>
  <c r="L78" i="11"/>
  <c r="M78" i="11" s="1"/>
  <c r="L77" i="11"/>
  <c r="M77" i="11" s="1"/>
  <c r="L76" i="11"/>
  <c r="M76" i="11" s="1"/>
  <c r="L75" i="11"/>
  <c r="M75" i="11" s="1"/>
  <c r="L74" i="11"/>
  <c r="M74" i="11" s="1"/>
  <c r="L73" i="11"/>
  <c r="M73" i="11" s="1"/>
  <c r="L72" i="11"/>
  <c r="M72" i="11" s="1"/>
  <c r="L71" i="11"/>
  <c r="M71" i="11" s="1"/>
  <c r="L70" i="11"/>
  <c r="M70" i="11" s="1"/>
  <c r="L69" i="11"/>
  <c r="M69" i="11" s="1"/>
  <c r="L68" i="11"/>
  <c r="M68" i="11" s="1"/>
  <c r="L67" i="11"/>
  <c r="M67" i="11" s="1"/>
  <c r="L66" i="11"/>
  <c r="M66" i="11" s="1"/>
  <c r="L65" i="11"/>
  <c r="M65" i="11" s="1"/>
  <c r="L64" i="11"/>
  <c r="M64" i="11" s="1"/>
  <c r="L63" i="11"/>
  <c r="M63" i="11" s="1"/>
  <c r="L62" i="11"/>
  <c r="M62" i="11" s="1"/>
  <c r="L61" i="11"/>
  <c r="M61" i="11" s="1"/>
  <c r="L60" i="11"/>
  <c r="M60" i="11" s="1"/>
  <c r="L59" i="11"/>
  <c r="M59" i="11" s="1"/>
  <c r="L58" i="11"/>
  <c r="M58" i="11" s="1"/>
  <c r="L57" i="11"/>
  <c r="M57" i="11" s="1"/>
  <c r="L56" i="11"/>
  <c r="M56" i="11" s="1"/>
  <c r="L55" i="11"/>
  <c r="M55" i="11" s="1"/>
  <c r="L54" i="11"/>
  <c r="M54" i="11" s="1"/>
  <c r="L53" i="11"/>
  <c r="M53" i="11" s="1"/>
  <c r="L52" i="11"/>
  <c r="M52" i="11" s="1"/>
  <c r="L51" i="11"/>
  <c r="M51" i="11" s="1"/>
  <c r="L50" i="11"/>
  <c r="M50" i="11" s="1"/>
  <c r="L49" i="11"/>
  <c r="M49" i="11" s="1"/>
  <c r="L48" i="11"/>
  <c r="M48" i="11" s="1"/>
  <c r="L47" i="11"/>
  <c r="M47" i="11" s="1"/>
  <c r="L46" i="11"/>
  <c r="M46" i="11" s="1"/>
  <c r="L45" i="11"/>
  <c r="M45" i="11" s="1"/>
  <c r="L44" i="11"/>
  <c r="M44" i="11" s="1"/>
  <c r="L43" i="11"/>
  <c r="M43" i="11" s="1"/>
  <c r="L42" i="11"/>
  <c r="M42" i="11" s="1"/>
  <c r="L41" i="11"/>
  <c r="M41" i="11" s="1"/>
  <c r="L40" i="11"/>
  <c r="M40" i="11" s="1"/>
  <c r="L39" i="11"/>
  <c r="M39" i="11" s="1"/>
  <c r="L38" i="11"/>
  <c r="M38" i="11" s="1"/>
  <c r="L37" i="11"/>
  <c r="M37" i="11" s="1"/>
  <c r="L36" i="11"/>
  <c r="M36" i="11" s="1"/>
  <c r="L35" i="11"/>
  <c r="M35" i="11" s="1"/>
  <c r="L34" i="11"/>
  <c r="M34" i="11" s="1"/>
  <c r="L33" i="11"/>
  <c r="M33" i="11" s="1"/>
  <c r="L32" i="11"/>
  <c r="M32" i="11" s="1"/>
  <c r="L31" i="11"/>
  <c r="M31" i="11" s="1"/>
  <c r="L30" i="11"/>
  <c r="M30" i="11" s="1"/>
  <c r="L29" i="11"/>
  <c r="M29" i="11" s="1"/>
  <c r="L28" i="11"/>
  <c r="M28" i="11" s="1"/>
  <c r="L27" i="11"/>
  <c r="M27" i="11" s="1"/>
  <c r="L26" i="11"/>
  <c r="M26" i="11" s="1"/>
  <c r="L25" i="11"/>
  <c r="M25" i="11" s="1"/>
  <c r="L24" i="11"/>
  <c r="M24" i="11" s="1"/>
  <c r="L23" i="11"/>
  <c r="M23" i="11" s="1"/>
  <c r="L22" i="11"/>
  <c r="M22" i="11" s="1"/>
  <c r="L21" i="11"/>
  <c r="M21" i="11" s="1"/>
  <c r="L20" i="11"/>
  <c r="M20" i="11" s="1"/>
  <c r="L19" i="11"/>
  <c r="M19" i="11" s="1"/>
  <c r="L18" i="11"/>
  <c r="M18" i="11" s="1"/>
  <c r="L17" i="11"/>
  <c r="M17" i="11" s="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  <c r="L6" i="11"/>
  <c r="M6" i="11" s="1"/>
  <c r="L5" i="11"/>
  <c r="M5" i="11" s="1"/>
  <c r="L4" i="11"/>
  <c r="M4" i="11" s="1"/>
  <c r="H108" i="11"/>
  <c r="I108" i="11" s="1"/>
  <c r="H107" i="11"/>
  <c r="I107" i="11" s="1"/>
  <c r="H106" i="11"/>
  <c r="I106" i="11" s="1"/>
  <c r="H105" i="11"/>
  <c r="I105" i="11" s="1"/>
  <c r="H104" i="11"/>
  <c r="I104" i="11" s="1"/>
  <c r="H103" i="11"/>
  <c r="I103" i="11" s="1"/>
  <c r="H102" i="11"/>
  <c r="I102" i="11" s="1"/>
  <c r="H101" i="11"/>
  <c r="I101" i="11" s="1"/>
  <c r="H100" i="11"/>
  <c r="I100" i="11" s="1"/>
  <c r="H99" i="11"/>
  <c r="I99" i="11" s="1"/>
  <c r="H98" i="11"/>
  <c r="I98" i="11" s="1"/>
  <c r="H97" i="11"/>
  <c r="I97" i="11" s="1"/>
  <c r="H96" i="11"/>
  <c r="I96" i="11" s="1"/>
  <c r="H95" i="11"/>
  <c r="I95" i="11" s="1"/>
  <c r="H94" i="11"/>
  <c r="I94" i="11" s="1"/>
  <c r="H93" i="11"/>
  <c r="I93" i="11" s="1"/>
  <c r="H92" i="11"/>
  <c r="I92" i="11" s="1"/>
  <c r="H91" i="11"/>
  <c r="I91" i="11" s="1"/>
  <c r="H90" i="11"/>
  <c r="I90" i="11" s="1"/>
  <c r="H89" i="11"/>
  <c r="I89" i="11" s="1"/>
  <c r="H88" i="11"/>
  <c r="I88" i="11" s="1"/>
  <c r="H87" i="11"/>
  <c r="I87" i="11" s="1"/>
  <c r="H86" i="11"/>
  <c r="I86" i="11" s="1"/>
  <c r="H85" i="11"/>
  <c r="I85" i="11" s="1"/>
  <c r="H84" i="11"/>
  <c r="I84" i="11" s="1"/>
  <c r="H83" i="11"/>
  <c r="I83" i="11" s="1"/>
  <c r="H82" i="11"/>
  <c r="I82" i="11" s="1"/>
  <c r="H81" i="11"/>
  <c r="I81" i="11" s="1"/>
  <c r="H80" i="11"/>
  <c r="I80" i="11" s="1"/>
  <c r="H79" i="11"/>
  <c r="I79" i="11" s="1"/>
  <c r="H78" i="11"/>
  <c r="I78" i="11" s="1"/>
  <c r="H77" i="11"/>
  <c r="I77" i="11" s="1"/>
  <c r="H76" i="11"/>
  <c r="I76" i="11" s="1"/>
  <c r="H75" i="11"/>
  <c r="I75" i="11" s="1"/>
  <c r="H74" i="11"/>
  <c r="I74" i="11" s="1"/>
  <c r="H73" i="11"/>
  <c r="I73" i="11" s="1"/>
  <c r="H72" i="11"/>
  <c r="I72" i="11" s="1"/>
  <c r="H71" i="11"/>
  <c r="I71" i="11" s="1"/>
  <c r="H70" i="11"/>
  <c r="I70" i="11" s="1"/>
  <c r="H69" i="11"/>
  <c r="I69" i="11" s="1"/>
  <c r="H68" i="11"/>
  <c r="I68" i="11" s="1"/>
  <c r="H67" i="11"/>
  <c r="I67" i="11" s="1"/>
  <c r="H66" i="11"/>
  <c r="I66" i="11" s="1"/>
  <c r="H65" i="11"/>
  <c r="I65" i="11" s="1"/>
  <c r="H64" i="11"/>
  <c r="I64" i="11" s="1"/>
  <c r="H63" i="11"/>
  <c r="I63" i="11" s="1"/>
  <c r="H62" i="11"/>
  <c r="I62" i="11" s="1"/>
  <c r="H61" i="11"/>
  <c r="I61" i="11" s="1"/>
  <c r="H60" i="11"/>
  <c r="I60" i="11" s="1"/>
  <c r="H59" i="11"/>
  <c r="I59" i="11" s="1"/>
  <c r="H58" i="11"/>
  <c r="I58" i="11" s="1"/>
  <c r="H57" i="11"/>
  <c r="I57" i="11" s="1"/>
  <c r="H56" i="11"/>
  <c r="I56" i="11" s="1"/>
  <c r="H55" i="11"/>
  <c r="I55" i="11" s="1"/>
  <c r="H54" i="11"/>
  <c r="I54" i="11" s="1"/>
  <c r="H53" i="11"/>
  <c r="I53" i="11" s="1"/>
  <c r="H52" i="11"/>
  <c r="I52" i="11" s="1"/>
  <c r="H51" i="11"/>
  <c r="I51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H9" i="11"/>
  <c r="I9" i="11" s="1"/>
  <c r="H8" i="11"/>
  <c r="I8" i="11" s="1"/>
  <c r="H7" i="11"/>
  <c r="I7" i="11" s="1"/>
  <c r="H6" i="11"/>
  <c r="I6" i="11" s="1"/>
  <c r="H5" i="11"/>
  <c r="I5" i="11" s="1"/>
  <c r="H4" i="11"/>
  <c r="I4" i="11" s="1"/>
  <c r="D5" i="11"/>
  <c r="E5" i="11" s="1"/>
  <c r="D6" i="11"/>
  <c r="E6" i="11" s="1"/>
  <c r="D7" i="11"/>
  <c r="E7" i="11" s="1"/>
  <c r="D8" i="11"/>
  <c r="E8" i="11" s="1"/>
  <c r="D9" i="11"/>
  <c r="E9" i="11" s="1"/>
  <c r="D10" i="11"/>
  <c r="E10" i="11" s="1"/>
  <c r="D11" i="11"/>
  <c r="E11" i="11" s="1"/>
  <c r="D12" i="11"/>
  <c r="E12" i="11" s="1"/>
  <c r="D13" i="11"/>
  <c r="E13" i="11" s="1"/>
  <c r="D14" i="11"/>
  <c r="E14" i="11" s="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D26" i="11"/>
  <c r="E26" i="11" s="1"/>
  <c r="D27" i="11"/>
  <c r="E27" i="11" s="1"/>
  <c r="D28" i="11"/>
  <c r="E28" i="11" s="1"/>
  <c r="D29" i="11"/>
  <c r="E29" i="11" s="1"/>
  <c r="D30" i="11"/>
  <c r="E30" i="11" s="1"/>
  <c r="D31" i="11"/>
  <c r="E31" i="11" s="1"/>
  <c r="D32" i="11"/>
  <c r="E32" i="11"/>
  <c r="D33" i="11"/>
  <c r="E33" i="11" s="1"/>
  <c r="D34" i="11"/>
  <c r="E34" i="11" s="1"/>
  <c r="D35" i="11"/>
  <c r="E35" i="11" s="1"/>
  <c r="D36" i="11"/>
  <c r="E36" i="11" s="1"/>
  <c r="D37" i="11"/>
  <c r="E37" i="11" s="1"/>
  <c r="D38" i="11"/>
  <c r="E38" i="11" s="1"/>
  <c r="D39" i="11"/>
  <c r="E39" i="11" s="1"/>
  <c r="D40" i="11"/>
  <c r="E40" i="11" s="1"/>
  <c r="D41" i="11"/>
  <c r="E41" i="11" s="1"/>
  <c r="D42" i="11"/>
  <c r="E42" i="11" s="1"/>
  <c r="D43" i="11"/>
  <c r="E43" i="11" s="1"/>
  <c r="D44" i="11"/>
  <c r="E44" i="11" s="1"/>
  <c r="D45" i="11"/>
  <c r="E45" i="11" s="1"/>
  <c r="D46" i="11"/>
  <c r="E46" i="11" s="1"/>
  <c r="D47" i="11"/>
  <c r="E47" i="11" s="1"/>
  <c r="D48" i="11"/>
  <c r="E48" i="11" s="1"/>
  <c r="D49" i="11"/>
  <c r="E49" i="11" s="1"/>
  <c r="D50" i="11"/>
  <c r="E50" i="11" s="1"/>
  <c r="D51" i="11"/>
  <c r="E51" i="11" s="1"/>
  <c r="D52" i="11"/>
  <c r="E52" i="11" s="1"/>
  <c r="D53" i="11"/>
  <c r="E53" i="11" s="1"/>
  <c r="D54" i="11"/>
  <c r="E54" i="11" s="1"/>
  <c r="D55" i="11"/>
  <c r="E55" i="11" s="1"/>
  <c r="D56" i="11"/>
  <c r="E56" i="11" s="1"/>
  <c r="D57" i="11"/>
  <c r="E57" i="11" s="1"/>
  <c r="D58" i="11"/>
  <c r="E58" i="11" s="1"/>
  <c r="D59" i="11"/>
  <c r="E59" i="11" s="1"/>
  <c r="D60" i="11"/>
  <c r="E60" i="11" s="1"/>
  <c r="D61" i="11"/>
  <c r="E61" i="11" s="1"/>
  <c r="D62" i="11"/>
  <c r="E62" i="11" s="1"/>
  <c r="D63" i="11"/>
  <c r="E63" i="11" s="1"/>
  <c r="D64" i="11"/>
  <c r="E64" i="11" s="1"/>
  <c r="D65" i="11"/>
  <c r="E65" i="11" s="1"/>
  <c r="D66" i="11"/>
  <c r="E66" i="11" s="1"/>
  <c r="D67" i="11"/>
  <c r="E67" i="11" s="1"/>
  <c r="D68" i="11"/>
  <c r="E68" i="11" s="1"/>
  <c r="D69" i="11"/>
  <c r="E69" i="11" s="1"/>
  <c r="D70" i="11"/>
  <c r="E70" i="11" s="1"/>
  <c r="D71" i="11"/>
  <c r="E71" i="11" s="1"/>
  <c r="D72" i="11"/>
  <c r="E72" i="11" s="1"/>
  <c r="D73" i="11"/>
  <c r="E73" i="11" s="1"/>
  <c r="D74" i="11"/>
  <c r="E74" i="11" s="1"/>
  <c r="D75" i="11"/>
  <c r="E75" i="11" s="1"/>
  <c r="D76" i="11"/>
  <c r="E76" i="11" s="1"/>
  <c r="D77" i="11"/>
  <c r="E77" i="11" s="1"/>
  <c r="D78" i="11"/>
  <c r="E78" i="11" s="1"/>
  <c r="D79" i="11"/>
  <c r="E79" i="11" s="1"/>
  <c r="D80" i="11"/>
  <c r="E80" i="11" s="1"/>
  <c r="D81" i="11"/>
  <c r="E81" i="11" s="1"/>
  <c r="D82" i="11"/>
  <c r="E82" i="11" s="1"/>
  <c r="D83" i="11"/>
  <c r="E83" i="11" s="1"/>
  <c r="D84" i="11"/>
  <c r="E84" i="11" s="1"/>
  <c r="D85" i="11"/>
  <c r="E85" i="11" s="1"/>
  <c r="D86" i="11"/>
  <c r="E86" i="11" s="1"/>
  <c r="D87" i="11"/>
  <c r="E87" i="11" s="1"/>
  <c r="D88" i="11"/>
  <c r="E88" i="11" s="1"/>
  <c r="D89" i="11"/>
  <c r="E89" i="11" s="1"/>
  <c r="D90" i="11"/>
  <c r="E90" i="11" s="1"/>
  <c r="D91" i="11"/>
  <c r="E91" i="11" s="1"/>
  <c r="D92" i="11"/>
  <c r="E92" i="11" s="1"/>
  <c r="D93" i="11"/>
  <c r="E93" i="11" s="1"/>
  <c r="D94" i="11"/>
  <c r="E94" i="11" s="1"/>
  <c r="D95" i="11"/>
  <c r="E95" i="11" s="1"/>
  <c r="D96" i="11"/>
  <c r="E96" i="11" s="1"/>
  <c r="D97" i="11"/>
  <c r="E97" i="11" s="1"/>
  <c r="D98" i="11"/>
  <c r="E98" i="11" s="1"/>
  <c r="D99" i="11"/>
  <c r="E99" i="11" s="1"/>
  <c r="D100" i="11"/>
  <c r="E100" i="11" s="1"/>
  <c r="D101" i="11"/>
  <c r="E101" i="11" s="1"/>
  <c r="D102" i="11"/>
  <c r="E102" i="11" s="1"/>
  <c r="D103" i="11"/>
  <c r="E103" i="11" s="1"/>
  <c r="D104" i="11"/>
  <c r="E104" i="11" s="1"/>
  <c r="D105" i="11"/>
  <c r="E105" i="11" s="1"/>
  <c r="D106" i="11"/>
  <c r="E106" i="11" s="1"/>
  <c r="D107" i="11"/>
  <c r="E107" i="11" s="1"/>
  <c r="D108" i="11"/>
  <c r="E108" i="11" s="1"/>
  <c r="D4" i="11"/>
  <c r="E4" i="11" s="1"/>
  <c r="BE34" i="8"/>
  <c r="BF34" i="8" s="1"/>
  <c r="BA34" i="8"/>
  <c r="BB34" i="8" s="1"/>
  <c r="AW34" i="8"/>
  <c r="AX34" i="8" s="1"/>
  <c r="AS34" i="8"/>
  <c r="AT34" i="8" s="1"/>
  <c r="AO34" i="8"/>
  <c r="AP34" i="8" s="1"/>
  <c r="AK34" i="8"/>
  <c r="AL34" i="8" s="1"/>
  <c r="AF34" i="8"/>
  <c r="AG34" i="8" s="1"/>
  <c r="AB34" i="8"/>
  <c r="AC34" i="8" s="1"/>
  <c r="X34" i="8"/>
  <c r="Y34" i="8" s="1"/>
  <c r="T34" i="8"/>
  <c r="U34" i="8" s="1"/>
  <c r="P34" i="8"/>
  <c r="Q34" i="8" s="1"/>
  <c r="L34" i="8"/>
  <c r="M34" i="8" s="1"/>
  <c r="H34" i="8"/>
  <c r="I34" i="8" s="1"/>
  <c r="D34" i="8"/>
  <c r="E34" i="8" s="1"/>
  <c r="BE31" i="8"/>
  <c r="BF31" i="8" s="1"/>
  <c r="BA31" i="8"/>
  <c r="BB31" i="8" s="1"/>
  <c r="AW31" i="8"/>
  <c r="AX31" i="8" s="1"/>
  <c r="AS31" i="8"/>
  <c r="AT31" i="8" s="1"/>
  <c r="AO31" i="8"/>
  <c r="AP31" i="8" s="1"/>
  <c r="AK31" i="8"/>
  <c r="AL31" i="8" s="1"/>
  <c r="AF31" i="8"/>
  <c r="AG31" i="8" s="1"/>
  <c r="AB31" i="8"/>
  <c r="AC31" i="8" s="1"/>
  <c r="X31" i="8"/>
  <c r="Y31" i="8" s="1"/>
  <c r="T31" i="8"/>
  <c r="U31" i="8" s="1"/>
  <c r="P31" i="8"/>
  <c r="Q31" i="8" s="1"/>
  <c r="L31" i="8"/>
  <c r="M31" i="8" s="1"/>
  <c r="H31" i="8"/>
  <c r="I31" i="8" s="1"/>
  <c r="D31" i="8"/>
  <c r="E31" i="8" s="1"/>
  <c r="BE30" i="8"/>
  <c r="BF30" i="8" s="1"/>
  <c r="BA30" i="8"/>
  <c r="BB30" i="8" s="1"/>
  <c r="AW30" i="8"/>
  <c r="AX30" i="8" s="1"/>
  <c r="AS30" i="8"/>
  <c r="AT30" i="8" s="1"/>
  <c r="AO30" i="8"/>
  <c r="AP30" i="8" s="1"/>
  <c r="AK30" i="8"/>
  <c r="AL30" i="8" s="1"/>
  <c r="AF30" i="8"/>
  <c r="AG30" i="8" s="1"/>
  <c r="AB30" i="8"/>
  <c r="AC30" i="8" s="1"/>
  <c r="X30" i="8"/>
  <c r="Y30" i="8" s="1"/>
  <c r="T30" i="8"/>
  <c r="U30" i="8" s="1"/>
  <c r="P30" i="8"/>
  <c r="Q30" i="8" s="1"/>
  <c r="L30" i="8"/>
  <c r="M30" i="8" s="1"/>
  <c r="H30" i="8"/>
  <c r="I30" i="8" s="1"/>
  <c r="D30" i="8"/>
  <c r="E30" i="8" s="1"/>
  <c r="BE29" i="8"/>
  <c r="BF29" i="8" s="1"/>
  <c r="BA29" i="8"/>
  <c r="BB29" i="8" s="1"/>
  <c r="AW29" i="8"/>
  <c r="AX29" i="8" s="1"/>
  <c r="AS29" i="8"/>
  <c r="AT29" i="8" s="1"/>
  <c r="AO29" i="8"/>
  <c r="AP29" i="8" s="1"/>
  <c r="AK29" i="8"/>
  <c r="AL29" i="8" s="1"/>
  <c r="AF29" i="8"/>
  <c r="AG29" i="8" s="1"/>
  <c r="AB29" i="8"/>
  <c r="AC29" i="8" s="1"/>
  <c r="X29" i="8"/>
  <c r="Y29" i="8" s="1"/>
  <c r="T29" i="8"/>
  <c r="U29" i="8" s="1"/>
  <c r="P29" i="8"/>
  <c r="Q29" i="8" s="1"/>
  <c r="L29" i="8"/>
  <c r="M29" i="8" s="1"/>
  <c r="H29" i="8"/>
  <c r="I29" i="8" s="1"/>
  <c r="D29" i="8"/>
  <c r="E29" i="8" s="1"/>
  <c r="BE28" i="8"/>
  <c r="BF28" i="8" s="1"/>
  <c r="BA28" i="8"/>
  <c r="BB28" i="8" s="1"/>
  <c r="AW28" i="8"/>
  <c r="AX28" i="8" s="1"/>
  <c r="AS28" i="8"/>
  <c r="AT28" i="8" s="1"/>
  <c r="AO28" i="8"/>
  <c r="AP28" i="8" s="1"/>
  <c r="AL28" i="8"/>
  <c r="AF28" i="8"/>
  <c r="AG28" i="8" s="1"/>
  <c r="AB28" i="8"/>
  <c r="AC28" i="8" s="1"/>
  <c r="X28" i="8"/>
  <c r="Y28" i="8" s="1"/>
  <c r="T28" i="8"/>
  <c r="U28" i="8" s="1"/>
  <c r="P28" i="8"/>
  <c r="Q28" i="8" s="1"/>
  <c r="L28" i="8"/>
  <c r="M28" i="8" s="1"/>
  <c r="H28" i="8"/>
  <c r="I28" i="8" s="1"/>
  <c r="D28" i="8"/>
  <c r="E28" i="8" s="1"/>
  <c r="BE27" i="8"/>
  <c r="BF27" i="8" s="1"/>
  <c r="BA27" i="8"/>
  <c r="BB27" i="8" s="1"/>
  <c r="AW27" i="8"/>
  <c r="AX27" i="8" s="1"/>
  <c r="AS27" i="8"/>
  <c r="AT27" i="8" s="1"/>
  <c r="AO27" i="8"/>
  <c r="AP27" i="8" s="1"/>
  <c r="AK27" i="8"/>
  <c r="AL27" i="8" s="1"/>
  <c r="AF27" i="8"/>
  <c r="AG27" i="8" s="1"/>
  <c r="AB27" i="8"/>
  <c r="AC27" i="8" s="1"/>
  <c r="X27" i="8"/>
  <c r="Y27" i="8" s="1"/>
  <c r="T27" i="8"/>
  <c r="U27" i="8" s="1"/>
  <c r="P27" i="8"/>
  <c r="Q27" i="8" s="1"/>
  <c r="L27" i="8"/>
  <c r="M27" i="8" s="1"/>
  <c r="H27" i="8"/>
  <c r="I27" i="8" s="1"/>
  <c r="D27" i="8"/>
  <c r="E27" i="8" s="1"/>
  <c r="BE26" i="8"/>
  <c r="BF26" i="8" s="1"/>
  <c r="BA26" i="8"/>
  <c r="BB26" i="8" s="1"/>
  <c r="AW26" i="8"/>
  <c r="AX26" i="8" s="1"/>
  <c r="AS26" i="8"/>
  <c r="AT26" i="8" s="1"/>
  <c r="AO26" i="8"/>
  <c r="AP26" i="8" s="1"/>
  <c r="AK26" i="8"/>
  <c r="AL26" i="8" s="1"/>
  <c r="AF26" i="8"/>
  <c r="AG26" i="8" s="1"/>
  <c r="AB26" i="8"/>
  <c r="AC26" i="8" s="1"/>
  <c r="X26" i="8"/>
  <c r="Y26" i="8" s="1"/>
  <c r="T26" i="8"/>
  <c r="U26" i="8" s="1"/>
  <c r="P26" i="8"/>
  <c r="Q26" i="8" s="1"/>
  <c r="L26" i="8"/>
  <c r="M26" i="8" s="1"/>
  <c r="H26" i="8"/>
  <c r="I26" i="8" s="1"/>
  <c r="D26" i="8"/>
  <c r="E26" i="8" s="1"/>
  <c r="BE25" i="8"/>
  <c r="BF25" i="8" s="1"/>
  <c r="BA25" i="8"/>
  <c r="BB25" i="8" s="1"/>
  <c r="AW25" i="8"/>
  <c r="AX25" i="8" s="1"/>
  <c r="AS25" i="8"/>
  <c r="AT25" i="8" s="1"/>
  <c r="AO25" i="8"/>
  <c r="AP25" i="8" s="1"/>
  <c r="AK25" i="8"/>
  <c r="AL25" i="8" s="1"/>
  <c r="AF25" i="8"/>
  <c r="AG25" i="8" s="1"/>
  <c r="AB25" i="8"/>
  <c r="AC25" i="8" s="1"/>
  <c r="X25" i="8"/>
  <c r="Y25" i="8" s="1"/>
  <c r="T25" i="8"/>
  <c r="U25" i="8" s="1"/>
  <c r="P25" i="8"/>
  <c r="Q25" i="8" s="1"/>
  <c r="L25" i="8"/>
  <c r="M25" i="8" s="1"/>
  <c r="H25" i="8"/>
  <c r="I25" i="8" s="1"/>
  <c r="D25" i="8"/>
  <c r="E25" i="8" s="1"/>
  <c r="BE24" i="8"/>
  <c r="BF24" i="8" s="1"/>
  <c r="BA24" i="8"/>
  <c r="BB24" i="8" s="1"/>
  <c r="AW24" i="8"/>
  <c r="AX24" i="8" s="1"/>
  <c r="AS24" i="8"/>
  <c r="AT24" i="8" s="1"/>
  <c r="AO24" i="8"/>
  <c r="AP24" i="8" s="1"/>
  <c r="AK24" i="8"/>
  <c r="AL24" i="8" s="1"/>
  <c r="AF24" i="8"/>
  <c r="AG24" i="8" s="1"/>
  <c r="AB24" i="8"/>
  <c r="AC24" i="8" s="1"/>
  <c r="X24" i="8"/>
  <c r="Y24" i="8" s="1"/>
  <c r="T24" i="8"/>
  <c r="U24" i="8" s="1"/>
  <c r="P24" i="8"/>
  <c r="Q24" i="8" s="1"/>
  <c r="L24" i="8"/>
  <c r="M24" i="8" s="1"/>
  <c r="H24" i="8"/>
  <c r="I24" i="8" s="1"/>
  <c r="D24" i="8"/>
  <c r="E24" i="8" s="1"/>
  <c r="BE23" i="8"/>
  <c r="BF23" i="8" s="1"/>
  <c r="BA23" i="8"/>
  <c r="BB23" i="8" s="1"/>
  <c r="AW23" i="8"/>
  <c r="AX23" i="8" s="1"/>
  <c r="AS23" i="8"/>
  <c r="AT23" i="8" s="1"/>
  <c r="AO23" i="8"/>
  <c r="AP23" i="8" s="1"/>
  <c r="AK23" i="8"/>
  <c r="AL23" i="8" s="1"/>
  <c r="AF23" i="8"/>
  <c r="AG23" i="8" s="1"/>
  <c r="AB23" i="8"/>
  <c r="AC23" i="8" s="1"/>
  <c r="X23" i="8"/>
  <c r="Y23" i="8" s="1"/>
  <c r="T23" i="8"/>
  <c r="U23" i="8" s="1"/>
  <c r="P23" i="8"/>
  <c r="Q23" i="8" s="1"/>
  <c r="L23" i="8"/>
  <c r="M23" i="8" s="1"/>
  <c r="H23" i="8"/>
  <c r="I23" i="8" s="1"/>
  <c r="D23" i="8"/>
  <c r="E23" i="8" s="1"/>
  <c r="BE22" i="8"/>
  <c r="BF22" i="8" s="1"/>
  <c r="BA22" i="8"/>
  <c r="BB22" i="8" s="1"/>
  <c r="AW22" i="8"/>
  <c r="AX22" i="8" s="1"/>
  <c r="AS22" i="8"/>
  <c r="AT22" i="8" s="1"/>
  <c r="AO22" i="8"/>
  <c r="AP22" i="8" s="1"/>
  <c r="AK22" i="8"/>
  <c r="AL22" i="8" s="1"/>
  <c r="AF22" i="8"/>
  <c r="AG22" i="8" s="1"/>
  <c r="AB22" i="8"/>
  <c r="AC22" i="8" s="1"/>
  <c r="X22" i="8"/>
  <c r="Y22" i="8" s="1"/>
  <c r="T22" i="8"/>
  <c r="U22" i="8" s="1"/>
  <c r="P22" i="8"/>
  <c r="Q22" i="8" s="1"/>
  <c r="L22" i="8"/>
  <c r="M22" i="8" s="1"/>
  <c r="H22" i="8"/>
  <c r="I22" i="8" s="1"/>
  <c r="D22" i="8"/>
  <c r="E22" i="8" s="1"/>
  <c r="BE21" i="8"/>
  <c r="BF21" i="8" s="1"/>
  <c r="BA21" i="8"/>
  <c r="BB21" i="8" s="1"/>
  <c r="AW21" i="8"/>
  <c r="AX21" i="8" s="1"/>
  <c r="AS21" i="8"/>
  <c r="AT21" i="8" s="1"/>
  <c r="AO21" i="8"/>
  <c r="AP21" i="8" s="1"/>
  <c r="AK21" i="8"/>
  <c r="AL21" i="8" s="1"/>
  <c r="AF21" i="8"/>
  <c r="AG21" i="8" s="1"/>
  <c r="AB21" i="8"/>
  <c r="AC21" i="8" s="1"/>
  <c r="X21" i="8"/>
  <c r="Y21" i="8" s="1"/>
  <c r="T21" i="8"/>
  <c r="U21" i="8" s="1"/>
  <c r="P21" i="8"/>
  <c r="Q21" i="8" s="1"/>
  <c r="L21" i="8"/>
  <c r="M21" i="8" s="1"/>
  <c r="H21" i="8"/>
  <c r="I21" i="8" s="1"/>
  <c r="D21" i="8"/>
  <c r="E21" i="8" s="1"/>
  <c r="BE20" i="8"/>
  <c r="BF20" i="8" s="1"/>
  <c r="BA20" i="8"/>
  <c r="BB20" i="8" s="1"/>
  <c r="AW20" i="8"/>
  <c r="AX20" i="8" s="1"/>
  <c r="AS20" i="8"/>
  <c r="AT20" i="8" s="1"/>
  <c r="AO20" i="8"/>
  <c r="AP20" i="8" s="1"/>
  <c r="AK20" i="8"/>
  <c r="AL20" i="8" s="1"/>
  <c r="AF20" i="8"/>
  <c r="AG20" i="8" s="1"/>
  <c r="AB20" i="8"/>
  <c r="AC20" i="8" s="1"/>
  <c r="X20" i="8"/>
  <c r="Y20" i="8" s="1"/>
  <c r="T20" i="8"/>
  <c r="U20" i="8" s="1"/>
  <c r="P20" i="8"/>
  <c r="Q20" i="8" s="1"/>
  <c r="L20" i="8"/>
  <c r="M20" i="8" s="1"/>
  <c r="H20" i="8"/>
  <c r="I20" i="8" s="1"/>
  <c r="D20" i="8"/>
  <c r="E20" i="8" s="1"/>
  <c r="BE19" i="8"/>
  <c r="BF19" i="8" s="1"/>
  <c r="BA19" i="8"/>
  <c r="BB19" i="8" s="1"/>
  <c r="AW19" i="8"/>
  <c r="AX19" i="8" s="1"/>
  <c r="AS19" i="8"/>
  <c r="AT19" i="8" s="1"/>
  <c r="AO19" i="8"/>
  <c r="AP19" i="8" s="1"/>
  <c r="AK19" i="8"/>
  <c r="AL19" i="8" s="1"/>
  <c r="AF19" i="8"/>
  <c r="AG19" i="8" s="1"/>
  <c r="AB19" i="8"/>
  <c r="AC19" i="8" s="1"/>
  <c r="X19" i="8"/>
  <c r="Y19" i="8" s="1"/>
  <c r="T19" i="8"/>
  <c r="U19" i="8" s="1"/>
  <c r="P19" i="8"/>
  <c r="Q19" i="8" s="1"/>
  <c r="L19" i="8"/>
  <c r="M19" i="8" s="1"/>
  <c r="H19" i="8"/>
  <c r="I19" i="8" s="1"/>
  <c r="D19" i="8"/>
  <c r="E19" i="8" s="1"/>
  <c r="BE18" i="8"/>
  <c r="BF18" i="8" s="1"/>
  <c r="BA18" i="8"/>
  <c r="BB18" i="8" s="1"/>
  <c r="AW18" i="8"/>
  <c r="AX18" i="8" s="1"/>
  <c r="AS18" i="8"/>
  <c r="AT18" i="8" s="1"/>
  <c r="AO18" i="8"/>
  <c r="AP18" i="8" s="1"/>
  <c r="AK18" i="8"/>
  <c r="AL18" i="8" s="1"/>
  <c r="AF18" i="8"/>
  <c r="AG18" i="8" s="1"/>
  <c r="AB18" i="8"/>
  <c r="AC18" i="8" s="1"/>
  <c r="X18" i="8"/>
  <c r="Y18" i="8" s="1"/>
  <c r="T18" i="8"/>
  <c r="U18" i="8" s="1"/>
  <c r="P18" i="8"/>
  <c r="Q18" i="8" s="1"/>
  <c r="L18" i="8"/>
  <c r="M18" i="8" s="1"/>
  <c r="H18" i="8"/>
  <c r="I18" i="8" s="1"/>
  <c r="D18" i="8"/>
  <c r="E18" i="8" s="1"/>
  <c r="BE17" i="8"/>
  <c r="BF17" i="8" s="1"/>
  <c r="BA17" i="8"/>
  <c r="BB17" i="8" s="1"/>
  <c r="AW17" i="8"/>
  <c r="AX17" i="8" s="1"/>
  <c r="AS17" i="8"/>
  <c r="AT17" i="8" s="1"/>
  <c r="AO17" i="8"/>
  <c r="AP17" i="8" s="1"/>
  <c r="AK17" i="8"/>
  <c r="AL17" i="8" s="1"/>
  <c r="AF17" i="8"/>
  <c r="AG17" i="8" s="1"/>
  <c r="AB17" i="8"/>
  <c r="AC17" i="8" s="1"/>
  <c r="X17" i="8"/>
  <c r="Y17" i="8" s="1"/>
  <c r="T17" i="8"/>
  <c r="U17" i="8" s="1"/>
  <c r="P17" i="8"/>
  <c r="Q17" i="8" s="1"/>
  <c r="L17" i="8"/>
  <c r="M17" i="8" s="1"/>
  <c r="H17" i="8"/>
  <c r="I17" i="8" s="1"/>
  <c r="D17" i="8"/>
  <c r="E17" i="8" s="1"/>
  <c r="BE16" i="8"/>
  <c r="BF16" i="8" s="1"/>
  <c r="BA16" i="8"/>
  <c r="BB16" i="8" s="1"/>
  <c r="AW16" i="8"/>
  <c r="AX16" i="8" s="1"/>
  <c r="AS16" i="8"/>
  <c r="AT16" i="8" s="1"/>
  <c r="AO16" i="8"/>
  <c r="AP16" i="8" s="1"/>
  <c r="AK16" i="8"/>
  <c r="AL16" i="8" s="1"/>
  <c r="AF16" i="8"/>
  <c r="AG16" i="8" s="1"/>
  <c r="AB16" i="8"/>
  <c r="AC16" i="8" s="1"/>
  <c r="X16" i="8"/>
  <c r="Y16" i="8" s="1"/>
  <c r="T16" i="8"/>
  <c r="U16" i="8" s="1"/>
  <c r="P16" i="8"/>
  <c r="Q16" i="8" s="1"/>
  <c r="L16" i="8"/>
  <c r="M16" i="8" s="1"/>
  <c r="H16" i="8"/>
  <c r="I16" i="8" s="1"/>
  <c r="D16" i="8"/>
  <c r="E16" i="8" s="1"/>
  <c r="BE15" i="8"/>
  <c r="BF15" i="8" s="1"/>
  <c r="BA15" i="8"/>
  <c r="BB15" i="8" s="1"/>
  <c r="AW15" i="8"/>
  <c r="AX15" i="8" s="1"/>
  <c r="AS15" i="8"/>
  <c r="AT15" i="8" s="1"/>
  <c r="AO15" i="8"/>
  <c r="AP15" i="8" s="1"/>
  <c r="AK15" i="8"/>
  <c r="AL15" i="8" s="1"/>
  <c r="AF15" i="8"/>
  <c r="AG15" i="8" s="1"/>
  <c r="AB15" i="8"/>
  <c r="AC15" i="8" s="1"/>
  <c r="X15" i="8"/>
  <c r="Y15" i="8" s="1"/>
  <c r="T15" i="8"/>
  <c r="U15" i="8" s="1"/>
  <c r="P15" i="8"/>
  <c r="Q15" i="8" s="1"/>
  <c r="L15" i="8"/>
  <c r="M15" i="8" s="1"/>
  <c r="H15" i="8"/>
  <c r="I15" i="8" s="1"/>
  <c r="D15" i="8"/>
  <c r="E15" i="8" s="1"/>
  <c r="BE14" i="8"/>
  <c r="BF14" i="8" s="1"/>
  <c r="BA14" i="8"/>
  <c r="BB14" i="8" s="1"/>
  <c r="AW14" i="8"/>
  <c r="AX14" i="8" s="1"/>
  <c r="AS14" i="8"/>
  <c r="AT14" i="8" s="1"/>
  <c r="AO14" i="8"/>
  <c r="AP14" i="8" s="1"/>
  <c r="AK14" i="8"/>
  <c r="AL14" i="8" s="1"/>
  <c r="AF14" i="8"/>
  <c r="AG14" i="8" s="1"/>
  <c r="AB14" i="8"/>
  <c r="AC14" i="8" s="1"/>
  <c r="X14" i="8"/>
  <c r="Y14" i="8" s="1"/>
  <c r="T14" i="8"/>
  <c r="U14" i="8" s="1"/>
  <c r="P14" i="8"/>
  <c r="Q14" i="8" s="1"/>
  <c r="L14" i="8"/>
  <c r="M14" i="8" s="1"/>
  <c r="H14" i="8"/>
  <c r="I14" i="8" s="1"/>
  <c r="D14" i="8"/>
  <c r="E14" i="8" s="1"/>
  <c r="BE13" i="8"/>
  <c r="BF13" i="8" s="1"/>
  <c r="BA13" i="8"/>
  <c r="BB13" i="8" s="1"/>
  <c r="AW13" i="8"/>
  <c r="AX13" i="8" s="1"/>
  <c r="AS13" i="8"/>
  <c r="AT13" i="8" s="1"/>
  <c r="AO13" i="8"/>
  <c r="AP13" i="8" s="1"/>
  <c r="AK13" i="8"/>
  <c r="AL13" i="8" s="1"/>
  <c r="AF13" i="8"/>
  <c r="AG13" i="8" s="1"/>
  <c r="AB13" i="8"/>
  <c r="AC13" i="8" s="1"/>
  <c r="X13" i="8"/>
  <c r="Y13" i="8" s="1"/>
  <c r="T13" i="8"/>
  <c r="U13" i="8" s="1"/>
  <c r="P13" i="8"/>
  <c r="Q13" i="8" s="1"/>
  <c r="L13" i="8"/>
  <c r="M13" i="8" s="1"/>
  <c r="H13" i="8"/>
  <c r="I13" i="8" s="1"/>
  <c r="D13" i="8"/>
  <c r="E13" i="8" s="1"/>
  <c r="BE12" i="8"/>
  <c r="BF12" i="8" s="1"/>
  <c r="BA12" i="8"/>
  <c r="BB12" i="8" s="1"/>
  <c r="AW12" i="8"/>
  <c r="AX12" i="8" s="1"/>
  <c r="AS12" i="8"/>
  <c r="AT12" i="8" s="1"/>
  <c r="AO12" i="8"/>
  <c r="AP12" i="8" s="1"/>
  <c r="AK12" i="8"/>
  <c r="AL12" i="8" s="1"/>
  <c r="AF12" i="8"/>
  <c r="AG12" i="8" s="1"/>
  <c r="AB12" i="8"/>
  <c r="AC12" i="8" s="1"/>
  <c r="X12" i="8"/>
  <c r="Y12" i="8" s="1"/>
  <c r="T12" i="8"/>
  <c r="U12" i="8" s="1"/>
  <c r="P12" i="8"/>
  <c r="Q12" i="8" s="1"/>
  <c r="L12" i="8"/>
  <c r="M12" i="8" s="1"/>
  <c r="H12" i="8"/>
  <c r="I12" i="8" s="1"/>
  <c r="D12" i="8"/>
  <c r="E12" i="8" s="1"/>
  <c r="BE11" i="8"/>
  <c r="BF11" i="8" s="1"/>
  <c r="BA11" i="8"/>
  <c r="BB11" i="8" s="1"/>
  <c r="AW11" i="8"/>
  <c r="AX11" i="8" s="1"/>
  <c r="AS11" i="8"/>
  <c r="AT11" i="8" s="1"/>
  <c r="AO11" i="8"/>
  <c r="AP11" i="8" s="1"/>
  <c r="AK11" i="8"/>
  <c r="AL11" i="8" s="1"/>
  <c r="AF11" i="8"/>
  <c r="AG11" i="8" s="1"/>
  <c r="AB11" i="8"/>
  <c r="AC11" i="8" s="1"/>
  <c r="X11" i="8"/>
  <c r="Y11" i="8" s="1"/>
  <c r="T11" i="8"/>
  <c r="U11" i="8" s="1"/>
  <c r="P11" i="8"/>
  <c r="Q11" i="8" s="1"/>
  <c r="L11" i="8"/>
  <c r="M11" i="8" s="1"/>
  <c r="H11" i="8"/>
  <c r="I11" i="8" s="1"/>
  <c r="D11" i="8"/>
  <c r="E11" i="8" s="1"/>
  <c r="BE10" i="8"/>
  <c r="BF10" i="8" s="1"/>
  <c r="BA10" i="8"/>
  <c r="BB10" i="8" s="1"/>
  <c r="AW10" i="8"/>
  <c r="AX10" i="8" s="1"/>
  <c r="AS10" i="8"/>
  <c r="AT10" i="8" s="1"/>
  <c r="AO10" i="8"/>
  <c r="AP10" i="8" s="1"/>
  <c r="AK10" i="8"/>
  <c r="AL10" i="8" s="1"/>
  <c r="AF10" i="8"/>
  <c r="AG10" i="8" s="1"/>
  <c r="AB10" i="8"/>
  <c r="AC10" i="8" s="1"/>
  <c r="X10" i="8"/>
  <c r="Y10" i="8" s="1"/>
  <c r="T10" i="8"/>
  <c r="U10" i="8" s="1"/>
  <c r="P10" i="8"/>
  <c r="Q10" i="8" s="1"/>
  <c r="L10" i="8"/>
  <c r="M10" i="8" s="1"/>
  <c r="H10" i="8"/>
  <c r="I10" i="8" s="1"/>
  <c r="D10" i="8"/>
  <c r="E10" i="8" s="1"/>
  <c r="BE9" i="8"/>
  <c r="BF9" i="8" s="1"/>
  <c r="BA9" i="8"/>
  <c r="BB9" i="8" s="1"/>
  <c r="AW9" i="8"/>
  <c r="AX9" i="8" s="1"/>
  <c r="AS9" i="8"/>
  <c r="AT9" i="8" s="1"/>
  <c r="AO9" i="8"/>
  <c r="AP9" i="8" s="1"/>
  <c r="AK9" i="8"/>
  <c r="AL9" i="8" s="1"/>
  <c r="AF9" i="8"/>
  <c r="AG9" i="8" s="1"/>
  <c r="AB9" i="8"/>
  <c r="AC9" i="8" s="1"/>
  <c r="X9" i="8"/>
  <c r="Y9" i="8" s="1"/>
  <c r="T9" i="8"/>
  <c r="U9" i="8" s="1"/>
  <c r="P9" i="8"/>
  <c r="Q9" i="8" s="1"/>
  <c r="L9" i="8"/>
  <c r="M9" i="8" s="1"/>
  <c r="H9" i="8"/>
  <c r="I9" i="8" s="1"/>
  <c r="D9" i="8"/>
  <c r="E9" i="8" s="1"/>
  <c r="BE8" i="8"/>
  <c r="BF8" i="8" s="1"/>
  <c r="BA8" i="8"/>
  <c r="BB8" i="8" s="1"/>
  <c r="AW8" i="8"/>
  <c r="AX8" i="8" s="1"/>
  <c r="AS8" i="8"/>
  <c r="AT8" i="8" s="1"/>
  <c r="AO8" i="8"/>
  <c r="AP8" i="8" s="1"/>
  <c r="AK8" i="8"/>
  <c r="AL8" i="8" s="1"/>
  <c r="AF8" i="8"/>
  <c r="AG8" i="8" s="1"/>
  <c r="AB8" i="8"/>
  <c r="AC8" i="8" s="1"/>
  <c r="X8" i="8"/>
  <c r="Y8" i="8" s="1"/>
  <c r="T8" i="8"/>
  <c r="U8" i="8" s="1"/>
  <c r="P8" i="8"/>
  <c r="Q8" i="8" s="1"/>
  <c r="L8" i="8"/>
  <c r="M8" i="8" s="1"/>
  <c r="H8" i="8"/>
  <c r="I8" i="8" s="1"/>
  <c r="D8" i="8"/>
  <c r="E8" i="8" s="1"/>
  <c r="BE7" i="8"/>
  <c r="BF7" i="8" s="1"/>
  <c r="BA7" i="8"/>
  <c r="BB7" i="8" s="1"/>
  <c r="AW7" i="8"/>
  <c r="AX7" i="8" s="1"/>
  <c r="AS7" i="8"/>
  <c r="AT7" i="8" s="1"/>
  <c r="AO7" i="8"/>
  <c r="AP7" i="8" s="1"/>
  <c r="AK7" i="8"/>
  <c r="AL7" i="8" s="1"/>
  <c r="AF7" i="8"/>
  <c r="AG7" i="8" s="1"/>
  <c r="AB7" i="8"/>
  <c r="AC7" i="8" s="1"/>
  <c r="X7" i="8"/>
  <c r="Y7" i="8" s="1"/>
  <c r="T7" i="8"/>
  <c r="U7" i="8" s="1"/>
  <c r="P7" i="8"/>
  <c r="Q7" i="8" s="1"/>
  <c r="L7" i="8"/>
  <c r="M7" i="8" s="1"/>
  <c r="H7" i="8"/>
  <c r="I7" i="8" s="1"/>
  <c r="D7" i="8"/>
  <c r="E7" i="8" s="1"/>
  <c r="BE6" i="8"/>
  <c r="BF6" i="8" s="1"/>
  <c r="BA6" i="8"/>
  <c r="BB6" i="8" s="1"/>
  <c r="AW6" i="8"/>
  <c r="AX6" i="8" s="1"/>
  <c r="AS6" i="8"/>
  <c r="AT6" i="8" s="1"/>
  <c r="AO6" i="8"/>
  <c r="AP6" i="8" s="1"/>
  <c r="AK6" i="8"/>
  <c r="AL6" i="8" s="1"/>
  <c r="AF6" i="8"/>
  <c r="AG6" i="8" s="1"/>
  <c r="AB6" i="8"/>
  <c r="AC6" i="8" s="1"/>
  <c r="X6" i="8"/>
  <c r="Y6" i="8" s="1"/>
  <c r="T6" i="8"/>
  <c r="U6" i="8" s="1"/>
  <c r="P6" i="8"/>
  <c r="Q6" i="8" s="1"/>
  <c r="L6" i="8"/>
  <c r="M6" i="8" s="1"/>
  <c r="H6" i="8"/>
  <c r="I6" i="8" s="1"/>
  <c r="D6" i="8"/>
  <c r="E6" i="8" s="1"/>
  <c r="BE5" i="8"/>
  <c r="BF5" i="8" s="1"/>
  <c r="BA5" i="8"/>
  <c r="BB5" i="8" s="1"/>
  <c r="AW5" i="8"/>
  <c r="AX5" i="8" s="1"/>
  <c r="AS5" i="8"/>
  <c r="AT5" i="8" s="1"/>
  <c r="AO5" i="8"/>
  <c r="AP5" i="8" s="1"/>
  <c r="AK5" i="8"/>
  <c r="AL5" i="8" s="1"/>
  <c r="AF5" i="8"/>
  <c r="AG5" i="8" s="1"/>
  <c r="AB5" i="8"/>
  <c r="AC5" i="8" s="1"/>
  <c r="X5" i="8"/>
  <c r="Y5" i="8" s="1"/>
  <c r="T5" i="8"/>
  <c r="U5" i="8" s="1"/>
  <c r="P5" i="8"/>
  <c r="Q5" i="8" s="1"/>
  <c r="L5" i="8"/>
  <c r="M5" i="8" s="1"/>
  <c r="H5" i="8"/>
  <c r="I5" i="8" s="1"/>
  <c r="D5" i="8"/>
  <c r="E5" i="8" s="1"/>
  <c r="BE4" i="8"/>
  <c r="BF4" i="8" s="1"/>
  <c r="BA4" i="8"/>
  <c r="BB4" i="8" s="1"/>
  <c r="AW4" i="8"/>
  <c r="AX4" i="8" s="1"/>
  <c r="AS4" i="8"/>
  <c r="AT4" i="8" s="1"/>
  <c r="AO4" i="8"/>
  <c r="AP4" i="8" s="1"/>
  <c r="AK4" i="8"/>
  <c r="AL4" i="8" s="1"/>
  <c r="AF4" i="8"/>
  <c r="AG4" i="8" s="1"/>
  <c r="AB4" i="8"/>
  <c r="AC4" i="8" s="1"/>
  <c r="X4" i="8"/>
  <c r="Y4" i="8" s="1"/>
  <c r="T4" i="8"/>
  <c r="U4" i="8" s="1"/>
  <c r="P4" i="8"/>
  <c r="Q4" i="8" s="1"/>
  <c r="L4" i="8"/>
  <c r="M4" i="8" s="1"/>
  <c r="H4" i="8"/>
  <c r="I4" i="8" s="1"/>
  <c r="D4" i="8"/>
  <c r="E4" i="8" s="1"/>
  <c r="BI4" i="2"/>
  <c r="BJ4" i="2" s="1"/>
  <c r="BI5" i="2"/>
  <c r="BJ5" i="2" s="1"/>
  <c r="BI6" i="2"/>
  <c r="BJ6" i="2" s="1"/>
  <c r="BI7" i="2"/>
  <c r="BJ7" i="2" s="1"/>
  <c r="BI8" i="2"/>
  <c r="BJ8" i="2" s="1"/>
  <c r="BI9" i="2"/>
  <c r="BJ9" i="2" s="1"/>
  <c r="BI10" i="2"/>
  <c r="BJ10" i="2" s="1"/>
  <c r="BI11" i="2"/>
  <c r="BJ11" i="2" s="1"/>
  <c r="BI12" i="2"/>
  <c r="BJ12" i="2" s="1"/>
  <c r="BI13" i="2"/>
  <c r="BJ13" i="2" s="1"/>
  <c r="BI14" i="2"/>
  <c r="BJ14" i="2" s="1"/>
  <c r="BI15" i="2"/>
  <c r="BJ15" i="2" s="1"/>
  <c r="BI16" i="2"/>
  <c r="BJ16" i="2" s="1"/>
  <c r="BI17" i="2"/>
  <c r="BJ17" i="2" s="1"/>
  <c r="BI18" i="2"/>
  <c r="BJ18" i="2" s="1"/>
  <c r="BI19" i="2"/>
  <c r="BJ19" i="2" s="1"/>
  <c r="BI20" i="2"/>
  <c r="BJ20" i="2" s="1"/>
  <c r="BI21" i="2"/>
  <c r="BJ21" i="2" s="1"/>
  <c r="BI22" i="2"/>
  <c r="BJ22" i="2" s="1"/>
  <c r="BI23" i="2"/>
  <c r="BJ23" i="2" s="1"/>
  <c r="BI24" i="2"/>
  <c r="BJ24" i="2" s="1"/>
  <c r="BI25" i="2"/>
  <c r="BJ25" i="2" s="1"/>
  <c r="BI26" i="2"/>
  <c r="BJ26" i="2" s="1"/>
  <c r="BI27" i="2"/>
  <c r="BJ27" i="2" s="1"/>
  <c r="BI28" i="2"/>
  <c r="BJ28" i="2" s="1"/>
  <c r="BI29" i="2"/>
  <c r="BJ29" i="2" s="1"/>
  <c r="BI30" i="2"/>
  <c r="BJ30" i="2" s="1"/>
  <c r="BI31" i="2"/>
  <c r="BJ31" i="2" s="1"/>
  <c r="BI32" i="2"/>
  <c r="BJ32" i="2" s="1"/>
  <c r="BI33" i="2"/>
  <c r="BJ33" i="2" s="1"/>
  <c r="BI34" i="2"/>
  <c r="BJ34" i="2" s="1"/>
  <c r="BI35" i="2"/>
  <c r="BJ35" i="2" s="1"/>
  <c r="BI36" i="2"/>
  <c r="BJ36" i="2" s="1"/>
  <c r="BI37" i="2"/>
  <c r="BJ37" i="2" s="1"/>
  <c r="BI38" i="2"/>
  <c r="BJ38" i="2" s="1"/>
  <c r="BI39" i="2"/>
  <c r="BJ39" i="2" s="1"/>
  <c r="BI40" i="2"/>
  <c r="BJ40" i="2" s="1"/>
  <c r="BI41" i="2"/>
  <c r="BJ41" i="2" s="1"/>
  <c r="BI42" i="2"/>
  <c r="BJ42" i="2" s="1"/>
  <c r="BI43" i="2"/>
  <c r="BJ43" i="2" s="1"/>
  <c r="BI44" i="2"/>
  <c r="BJ44" i="2" s="1"/>
  <c r="BI45" i="2"/>
  <c r="BJ45" i="2" s="1"/>
  <c r="BI46" i="2"/>
  <c r="BJ46" i="2" s="1"/>
  <c r="BI47" i="2"/>
  <c r="BJ47" i="2" s="1"/>
  <c r="BI48" i="2"/>
  <c r="BJ48" i="2" s="1"/>
  <c r="BI49" i="2"/>
  <c r="BJ49" i="2" s="1"/>
  <c r="BI50" i="2"/>
  <c r="BJ50" i="2" s="1"/>
  <c r="BI51" i="2"/>
  <c r="BJ51" i="2" s="1"/>
  <c r="BI52" i="2"/>
  <c r="BJ52" i="2" s="1"/>
  <c r="BI53" i="2"/>
  <c r="BJ53" i="2" s="1"/>
  <c r="BI54" i="2"/>
  <c r="BJ54" i="2" s="1"/>
  <c r="BI55" i="2"/>
  <c r="BJ55" i="2" s="1"/>
  <c r="BI56" i="2"/>
  <c r="BJ56" i="2" s="1"/>
  <c r="BI57" i="2"/>
  <c r="BJ57" i="2" s="1"/>
  <c r="BI58" i="2"/>
  <c r="BJ58" i="2" s="1"/>
  <c r="BI59" i="2"/>
  <c r="BJ59" i="2" s="1"/>
  <c r="BI60" i="2"/>
  <c r="BJ60" i="2" s="1"/>
  <c r="BI61" i="2"/>
  <c r="BJ61" i="2" s="1"/>
  <c r="BI62" i="2"/>
  <c r="BJ62" i="2" s="1"/>
  <c r="BI63" i="2"/>
  <c r="BJ63" i="2" s="1"/>
  <c r="BI64" i="2"/>
  <c r="BJ64" i="2" s="1"/>
  <c r="BI65" i="2"/>
  <c r="BJ65" i="2" s="1"/>
  <c r="BI66" i="2"/>
  <c r="BJ66" i="2" s="1"/>
  <c r="BI67" i="2"/>
  <c r="BJ67" i="2" s="1"/>
  <c r="BI68" i="2"/>
  <c r="BJ68" i="2" s="1"/>
  <c r="BI69" i="2"/>
  <c r="BJ69" i="2" s="1"/>
  <c r="BI70" i="2"/>
  <c r="BJ70" i="2" s="1"/>
  <c r="BI71" i="2"/>
  <c r="BJ71" i="2" s="1"/>
  <c r="BI72" i="2"/>
  <c r="BJ72" i="2" s="1"/>
  <c r="BI73" i="2"/>
  <c r="BJ73" i="2" s="1"/>
  <c r="BI74" i="2"/>
  <c r="BJ74" i="2" s="1"/>
  <c r="BI75" i="2"/>
  <c r="BJ75" i="2" s="1"/>
  <c r="BI76" i="2"/>
  <c r="BJ76" i="2" s="1"/>
  <c r="BI77" i="2"/>
  <c r="BJ77" i="2" s="1"/>
  <c r="BI78" i="2"/>
  <c r="BJ78" i="2" s="1"/>
  <c r="BI79" i="2"/>
  <c r="BJ79" i="2" s="1"/>
  <c r="BI80" i="2"/>
  <c r="BJ80" i="2" s="1"/>
  <c r="BI81" i="2"/>
  <c r="BJ81" i="2" s="1"/>
  <c r="BI82" i="2"/>
  <c r="BJ82" i="2" s="1"/>
  <c r="BI83" i="2"/>
  <c r="BJ83" i="2" s="1"/>
  <c r="BI84" i="2"/>
  <c r="BJ84" i="2" s="1"/>
  <c r="BI85" i="2"/>
  <c r="BJ85" i="2" s="1"/>
  <c r="BI86" i="2"/>
  <c r="BJ86" i="2" s="1"/>
  <c r="BI87" i="2"/>
  <c r="BJ87" i="2" s="1"/>
  <c r="BI88" i="2"/>
  <c r="BJ88" i="2" s="1"/>
  <c r="BI89" i="2"/>
  <c r="BJ89" i="2" s="1"/>
  <c r="BI90" i="2"/>
  <c r="BJ90" i="2" s="1"/>
  <c r="BI91" i="2"/>
  <c r="BJ91" i="2" s="1"/>
  <c r="BI92" i="2"/>
  <c r="BJ92" i="2" s="1"/>
  <c r="BI93" i="2"/>
  <c r="BJ93" i="2" s="1"/>
  <c r="BI94" i="2"/>
  <c r="BJ94" i="2" s="1"/>
  <c r="BI95" i="2"/>
  <c r="BJ95" i="2" s="1"/>
  <c r="BI96" i="2"/>
  <c r="BJ96" i="2" s="1"/>
  <c r="BI97" i="2"/>
  <c r="BJ97" i="2" s="1"/>
  <c r="BI98" i="2"/>
  <c r="BJ98" i="2" s="1"/>
  <c r="BI99" i="2"/>
  <c r="BJ99" i="2" s="1"/>
  <c r="BI100" i="2"/>
  <c r="BJ100" i="2" s="1"/>
  <c r="BI101" i="2"/>
  <c r="BJ101" i="2" s="1"/>
  <c r="BI102" i="2"/>
  <c r="BJ102" i="2" s="1"/>
  <c r="BI103" i="2"/>
  <c r="BJ103" i="2" s="1"/>
  <c r="BI104" i="2"/>
  <c r="BJ104" i="2" s="1"/>
  <c r="BI105" i="2"/>
  <c r="BJ105" i="2" s="1"/>
  <c r="BI106" i="2"/>
  <c r="BJ106" i="2" s="1"/>
  <c r="BI107" i="2"/>
  <c r="BJ107" i="2" s="1"/>
  <c r="BI108" i="2"/>
  <c r="BJ108" i="2" s="1"/>
  <c r="BI109" i="2"/>
  <c r="BJ109" i="2" s="1"/>
  <c r="BI110" i="2"/>
  <c r="BJ110" i="2" s="1"/>
  <c r="BI111" i="2"/>
  <c r="BJ111" i="2" s="1"/>
  <c r="BI112" i="2"/>
  <c r="BJ112" i="2" s="1"/>
  <c r="BI113" i="2"/>
  <c r="BJ113" i="2" s="1"/>
  <c r="BI114" i="2"/>
  <c r="BJ114" i="2" s="1"/>
  <c r="BI115" i="2"/>
  <c r="BJ115" i="2" s="1"/>
  <c r="BI116" i="2"/>
  <c r="BJ116" i="2" s="1"/>
  <c r="BI117" i="2"/>
  <c r="BJ117" i="2" s="1"/>
  <c r="BI118" i="2"/>
  <c r="BJ118" i="2" s="1"/>
  <c r="BI119" i="2"/>
  <c r="BJ119" i="2" s="1"/>
  <c r="BI120" i="2"/>
  <c r="BJ120" i="2" s="1"/>
  <c r="BI121" i="2"/>
  <c r="BJ121" i="2" s="1"/>
  <c r="BI122" i="2"/>
  <c r="BJ122" i="2" s="1"/>
  <c r="BI123" i="2"/>
  <c r="BJ123" i="2" s="1"/>
  <c r="BI124" i="2"/>
  <c r="BJ124" i="2" s="1"/>
  <c r="BI125" i="2"/>
  <c r="BJ125" i="2" s="1"/>
  <c r="BI126" i="2"/>
  <c r="BJ126" i="2" s="1"/>
  <c r="BI127" i="2"/>
  <c r="BJ127" i="2" s="1"/>
  <c r="BI128" i="2"/>
  <c r="BJ128" i="2" s="1"/>
  <c r="BI129" i="2"/>
  <c r="BJ129" i="2" s="1"/>
  <c r="BI130" i="2"/>
  <c r="BJ130" i="2" s="1"/>
  <c r="BI131" i="2"/>
  <c r="BJ131" i="2" s="1"/>
  <c r="BI132" i="2"/>
  <c r="BJ132" i="2" s="1"/>
  <c r="BI133" i="2"/>
  <c r="BJ133" i="2" s="1"/>
  <c r="BI134" i="2"/>
  <c r="BJ134" i="2" s="1"/>
  <c r="BI135" i="2"/>
  <c r="BJ135" i="2" s="1"/>
  <c r="BI136" i="2"/>
  <c r="BJ136" i="2" s="1"/>
  <c r="BI137" i="2"/>
  <c r="BJ137" i="2" s="1"/>
  <c r="BI138" i="2"/>
  <c r="BJ138" i="2" s="1"/>
  <c r="BI139" i="2"/>
  <c r="BJ139" i="2" s="1"/>
  <c r="BI140" i="2"/>
  <c r="BJ140" i="2" s="1"/>
  <c r="BI141" i="2"/>
  <c r="BJ141" i="2" s="1"/>
  <c r="BI142" i="2"/>
  <c r="BJ142" i="2" s="1"/>
  <c r="BI143" i="2"/>
  <c r="BJ143" i="2" s="1"/>
  <c r="BI144" i="2"/>
  <c r="BJ144" i="2" s="1"/>
  <c r="BI145" i="2"/>
  <c r="BJ145" i="2" s="1"/>
  <c r="BI146" i="2"/>
  <c r="BJ146" i="2" s="1"/>
  <c r="BI147" i="2"/>
  <c r="BJ147" i="2" s="1"/>
  <c r="BI148" i="2"/>
  <c r="BJ148" i="2" s="1"/>
  <c r="BI149" i="2"/>
  <c r="BJ149" i="2" s="1"/>
  <c r="BI150" i="2"/>
  <c r="BJ150" i="2" s="1"/>
  <c r="BI151" i="2"/>
  <c r="BJ151" i="2" s="1"/>
  <c r="BI152" i="2"/>
  <c r="BJ152" i="2" s="1"/>
  <c r="BI153" i="2"/>
  <c r="BJ153" i="2" s="1"/>
  <c r="BI154" i="2"/>
  <c r="BJ154" i="2" s="1"/>
  <c r="BI155" i="2"/>
  <c r="BJ155" i="2" s="1"/>
  <c r="BI156" i="2"/>
  <c r="BJ156" i="2" s="1"/>
  <c r="BI157" i="2"/>
  <c r="BJ157" i="2" s="1"/>
  <c r="BI158" i="2"/>
  <c r="BJ158" i="2" s="1"/>
  <c r="BI159" i="2"/>
  <c r="BJ159" i="2" s="1"/>
  <c r="BI160" i="2"/>
  <c r="BJ160" i="2" s="1"/>
  <c r="BI161" i="2"/>
  <c r="BJ161" i="2" s="1"/>
  <c r="BI162" i="2"/>
  <c r="BJ162" i="2" s="1"/>
  <c r="BI163" i="2"/>
  <c r="BJ163" i="2" s="1"/>
  <c r="BI164" i="2"/>
  <c r="BJ164" i="2" s="1"/>
  <c r="BI165" i="2"/>
  <c r="BI166" i="2"/>
  <c r="BJ166" i="2" s="1"/>
  <c r="BI167" i="2"/>
  <c r="BJ167" i="2" s="1"/>
  <c r="BI168" i="2"/>
  <c r="BJ168" i="2" s="1"/>
  <c r="BI169" i="2"/>
  <c r="BJ169" i="2" s="1"/>
  <c r="BI170" i="2"/>
  <c r="BJ170" i="2" s="1"/>
  <c r="BI171" i="2"/>
  <c r="BJ171" i="2" s="1"/>
  <c r="BI172" i="2"/>
  <c r="BJ172" i="2" s="1"/>
  <c r="BI173" i="2"/>
  <c r="BI174" i="2"/>
  <c r="BJ174" i="2" s="1"/>
  <c r="BI175" i="2"/>
  <c r="BJ175" i="2" s="1"/>
  <c r="BI176" i="2"/>
  <c r="BJ176" i="2" s="1"/>
  <c r="BI177" i="2"/>
  <c r="BJ177" i="2" s="1"/>
  <c r="BI178" i="2"/>
  <c r="BJ178" i="2" s="1"/>
  <c r="BI179" i="2"/>
  <c r="BJ179" i="2" s="1"/>
  <c r="BI180" i="2"/>
  <c r="BJ180" i="2" s="1"/>
  <c r="BI181" i="2"/>
  <c r="BJ181" i="2" s="1"/>
  <c r="BI182" i="2"/>
  <c r="BJ182" i="2" s="1"/>
  <c r="BI183" i="2"/>
  <c r="BJ183" i="2" s="1"/>
  <c r="BI184" i="2"/>
  <c r="BJ184" i="2" s="1"/>
  <c r="BI185" i="2"/>
  <c r="BJ185" i="2" s="1"/>
  <c r="BI186" i="2"/>
  <c r="BI187" i="2"/>
  <c r="BJ187" i="2" s="1"/>
  <c r="BI188" i="2"/>
  <c r="BI189" i="2"/>
  <c r="BJ189" i="2" s="1"/>
  <c r="BI190" i="2"/>
  <c r="BJ190" i="2" s="1"/>
  <c r="BI191" i="2"/>
  <c r="BJ191" i="2" s="1"/>
  <c r="BI192" i="2"/>
  <c r="BJ192" i="2" s="1"/>
  <c r="BI193" i="2"/>
  <c r="BJ193" i="2" s="1"/>
  <c r="BI194" i="2"/>
  <c r="BJ194" i="2" s="1"/>
  <c r="BI195" i="2"/>
  <c r="BJ195" i="2" s="1"/>
  <c r="BI196" i="2"/>
  <c r="BJ196" i="2" s="1"/>
  <c r="BI197" i="2"/>
  <c r="BJ197" i="2" s="1"/>
  <c r="BI198" i="2"/>
  <c r="BJ198" i="2" s="1"/>
  <c r="BI199" i="2"/>
  <c r="BJ199" i="2" s="1"/>
  <c r="BI200" i="2"/>
  <c r="BJ200" i="2" s="1"/>
  <c r="BI201" i="2"/>
  <c r="BJ201" i="2" s="1"/>
  <c r="BI202" i="2"/>
  <c r="BJ202" i="2" s="1"/>
  <c r="BI203" i="2"/>
  <c r="BJ203" i="2" s="1"/>
  <c r="BI204" i="2"/>
  <c r="BJ204" i="2" s="1"/>
  <c r="BI205" i="2"/>
  <c r="BJ205" i="2" s="1"/>
  <c r="BI206" i="2"/>
  <c r="BJ206" i="2" s="1"/>
  <c r="BI207" i="2"/>
  <c r="BJ207" i="2" s="1"/>
  <c r="BI208" i="2"/>
  <c r="BJ208" i="2" s="1"/>
  <c r="BI209" i="2"/>
  <c r="BJ209" i="2" s="1"/>
  <c r="BI210" i="2"/>
  <c r="BJ210" i="2" s="1"/>
  <c r="BI211" i="2"/>
  <c r="BJ211" i="2" s="1"/>
  <c r="BI212" i="2"/>
  <c r="BJ212" i="2" s="1"/>
  <c r="BI213" i="2"/>
  <c r="BJ213" i="2" s="1"/>
  <c r="BI214" i="2"/>
  <c r="BJ214" i="2" s="1"/>
  <c r="BI215" i="2"/>
  <c r="BJ215" i="2" s="1"/>
  <c r="BI216" i="2"/>
  <c r="BJ216" i="2" s="1"/>
  <c r="BI217" i="2"/>
  <c r="BJ217" i="2" s="1"/>
  <c r="BI218" i="2"/>
  <c r="BJ218" i="2" s="1"/>
  <c r="BI219" i="2"/>
  <c r="BJ219" i="2" s="1"/>
  <c r="BI220" i="2"/>
  <c r="BJ220" i="2" s="1"/>
  <c r="BI221" i="2"/>
  <c r="BJ221" i="2" s="1"/>
  <c r="BI222" i="2"/>
  <c r="BJ222" i="2" s="1"/>
  <c r="BI223" i="2"/>
  <c r="BJ223" i="2" s="1"/>
  <c r="BI224" i="2"/>
  <c r="BJ224" i="2" s="1"/>
  <c r="BI225" i="2"/>
  <c r="BJ225" i="2" s="1"/>
  <c r="BI226" i="2"/>
  <c r="BJ226" i="2" s="1"/>
  <c r="BI227" i="2"/>
  <c r="BJ227" i="2" s="1"/>
  <c r="BI228" i="2"/>
  <c r="BJ228" i="2" s="1"/>
  <c r="BI229" i="2"/>
  <c r="BJ229" i="2" s="1"/>
  <c r="BI230" i="2"/>
  <c r="BJ230" i="2" s="1"/>
  <c r="BI231" i="2"/>
  <c r="BJ231" i="2" s="1"/>
  <c r="BI232" i="2"/>
  <c r="BJ232" i="2" s="1"/>
  <c r="BI233" i="2"/>
  <c r="BJ233" i="2" s="1"/>
  <c r="BI234" i="2"/>
  <c r="BJ234" i="2" s="1"/>
  <c r="BI235" i="2"/>
  <c r="BJ235" i="2" s="1"/>
  <c r="BI236" i="2"/>
  <c r="BJ236" i="2" s="1"/>
  <c r="BI237" i="2"/>
  <c r="BJ237" i="2" s="1"/>
  <c r="BI238" i="2"/>
  <c r="BJ238" i="2" s="1"/>
  <c r="BI239" i="2"/>
  <c r="BJ239" i="2" s="1"/>
  <c r="BI240" i="2"/>
  <c r="BI241" i="2"/>
  <c r="BI242" i="2"/>
  <c r="BJ242" i="2" s="1"/>
  <c r="BI243" i="2"/>
  <c r="BJ243" i="2" s="1"/>
  <c r="BI244" i="2"/>
  <c r="BJ244" i="2" s="1"/>
  <c r="BI245" i="2"/>
  <c r="BJ245" i="2" s="1"/>
  <c r="BI246" i="2"/>
  <c r="BJ246" i="2" s="1"/>
  <c r="BI247" i="2"/>
  <c r="BJ247" i="2" s="1"/>
  <c r="BI248" i="2"/>
  <c r="BJ248" i="2" s="1"/>
  <c r="BI249" i="2"/>
  <c r="BJ249" i="2" s="1"/>
  <c r="BI250" i="2"/>
  <c r="BJ250" i="2" s="1"/>
  <c r="BI251" i="2"/>
  <c r="BJ251" i="2" s="1"/>
  <c r="BI252" i="2"/>
  <c r="BJ252" i="2" s="1"/>
  <c r="BI253" i="2"/>
  <c r="BJ253" i="2" s="1"/>
  <c r="BI254" i="2"/>
  <c r="BJ254" i="2" s="1"/>
  <c r="BI255" i="2"/>
  <c r="BJ255" i="2" s="1"/>
  <c r="BI256" i="2"/>
  <c r="BJ256" i="2" s="1"/>
  <c r="BI257" i="2"/>
  <c r="BJ257" i="2" s="1"/>
  <c r="BI258" i="2"/>
  <c r="BJ258" i="2" s="1"/>
  <c r="BI259" i="2"/>
  <c r="BJ259" i="2" s="1"/>
  <c r="BI260" i="2"/>
  <c r="BJ260" i="2" s="1"/>
  <c r="BI261" i="2"/>
  <c r="BI262" i="2"/>
  <c r="BJ262" i="2" s="1"/>
  <c r="BI263" i="2"/>
  <c r="BJ263" i="2" s="1"/>
  <c r="BI264" i="2"/>
  <c r="BJ264" i="2" s="1"/>
  <c r="BI265" i="2"/>
  <c r="BJ265" i="2" s="1"/>
  <c r="BI266" i="2"/>
  <c r="BJ266" i="2" s="1"/>
  <c r="BI267" i="2"/>
  <c r="BJ267" i="2" s="1"/>
  <c r="BI268" i="2"/>
  <c r="BJ268" i="2" s="1"/>
  <c r="BI269" i="2"/>
  <c r="BJ269" i="2" s="1"/>
  <c r="BI270" i="2"/>
  <c r="BJ270" i="2" s="1"/>
  <c r="BI271" i="2"/>
  <c r="BJ271" i="2" s="1"/>
  <c r="BI272" i="2"/>
  <c r="BJ272" i="2" s="1"/>
  <c r="BI273" i="2"/>
  <c r="BJ273" i="2" s="1"/>
  <c r="BI274" i="2"/>
  <c r="BJ274" i="2" s="1"/>
  <c r="BI275" i="2"/>
  <c r="BJ275" i="2" s="1"/>
  <c r="BI276" i="2"/>
  <c r="BJ276" i="2" s="1"/>
  <c r="BI277" i="2"/>
  <c r="BJ277" i="2" s="1"/>
  <c r="BI278" i="2"/>
  <c r="BJ278" i="2" s="1"/>
  <c r="BI279" i="2"/>
  <c r="BJ279" i="2" s="1"/>
  <c r="BI280" i="2"/>
  <c r="BJ280" i="2" s="1"/>
  <c r="BI281" i="2"/>
  <c r="BJ281" i="2" s="1"/>
  <c r="BI282" i="2"/>
  <c r="BJ282" i="2" s="1"/>
  <c r="BI283" i="2"/>
  <c r="BJ283" i="2" s="1"/>
  <c r="BI284" i="2"/>
  <c r="BJ284" i="2" s="1"/>
  <c r="BI285" i="2"/>
  <c r="BJ285" i="2" s="1"/>
  <c r="BI286" i="2"/>
  <c r="BJ286" i="2" s="1"/>
  <c r="BI287" i="2"/>
  <c r="BJ287" i="2" s="1"/>
  <c r="BI288" i="2"/>
  <c r="BJ288" i="2" s="1"/>
  <c r="BI289" i="2"/>
  <c r="BJ289" i="2" s="1"/>
  <c r="BI290" i="2"/>
  <c r="BJ290" i="2" s="1"/>
  <c r="BI291" i="2"/>
  <c r="BJ291" i="2" s="1"/>
  <c r="BI292" i="2"/>
  <c r="BJ292" i="2" s="1"/>
  <c r="BI293" i="2"/>
  <c r="BJ293" i="2" s="1"/>
  <c r="BI294" i="2"/>
  <c r="BJ294" i="2" s="1"/>
  <c r="BI295" i="2"/>
  <c r="BJ295" i="2" s="1"/>
  <c r="BI296" i="2"/>
  <c r="BJ296" i="2" s="1"/>
  <c r="BI297" i="2"/>
  <c r="BJ297" i="2" s="1"/>
  <c r="BI298" i="2"/>
  <c r="BJ298" i="2" s="1"/>
  <c r="BI299" i="2"/>
  <c r="BJ299" i="2" s="1"/>
  <c r="BI300" i="2"/>
  <c r="BJ300" i="2" s="1"/>
  <c r="BI301" i="2"/>
  <c r="BJ301" i="2" s="1"/>
  <c r="BI302" i="2"/>
  <c r="BJ302" i="2" s="1"/>
  <c r="BI303" i="2"/>
  <c r="BJ303" i="2" s="1"/>
  <c r="BI304" i="2"/>
  <c r="BJ304" i="2" s="1"/>
  <c r="BI305" i="2"/>
  <c r="BJ305" i="2" s="1"/>
  <c r="BI306" i="2"/>
  <c r="BJ306" i="2" s="1"/>
  <c r="BI307" i="2"/>
  <c r="BJ307" i="2" s="1"/>
  <c r="BI308" i="2"/>
  <c r="BJ308" i="2" s="1"/>
  <c r="BI309" i="2"/>
  <c r="BJ309" i="2" s="1"/>
  <c r="BI310" i="2"/>
  <c r="BJ310" i="2" s="1"/>
  <c r="BI311" i="2"/>
  <c r="BJ311" i="2" s="1"/>
  <c r="BI312" i="2"/>
  <c r="BJ312" i="2" s="1"/>
  <c r="BI313" i="2"/>
  <c r="BJ313" i="2" s="1"/>
  <c r="BI314" i="2"/>
  <c r="BJ314" i="2" s="1"/>
  <c r="BI315" i="2"/>
  <c r="BJ315" i="2" s="1"/>
  <c r="BI316" i="2"/>
  <c r="BJ316" i="2" s="1"/>
  <c r="BI317" i="2"/>
  <c r="BJ317" i="2" s="1"/>
  <c r="BI318" i="2"/>
  <c r="BJ318" i="2" s="1"/>
  <c r="BI319" i="2"/>
  <c r="BJ319" i="2" s="1"/>
  <c r="BI320" i="2"/>
  <c r="BJ320" i="2" s="1"/>
  <c r="BI321" i="2"/>
  <c r="BJ321" i="2" s="1"/>
  <c r="BI322" i="2"/>
  <c r="BJ322" i="2" s="1"/>
  <c r="BI323" i="2"/>
  <c r="BJ323" i="2" s="1"/>
  <c r="BI324" i="2"/>
  <c r="BJ324" i="2" s="1"/>
  <c r="BI325" i="2"/>
  <c r="BJ325" i="2" s="1"/>
  <c r="BI326" i="2"/>
  <c r="BJ326" i="2" s="1"/>
  <c r="BI327" i="2"/>
  <c r="BJ327" i="2" s="1"/>
  <c r="BI328" i="2"/>
  <c r="BJ328" i="2" s="1"/>
  <c r="BI329" i="2"/>
  <c r="BJ329" i="2" s="1"/>
  <c r="BI330" i="2"/>
  <c r="BJ330" i="2" s="1"/>
  <c r="BI331" i="2"/>
  <c r="BJ331" i="2" s="1"/>
  <c r="BI332" i="2"/>
  <c r="BJ332" i="2" s="1"/>
  <c r="BI333" i="2"/>
  <c r="BJ333" i="2" s="1"/>
  <c r="BI334" i="2"/>
  <c r="BJ334" i="2" s="1"/>
  <c r="BI335" i="2"/>
  <c r="BJ335" i="2" s="1"/>
  <c r="BI336" i="2"/>
  <c r="BJ336" i="2" s="1"/>
  <c r="BI337" i="2"/>
  <c r="BJ337" i="2" s="1"/>
  <c r="BI338" i="2"/>
  <c r="BJ338" i="2" s="1"/>
  <c r="BI339" i="2"/>
  <c r="BJ339" i="2" s="1"/>
  <c r="BI340" i="2"/>
  <c r="BJ340" i="2" s="1"/>
  <c r="BI341" i="2"/>
  <c r="BJ341" i="2" s="1"/>
  <c r="BI342" i="2"/>
  <c r="BJ342" i="2" s="1"/>
  <c r="BI343" i="2"/>
  <c r="BJ343" i="2" s="1"/>
  <c r="BI344" i="2"/>
  <c r="BJ344" i="2" s="1"/>
  <c r="BI345" i="2"/>
  <c r="BI346" i="2"/>
  <c r="BJ346" i="2" s="1"/>
  <c r="BI347" i="2"/>
  <c r="BI348" i="2"/>
  <c r="BI349" i="2"/>
  <c r="BJ349" i="2" s="1"/>
  <c r="BI350" i="2"/>
  <c r="BJ350" i="2" s="1"/>
  <c r="BI351" i="2"/>
  <c r="BJ351" i="2" s="1"/>
  <c r="BI352" i="2"/>
  <c r="BJ352" i="2" s="1"/>
  <c r="BI353" i="2"/>
  <c r="BJ353" i="2" s="1"/>
  <c r="BI354" i="2"/>
  <c r="BJ354" i="2" s="1"/>
  <c r="BI355" i="2"/>
  <c r="BJ355" i="2" s="1"/>
  <c r="BI356" i="2"/>
  <c r="BJ356" i="2" s="1"/>
  <c r="BI357" i="2"/>
  <c r="BJ357" i="2" s="1"/>
  <c r="BI358" i="2"/>
  <c r="BJ358" i="2" s="1"/>
  <c r="BI359" i="2"/>
  <c r="BJ359" i="2" s="1"/>
  <c r="BI360" i="2"/>
  <c r="BJ360" i="2" s="1"/>
  <c r="BI361" i="2"/>
  <c r="BJ361" i="2" s="1"/>
  <c r="BI362" i="2"/>
  <c r="BJ362" i="2" s="1"/>
  <c r="BI363" i="2"/>
  <c r="BJ363" i="2" s="1"/>
  <c r="BI364" i="2"/>
  <c r="BJ364" i="2" s="1"/>
  <c r="BI365" i="2"/>
  <c r="BJ365" i="2" s="1"/>
  <c r="BI366" i="2"/>
  <c r="BJ366" i="2" s="1"/>
  <c r="BI367" i="2"/>
  <c r="BJ367" i="2" s="1"/>
  <c r="BI368" i="2"/>
  <c r="BJ368" i="2" s="1"/>
  <c r="BI369" i="2"/>
  <c r="BJ369" i="2" s="1"/>
  <c r="BI370" i="2"/>
  <c r="BJ370" i="2" s="1"/>
  <c r="BI371" i="2"/>
  <c r="BJ371" i="2" s="1"/>
  <c r="BI372" i="2"/>
  <c r="BJ372" i="2" s="1"/>
  <c r="BI373" i="2"/>
  <c r="BJ373" i="2" s="1"/>
  <c r="BI374" i="2"/>
  <c r="BJ374" i="2" s="1"/>
  <c r="BI375" i="2"/>
  <c r="BJ375" i="2" s="1"/>
  <c r="BI376" i="2"/>
  <c r="BJ376" i="2" s="1"/>
  <c r="BI377" i="2"/>
  <c r="BJ377" i="2" s="1"/>
  <c r="BI378" i="2"/>
  <c r="BJ378" i="2" s="1"/>
  <c r="BI379" i="2"/>
  <c r="BJ379" i="2" s="1"/>
  <c r="BI380" i="2"/>
  <c r="BJ380" i="2" s="1"/>
  <c r="BI381" i="2"/>
  <c r="BJ381" i="2" s="1"/>
  <c r="BI382" i="2"/>
  <c r="BJ382" i="2" s="1"/>
  <c r="BI383" i="2"/>
  <c r="BJ383" i="2" s="1"/>
  <c r="BI384" i="2"/>
  <c r="BJ384" i="2" s="1"/>
  <c r="BI385" i="2"/>
  <c r="BJ385" i="2" s="1"/>
  <c r="BI386" i="2"/>
  <c r="BJ386" i="2" s="1"/>
  <c r="BI387" i="2"/>
  <c r="BJ387" i="2" s="1"/>
  <c r="BI388" i="2"/>
  <c r="BI389" i="2"/>
  <c r="BI390" i="2"/>
  <c r="BJ390" i="2" s="1"/>
  <c r="BI391" i="2"/>
  <c r="BJ391" i="2" s="1"/>
  <c r="BI392" i="2"/>
  <c r="BJ392" i="2" s="1"/>
  <c r="BI393" i="2"/>
  <c r="BJ393" i="2" s="1"/>
  <c r="BI394" i="2"/>
  <c r="BJ394" i="2" s="1"/>
  <c r="BI395" i="2"/>
  <c r="BJ395" i="2" s="1"/>
  <c r="BI396" i="2"/>
  <c r="BJ396" i="2" s="1"/>
  <c r="BI397" i="2"/>
  <c r="BJ397" i="2" s="1"/>
  <c r="BI398" i="2"/>
  <c r="BJ398" i="2" s="1"/>
  <c r="BI399" i="2"/>
  <c r="BJ399" i="2" s="1"/>
  <c r="BI400" i="2"/>
  <c r="BJ400" i="2" s="1"/>
  <c r="BI401" i="2"/>
  <c r="BJ401" i="2" s="1"/>
  <c r="BI402" i="2"/>
  <c r="BJ402" i="2" s="1"/>
  <c r="BI403" i="2"/>
  <c r="BJ403" i="2" s="1"/>
  <c r="BI404" i="2"/>
  <c r="BJ404" i="2" s="1"/>
  <c r="BI405" i="2"/>
  <c r="BJ405" i="2" s="1"/>
  <c r="BI406" i="2"/>
  <c r="BJ406" i="2" s="1"/>
  <c r="BI407" i="2"/>
  <c r="BJ407" i="2" s="1"/>
  <c r="BI408" i="2"/>
  <c r="BJ408" i="2" s="1"/>
  <c r="BI409" i="2"/>
  <c r="BJ409" i="2" s="1"/>
  <c r="BI410" i="2"/>
  <c r="BJ410" i="2" s="1"/>
  <c r="BI411" i="2"/>
  <c r="BJ411" i="2" s="1"/>
  <c r="BI412" i="2"/>
  <c r="BJ412" i="2" s="1"/>
  <c r="BI413" i="2"/>
  <c r="BJ413" i="2" s="1"/>
  <c r="BI414" i="2"/>
  <c r="BJ414" i="2" s="1"/>
  <c r="BI415" i="2"/>
  <c r="BJ415" i="2" s="1"/>
  <c r="BI416" i="2"/>
  <c r="BJ416" i="2" s="1"/>
  <c r="BI417" i="2"/>
  <c r="BJ417" i="2" s="1"/>
  <c r="BI418" i="2"/>
  <c r="BJ418" i="2" s="1"/>
  <c r="BI419" i="2"/>
  <c r="BJ419" i="2" s="1"/>
  <c r="BI420" i="2"/>
  <c r="BJ420" i="2" s="1"/>
  <c r="BI421" i="2"/>
  <c r="BJ421" i="2" s="1"/>
  <c r="BI422" i="2"/>
  <c r="BJ422" i="2" s="1"/>
  <c r="BI423" i="2"/>
  <c r="BJ423" i="2" s="1"/>
  <c r="BI424" i="2"/>
  <c r="BJ424" i="2" s="1"/>
  <c r="BI425" i="2"/>
  <c r="BJ425" i="2" s="1"/>
  <c r="BI426" i="2"/>
  <c r="BJ426" i="2" s="1"/>
  <c r="BI427" i="2"/>
  <c r="BJ427" i="2" s="1"/>
  <c r="BI428" i="2"/>
  <c r="BJ428" i="2" s="1"/>
  <c r="BI429" i="2"/>
  <c r="BJ429" i="2" s="1"/>
  <c r="BI430" i="2"/>
  <c r="BJ430" i="2" s="1"/>
  <c r="BI431" i="2"/>
  <c r="BJ431" i="2" s="1"/>
  <c r="BI432" i="2"/>
  <c r="BJ432" i="2" s="1"/>
  <c r="BI433" i="2"/>
  <c r="BJ433" i="2" s="1"/>
  <c r="BI434" i="2"/>
  <c r="BJ434" i="2" s="1"/>
  <c r="BI435" i="2"/>
  <c r="BJ435" i="2" s="1"/>
  <c r="BI436" i="2"/>
  <c r="BJ436" i="2" s="1"/>
  <c r="BI437" i="2"/>
  <c r="BJ437" i="2" s="1"/>
  <c r="BI438" i="2"/>
  <c r="BJ438" i="2" s="1"/>
  <c r="BI439" i="2"/>
  <c r="BJ439" i="2" s="1"/>
  <c r="BI440" i="2"/>
  <c r="BJ440" i="2" s="1"/>
  <c r="BI441" i="2"/>
  <c r="BJ441" i="2" s="1"/>
  <c r="BI442" i="2"/>
  <c r="BJ442" i="2" s="1"/>
  <c r="BI443" i="2"/>
  <c r="BJ443" i="2" s="1"/>
  <c r="BI444" i="2"/>
  <c r="BJ444" i="2" s="1"/>
  <c r="BI445" i="2"/>
  <c r="BJ445" i="2" s="1"/>
  <c r="BI446" i="2"/>
  <c r="BJ446" i="2" s="1"/>
  <c r="BI447" i="2"/>
  <c r="BJ447" i="2" s="1"/>
  <c r="BI448" i="2"/>
  <c r="BJ448" i="2" s="1"/>
  <c r="BI449" i="2"/>
  <c r="BJ449" i="2" s="1"/>
  <c r="BI450" i="2"/>
  <c r="BJ450" i="2" s="1"/>
  <c r="BI451" i="2"/>
  <c r="BJ451" i="2" s="1"/>
  <c r="BI452" i="2"/>
  <c r="BJ452" i="2" s="1"/>
  <c r="BI453" i="2"/>
  <c r="BJ453" i="2" s="1"/>
  <c r="BI454" i="2"/>
  <c r="BJ454" i="2" s="1"/>
  <c r="BI455" i="2"/>
  <c r="BJ455" i="2" s="1"/>
  <c r="BI456" i="2"/>
  <c r="BJ456" i="2" s="1"/>
  <c r="BI457" i="2"/>
  <c r="BJ457" i="2" s="1"/>
  <c r="BI458" i="2"/>
  <c r="BJ458" i="2" s="1"/>
  <c r="BI459" i="2"/>
  <c r="BJ459" i="2" s="1"/>
  <c r="BI460" i="2"/>
  <c r="BJ460" i="2" s="1"/>
  <c r="BI461" i="2"/>
  <c r="BJ461" i="2" s="1"/>
  <c r="BI462" i="2"/>
  <c r="BJ462" i="2" s="1"/>
  <c r="BI463" i="2"/>
  <c r="BJ463" i="2" s="1"/>
  <c r="BI464" i="2"/>
  <c r="BJ464" i="2" s="1"/>
  <c r="BI465" i="2"/>
  <c r="BJ465" i="2" s="1"/>
  <c r="BI466" i="2"/>
  <c r="BJ466" i="2" s="1"/>
  <c r="BI467" i="2"/>
  <c r="BJ467" i="2" s="1"/>
  <c r="BI468" i="2"/>
  <c r="BJ468" i="2" s="1"/>
  <c r="BI469" i="2"/>
  <c r="BJ469" i="2" s="1"/>
  <c r="BI470" i="2"/>
  <c r="BJ470" i="2" s="1"/>
  <c r="BI471" i="2"/>
  <c r="BJ471" i="2" s="1"/>
  <c r="BI472" i="2"/>
  <c r="BJ472" i="2" s="1"/>
  <c r="BI473" i="2"/>
  <c r="BJ473" i="2" s="1"/>
  <c r="BI474" i="2"/>
  <c r="BJ474" i="2" s="1"/>
  <c r="BI475" i="2"/>
  <c r="BJ475" i="2" s="1"/>
  <c r="BI476" i="2"/>
  <c r="BJ476" i="2" s="1"/>
  <c r="BI477" i="2"/>
  <c r="BJ477" i="2" s="1"/>
  <c r="BI478" i="2"/>
  <c r="BJ478" i="2" s="1"/>
  <c r="BI479" i="2"/>
  <c r="BJ479" i="2" s="1"/>
  <c r="BI480" i="2"/>
  <c r="BJ480" i="2" s="1"/>
  <c r="BI481" i="2"/>
  <c r="BJ481" i="2" s="1"/>
  <c r="BI482" i="2"/>
  <c r="BJ482" i="2" s="1"/>
  <c r="BI483" i="2"/>
  <c r="BJ483" i="2" s="1"/>
  <c r="BI484" i="2"/>
  <c r="BJ484" i="2" s="1"/>
  <c r="BI485" i="2"/>
  <c r="BJ485" i="2" s="1"/>
  <c r="BI486" i="2"/>
  <c r="BJ486" i="2" s="1"/>
  <c r="BI487" i="2"/>
  <c r="BJ487" i="2" s="1"/>
  <c r="BI488" i="2"/>
  <c r="BJ488" i="2" s="1"/>
  <c r="BI489" i="2"/>
  <c r="BJ489" i="2" s="1"/>
  <c r="BI490" i="2"/>
  <c r="BJ490" i="2" s="1"/>
  <c r="BI491" i="2"/>
  <c r="BJ491" i="2" s="1"/>
  <c r="BI492" i="2"/>
  <c r="BJ492" i="2" s="1"/>
  <c r="BI493" i="2"/>
  <c r="BJ493" i="2" s="1"/>
  <c r="BI494" i="2"/>
  <c r="BJ494" i="2" s="1"/>
  <c r="BI495" i="2"/>
  <c r="BJ495" i="2" s="1"/>
  <c r="BI496" i="2"/>
  <c r="BJ496" i="2" s="1"/>
  <c r="BI497" i="2"/>
  <c r="BJ497" i="2" s="1"/>
  <c r="BI498" i="2"/>
  <c r="BJ498" i="2" s="1"/>
  <c r="BI499" i="2"/>
  <c r="BJ499" i="2" s="1"/>
  <c r="BI500" i="2"/>
  <c r="BJ500" i="2" s="1"/>
  <c r="BI501" i="2"/>
  <c r="BJ501" i="2" s="1"/>
  <c r="BI502" i="2"/>
  <c r="BJ502" i="2" s="1"/>
  <c r="BI503" i="2"/>
  <c r="BJ503" i="2" s="1"/>
  <c r="BI504" i="2"/>
  <c r="BJ504" i="2" s="1"/>
  <c r="BI505" i="2"/>
  <c r="BJ505" i="2" s="1"/>
  <c r="BI506" i="2"/>
  <c r="BJ506" i="2" s="1"/>
  <c r="BI507" i="2"/>
  <c r="BJ507" i="2" s="1"/>
  <c r="BI508" i="2"/>
  <c r="BJ508" i="2" s="1"/>
  <c r="BI509" i="2"/>
  <c r="BJ509" i="2" s="1"/>
  <c r="BI510" i="2"/>
  <c r="BJ510" i="2" s="1"/>
  <c r="BI511" i="2"/>
  <c r="BJ511" i="2" s="1"/>
  <c r="BI512" i="2"/>
  <c r="BJ512" i="2" s="1"/>
  <c r="BI513" i="2"/>
  <c r="BJ513" i="2" s="1"/>
  <c r="BI514" i="2"/>
  <c r="BJ514" i="2" s="1"/>
  <c r="BI515" i="2"/>
  <c r="BJ515" i="2" s="1"/>
  <c r="BI516" i="2"/>
  <c r="BJ516" i="2" s="1"/>
  <c r="BI517" i="2"/>
  <c r="BJ517" i="2" s="1"/>
  <c r="BI518" i="2"/>
  <c r="BJ518" i="2" s="1"/>
  <c r="BI519" i="2"/>
  <c r="BJ519" i="2" s="1"/>
  <c r="BI520" i="2"/>
  <c r="BJ520" i="2" s="1"/>
  <c r="BI521" i="2"/>
  <c r="BJ521" i="2" s="1"/>
  <c r="BI522" i="2"/>
  <c r="BJ522" i="2" s="1"/>
  <c r="BI523" i="2"/>
  <c r="BJ523" i="2" s="1"/>
  <c r="BI524" i="2"/>
  <c r="BJ524" i="2" s="1"/>
  <c r="BI525" i="2"/>
  <c r="BJ525" i="2" s="1"/>
  <c r="BI526" i="2"/>
  <c r="BJ526" i="2" s="1"/>
  <c r="BI527" i="2"/>
  <c r="BJ527" i="2" s="1"/>
  <c r="BI528" i="2"/>
  <c r="BJ528" i="2" s="1"/>
  <c r="BI529" i="2"/>
  <c r="BJ529" i="2" s="1"/>
  <c r="BI530" i="2"/>
  <c r="BJ530" i="2" s="1"/>
  <c r="BI531" i="2"/>
  <c r="BJ531" i="2" s="1"/>
  <c r="BI532" i="2"/>
  <c r="BJ532" i="2" s="1"/>
  <c r="BI533" i="2"/>
  <c r="BJ533" i="2" s="1"/>
  <c r="BI534" i="2"/>
  <c r="BJ534" i="2" s="1"/>
  <c r="BI535" i="2"/>
  <c r="BJ535" i="2" s="1"/>
  <c r="BI536" i="2"/>
  <c r="BJ536" i="2" s="1"/>
  <c r="BI537" i="2"/>
  <c r="BJ537" i="2" s="1"/>
  <c r="BI538" i="2"/>
  <c r="BJ538" i="2" s="1"/>
  <c r="BI539" i="2"/>
  <c r="BJ539" i="2" s="1"/>
  <c r="BI540" i="2"/>
  <c r="BJ540" i="2" s="1"/>
  <c r="BI541" i="2"/>
  <c r="BJ541" i="2" s="1"/>
  <c r="BI542" i="2"/>
  <c r="BJ542" i="2" s="1"/>
  <c r="BI543" i="2"/>
  <c r="BJ543" i="2" s="1"/>
  <c r="BI544" i="2"/>
  <c r="BJ544" i="2" s="1"/>
  <c r="BI545" i="2"/>
  <c r="BJ545" i="2" s="1"/>
  <c r="BI546" i="2"/>
  <c r="BJ546" i="2" s="1"/>
  <c r="BI547" i="2"/>
  <c r="BJ547" i="2" s="1"/>
  <c r="BI548" i="2"/>
  <c r="BJ548" i="2" s="1"/>
  <c r="BI549" i="2"/>
  <c r="BJ549" i="2" s="1"/>
  <c r="BI550" i="2"/>
  <c r="BJ550" i="2" s="1"/>
  <c r="BI551" i="2"/>
  <c r="BJ551" i="2" s="1"/>
  <c r="BI552" i="2"/>
  <c r="BI553" i="2"/>
  <c r="BJ553" i="2" s="1"/>
  <c r="BI554" i="2"/>
  <c r="BJ554" i="2" s="1"/>
  <c r="BI555" i="2"/>
  <c r="BJ555" i="2" s="1"/>
  <c r="BI556" i="2"/>
  <c r="BJ556" i="2" s="1"/>
  <c r="BI557" i="2"/>
  <c r="BJ557" i="2" s="1"/>
  <c r="BI558" i="2"/>
  <c r="BJ558" i="2" s="1"/>
  <c r="BI559" i="2"/>
  <c r="BJ559" i="2" s="1"/>
  <c r="BI560" i="2"/>
  <c r="BJ560" i="2" s="1"/>
  <c r="BI561" i="2"/>
  <c r="BJ561" i="2" s="1"/>
  <c r="BI562" i="2"/>
  <c r="BJ562" i="2" s="1"/>
  <c r="BI563" i="2"/>
  <c r="BJ563" i="2" s="1"/>
  <c r="BI564" i="2"/>
  <c r="BJ564" i="2" s="1"/>
  <c r="BI565" i="2"/>
  <c r="BJ565" i="2" s="1"/>
  <c r="BI566" i="2"/>
  <c r="BJ566" i="2" s="1"/>
  <c r="BI567" i="2"/>
  <c r="BJ567" i="2" s="1"/>
  <c r="BI568" i="2"/>
  <c r="BJ568" i="2" s="1"/>
  <c r="BI569" i="2"/>
  <c r="BJ569" i="2" s="1"/>
  <c r="BI570" i="2"/>
  <c r="BJ570" i="2" s="1"/>
  <c r="BI571" i="2"/>
  <c r="BJ571" i="2" s="1"/>
  <c r="BI572" i="2"/>
  <c r="BJ572" i="2" s="1"/>
  <c r="BI573" i="2"/>
  <c r="BJ573" i="2" s="1"/>
  <c r="BI574" i="2"/>
  <c r="BJ574" i="2" s="1"/>
  <c r="BI575" i="2"/>
  <c r="BJ575" i="2" s="1"/>
  <c r="BI576" i="2"/>
  <c r="BJ576" i="2" s="1"/>
  <c r="BI577" i="2"/>
  <c r="BJ577" i="2" s="1"/>
  <c r="BI578" i="2"/>
  <c r="BJ578" i="2" s="1"/>
  <c r="BI579" i="2"/>
  <c r="BJ579" i="2" s="1"/>
  <c r="BI580" i="2"/>
  <c r="BJ580" i="2" s="1"/>
  <c r="BI581" i="2"/>
  <c r="BJ581" i="2" s="1"/>
  <c r="BI582" i="2"/>
  <c r="BJ582" i="2" s="1"/>
  <c r="BI583" i="2"/>
  <c r="BJ583" i="2" s="1"/>
  <c r="BI584" i="2"/>
  <c r="BJ584" i="2" s="1"/>
  <c r="BI585" i="2"/>
  <c r="BJ585" i="2" s="1"/>
  <c r="BI586" i="2"/>
  <c r="BJ586" i="2" s="1"/>
  <c r="BI587" i="2"/>
  <c r="BJ587" i="2" s="1"/>
  <c r="BI588" i="2"/>
  <c r="BJ588" i="2" s="1"/>
  <c r="BI589" i="2"/>
  <c r="BJ589" i="2" s="1"/>
  <c r="BI590" i="2"/>
  <c r="BJ590" i="2" s="1"/>
  <c r="BI591" i="2"/>
  <c r="BJ591" i="2" s="1"/>
  <c r="BI592" i="2"/>
  <c r="BJ592" i="2" s="1"/>
  <c r="BI593" i="2"/>
  <c r="BJ593" i="2" s="1"/>
  <c r="BI594" i="2"/>
  <c r="BJ594" i="2" s="1"/>
  <c r="BI595" i="2"/>
  <c r="BJ595" i="2" s="1"/>
  <c r="BI596" i="2"/>
  <c r="BJ596" i="2" s="1"/>
  <c r="BI597" i="2"/>
  <c r="BJ597" i="2" s="1"/>
  <c r="BI598" i="2"/>
  <c r="BJ598" i="2" s="1"/>
  <c r="BI599" i="2"/>
  <c r="BJ599" i="2" s="1"/>
  <c r="BI600" i="2"/>
  <c r="BJ600" i="2" s="1"/>
  <c r="BI601" i="2"/>
  <c r="BJ601" i="2" s="1"/>
  <c r="BI602" i="2"/>
  <c r="BJ602" i="2" s="1"/>
  <c r="BI603" i="2"/>
  <c r="BJ603" i="2" s="1"/>
  <c r="BI604" i="2"/>
  <c r="BJ604" i="2" s="1"/>
  <c r="BI605" i="2"/>
  <c r="BJ605" i="2" s="1"/>
  <c r="BI606" i="2"/>
  <c r="BJ606" i="2" s="1"/>
  <c r="BI607" i="2"/>
  <c r="BJ607" i="2" s="1"/>
  <c r="BI3" i="2"/>
  <c r="BJ3" i="2" s="1"/>
  <c r="BE3" i="2"/>
  <c r="BF3" i="2" s="1"/>
  <c r="BE4" i="2"/>
  <c r="BF4" i="2" s="1"/>
  <c r="BE5" i="2"/>
  <c r="BF5" i="2" s="1"/>
  <c r="BE6" i="2"/>
  <c r="BF6" i="2" s="1"/>
  <c r="BE7" i="2"/>
  <c r="BF7" i="2" s="1"/>
  <c r="BE8" i="2"/>
  <c r="BF8" i="2" s="1"/>
  <c r="BE9" i="2"/>
  <c r="BF9" i="2" s="1"/>
  <c r="BE10" i="2"/>
  <c r="BF10" i="2" s="1"/>
  <c r="BE11" i="2"/>
  <c r="BF11" i="2" s="1"/>
  <c r="BE12" i="2"/>
  <c r="BF12" i="2" s="1"/>
  <c r="BE13" i="2"/>
  <c r="BF13" i="2" s="1"/>
  <c r="BE14" i="2"/>
  <c r="BF14" i="2" s="1"/>
  <c r="BE15" i="2"/>
  <c r="BF15" i="2" s="1"/>
  <c r="BE16" i="2"/>
  <c r="BF16" i="2" s="1"/>
  <c r="BE17" i="2"/>
  <c r="BF17" i="2" s="1"/>
  <c r="BE18" i="2"/>
  <c r="BF18" i="2" s="1"/>
  <c r="BE19" i="2"/>
  <c r="BF19" i="2" s="1"/>
  <c r="BE20" i="2"/>
  <c r="BF20" i="2" s="1"/>
  <c r="BE21" i="2"/>
  <c r="BF21" i="2" s="1"/>
  <c r="BE22" i="2"/>
  <c r="BF22" i="2" s="1"/>
  <c r="BE23" i="2"/>
  <c r="BF23" i="2" s="1"/>
  <c r="BE24" i="2"/>
  <c r="BF24" i="2" s="1"/>
  <c r="BE25" i="2"/>
  <c r="BF25" i="2" s="1"/>
  <c r="BE26" i="2"/>
  <c r="BF26" i="2" s="1"/>
  <c r="BE27" i="2"/>
  <c r="BF27" i="2" s="1"/>
  <c r="BE28" i="2"/>
  <c r="BF28" i="2" s="1"/>
  <c r="BE29" i="2"/>
  <c r="BF29" i="2" s="1"/>
  <c r="BE30" i="2"/>
  <c r="BF30" i="2" s="1"/>
  <c r="BE31" i="2"/>
  <c r="BF31" i="2" s="1"/>
  <c r="BE32" i="2"/>
  <c r="BF32" i="2" s="1"/>
  <c r="BE33" i="2"/>
  <c r="BF33" i="2" s="1"/>
  <c r="BE34" i="2"/>
  <c r="BF34" i="2" s="1"/>
  <c r="BE35" i="2"/>
  <c r="BF35" i="2" s="1"/>
  <c r="BE36" i="2"/>
  <c r="BF36" i="2" s="1"/>
  <c r="BE37" i="2"/>
  <c r="BF37" i="2" s="1"/>
  <c r="BE38" i="2"/>
  <c r="BF38" i="2" s="1"/>
  <c r="BE39" i="2"/>
  <c r="BF39" i="2" s="1"/>
  <c r="BE40" i="2"/>
  <c r="BF40" i="2" s="1"/>
  <c r="BE41" i="2"/>
  <c r="BF41" i="2" s="1"/>
  <c r="BE42" i="2"/>
  <c r="BF42" i="2" s="1"/>
  <c r="BE43" i="2"/>
  <c r="BF43" i="2" s="1"/>
  <c r="BE44" i="2"/>
  <c r="BF44" i="2" s="1"/>
  <c r="BE45" i="2"/>
  <c r="BF45" i="2" s="1"/>
  <c r="BE46" i="2"/>
  <c r="BF46" i="2" s="1"/>
  <c r="BE47" i="2"/>
  <c r="BF47" i="2" s="1"/>
  <c r="BE48" i="2"/>
  <c r="BF48" i="2" s="1"/>
  <c r="BE49" i="2"/>
  <c r="BF49" i="2" s="1"/>
  <c r="BE50" i="2"/>
  <c r="BF50" i="2" s="1"/>
  <c r="BE51" i="2"/>
  <c r="BF51" i="2" s="1"/>
  <c r="BE52" i="2"/>
  <c r="BF52" i="2" s="1"/>
  <c r="BE53" i="2"/>
  <c r="BF53" i="2" s="1"/>
  <c r="BE54" i="2"/>
  <c r="BF54" i="2" s="1"/>
  <c r="BE55" i="2"/>
  <c r="BF55" i="2" s="1"/>
  <c r="BE56" i="2"/>
  <c r="BF56" i="2" s="1"/>
  <c r="BE57" i="2"/>
  <c r="BF57" i="2" s="1"/>
  <c r="BE58" i="2"/>
  <c r="BF58" i="2" s="1"/>
  <c r="BE59" i="2"/>
  <c r="BF59" i="2" s="1"/>
  <c r="BE60" i="2"/>
  <c r="BF60" i="2" s="1"/>
  <c r="BE61" i="2"/>
  <c r="BF61" i="2" s="1"/>
  <c r="BE62" i="2"/>
  <c r="BF62" i="2" s="1"/>
  <c r="BE63" i="2"/>
  <c r="BF63" i="2" s="1"/>
  <c r="BE64" i="2"/>
  <c r="BF64" i="2" s="1"/>
  <c r="BE65" i="2"/>
  <c r="BF65" i="2" s="1"/>
  <c r="BE66" i="2"/>
  <c r="BF66" i="2" s="1"/>
  <c r="BE67" i="2"/>
  <c r="BF67" i="2" s="1"/>
  <c r="BE68" i="2"/>
  <c r="BF68" i="2" s="1"/>
  <c r="BE69" i="2"/>
  <c r="BF69" i="2" s="1"/>
  <c r="BE70" i="2"/>
  <c r="BF70" i="2" s="1"/>
  <c r="BE71" i="2"/>
  <c r="BF71" i="2" s="1"/>
  <c r="BE72" i="2"/>
  <c r="BF72" i="2" s="1"/>
  <c r="BE73" i="2"/>
  <c r="BF73" i="2" s="1"/>
  <c r="BE74" i="2"/>
  <c r="BF74" i="2" s="1"/>
  <c r="BE75" i="2"/>
  <c r="BF75" i="2" s="1"/>
  <c r="BE76" i="2"/>
  <c r="BF76" i="2" s="1"/>
  <c r="BE77" i="2"/>
  <c r="BF77" i="2" s="1"/>
  <c r="BE78" i="2"/>
  <c r="BF78" i="2" s="1"/>
  <c r="BE79" i="2"/>
  <c r="BF79" i="2" s="1"/>
  <c r="BE80" i="2"/>
  <c r="BF80" i="2" s="1"/>
  <c r="BE81" i="2"/>
  <c r="BF81" i="2" s="1"/>
  <c r="BE82" i="2"/>
  <c r="BF82" i="2" s="1"/>
  <c r="BE83" i="2"/>
  <c r="BF83" i="2" s="1"/>
  <c r="BE84" i="2"/>
  <c r="BF84" i="2" s="1"/>
  <c r="BE85" i="2"/>
  <c r="BF85" i="2" s="1"/>
  <c r="BE86" i="2"/>
  <c r="BF86" i="2" s="1"/>
  <c r="BE87" i="2"/>
  <c r="BF87" i="2" s="1"/>
  <c r="BE88" i="2"/>
  <c r="BF88" i="2" s="1"/>
  <c r="BE89" i="2"/>
  <c r="BF89" i="2" s="1"/>
  <c r="BE90" i="2"/>
  <c r="BF90" i="2" s="1"/>
  <c r="BE91" i="2"/>
  <c r="BF91" i="2" s="1"/>
  <c r="BE92" i="2"/>
  <c r="BF92" i="2" s="1"/>
  <c r="BE93" i="2"/>
  <c r="BF93" i="2" s="1"/>
  <c r="BE94" i="2"/>
  <c r="BF94" i="2" s="1"/>
  <c r="BE95" i="2"/>
  <c r="BF95" i="2" s="1"/>
  <c r="BE96" i="2"/>
  <c r="BF96" i="2" s="1"/>
  <c r="BE97" i="2"/>
  <c r="BF97" i="2" s="1"/>
  <c r="BE98" i="2"/>
  <c r="BF98" i="2" s="1"/>
  <c r="BE99" i="2"/>
  <c r="BF99" i="2" s="1"/>
  <c r="BE100" i="2"/>
  <c r="BF100" i="2" s="1"/>
  <c r="BE101" i="2"/>
  <c r="BF101" i="2" s="1"/>
  <c r="BE102" i="2"/>
  <c r="BF102" i="2" s="1"/>
  <c r="BE103" i="2"/>
  <c r="BF103" i="2" s="1"/>
  <c r="BE104" i="2"/>
  <c r="BF104" i="2" s="1"/>
  <c r="BE105" i="2"/>
  <c r="BF105" i="2" s="1"/>
  <c r="BE106" i="2"/>
  <c r="BF106" i="2" s="1"/>
  <c r="BE107" i="2"/>
  <c r="BF107" i="2" s="1"/>
  <c r="BE108" i="2"/>
  <c r="BF108" i="2" s="1"/>
  <c r="BE109" i="2"/>
  <c r="BF109" i="2" s="1"/>
  <c r="BE110" i="2"/>
  <c r="BF110" i="2" s="1"/>
  <c r="BE111" i="2"/>
  <c r="BF111" i="2" s="1"/>
  <c r="BE112" i="2"/>
  <c r="BF112" i="2" s="1"/>
  <c r="BE113" i="2"/>
  <c r="BF113" i="2" s="1"/>
  <c r="BE114" i="2"/>
  <c r="BF114" i="2" s="1"/>
  <c r="BE115" i="2"/>
  <c r="BF115" i="2" s="1"/>
  <c r="BE116" i="2"/>
  <c r="BF116" i="2" s="1"/>
  <c r="BE117" i="2"/>
  <c r="BF117" i="2" s="1"/>
  <c r="BE118" i="2"/>
  <c r="BF118" i="2" s="1"/>
  <c r="BE119" i="2"/>
  <c r="BF119" i="2" s="1"/>
  <c r="BE120" i="2"/>
  <c r="BF120" i="2" s="1"/>
  <c r="BE121" i="2"/>
  <c r="BF121" i="2" s="1"/>
  <c r="BE122" i="2"/>
  <c r="BF122" i="2" s="1"/>
  <c r="BE123" i="2"/>
  <c r="BF123" i="2" s="1"/>
  <c r="BE124" i="2"/>
  <c r="BF124" i="2" s="1"/>
  <c r="BE125" i="2"/>
  <c r="BF125" i="2" s="1"/>
  <c r="BE126" i="2"/>
  <c r="BF126" i="2" s="1"/>
  <c r="BE127" i="2"/>
  <c r="BF127" i="2" s="1"/>
  <c r="BE128" i="2"/>
  <c r="BF128" i="2" s="1"/>
  <c r="BE129" i="2"/>
  <c r="BF129" i="2" s="1"/>
  <c r="BE130" i="2"/>
  <c r="BF130" i="2" s="1"/>
  <c r="BE131" i="2"/>
  <c r="BF131" i="2" s="1"/>
  <c r="BE132" i="2"/>
  <c r="BF132" i="2" s="1"/>
  <c r="BE133" i="2"/>
  <c r="BF133" i="2" s="1"/>
  <c r="BE134" i="2"/>
  <c r="BF134" i="2" s="1"/>
  <c r="BE135" i="2"/>
  <c r="BF135" i="2" s="1"/>
  <c r="BE136" i="2"/>
  <c r="BF136" i="2" s="1"/>
  <c r="BE137" i="2"/>
  <c r="BF137" i="2" s="1"/>
  <c r="BE138" i="2"/>
  <c r="BF138" i="2" s="1"/>
  <c r="BE139" i="2"/>
  <c r="BF139" i="2" s="1"/>
  <c r="BE140" i="2"/>
  <c r="BF140" i="2" s="1"/>
  <c r="BE141" i="2"/>
  <c r="BF141" i="2" s="1"/>
  <c r="BE142" i="2"/>
  <c r="BF142" i="2" s="1"/>
  <c r="BE143" i="2"/>
  <c r="BF143" i="2" s="1"/>
  <c r="BE144" i="2"/>
  <c r="BF144" i="2" s="1"/>
  <c r="BE145" i="2"/>
  <c r="BF145" i="2" s="1"/>
  <c r="BE146" i="2"/>
  <c r="BF146" i="2" s="1"/>
  <c r="BE147" i="2"/>
  <c r="BF147" i="2" s="1"/>
  <c r="BE148" i="2"/>
  <c r="BF148" i="2" s="1"/>
  <c r="BE149" i="2"/>
  <c r="BF149" i="2" s="1"/>
  <c r="BE150" i="2"/>
  <c r="BF150" i="2" s="1"/>
  <c r="BE151" i="2"/>
  <c r="BF151" i="2" s="1"/>
  <c r="BE152" i="2"/>
  <c r="BF152" i="2" s="1"/>
  <c r="BE153" i="2"/>
  <c r="BF153" i="2" s="1"/>
  <c r="BE154" i="2"/>
  <c r="BF154" i="2" s="1"/>
  <c r="BE155" i="2"/>
  <c r="BF155" i="2" s="1"/>
  <c r="BE156" i="2"/>
  <c r="BF156" i="2" s="1"/>
  <c r="BE157" i="2"/>
  <c r="BF157" i="2" s="1"/>
  <c r="BE158" i="2"/>
  <c r="BF158" i="2" s="1"/>
  <c r="BE159" i="2"/>
  <c r="BF159" i="2" s="1"/>
  <c r="BE160" i="2"/>
  <c r="BF160" i="2" s="1"/>
  <c r="BE161" i="2"/>
  <c r="BF161" i="2" s="1"/>
  <c r="BE162" i="2"/>
  <c r="BF162" i="2" s="1"/>
  <c r="BE163" i="2"/>
  <c r="BF163" i="2" s="1"/>
  <c r="BE164" i="2"/>
  <c r="BF164" i="2" s="1"/>
  <c r="BE165" i="2"/>
  <c r="BF165" i="2" s="1"/>
  <c r="BE166" i="2"/>
  <c r="BF166" i="2" s="1"/>
  <c r="BE167" i="2"/>
  <c r="BF167" i="2" s="1"/>
  <c r="BE168" i="2"/>
  <c r="BF168" i="2" s="1"/>
  <c r="BE169" i="2"/>
  <c r="BF169" i="2" s="1"/>
  <c r="BE170" i="2"/>
  <c r="BF170" i="2" s="1"/>
  <c r="BE171" i="2"/>
  <c r="BF171" i="2" s="1"/>
  <c r="BE172" i="2"/>
  <c r="BF172" i="2" s="1"/>
  <c r="BE173" i="2"/>
  <c r="BF173" i="2" s="1"/>
  <c r="BE174" i="2"/>
  <c r="BF174" i="2" s="1"/>
  <c r="BE175" i="2"/>
  <c r="BF175" i="2" s="1"/>
  <c r="BE176" i="2"/>
  <c r="BF176" i="2" s="1"/>
  <c r="BE177" i="2"/>
  <c r="BF177" i="2" s="1"/>
  <c r="BE178" i="2"/>
  <c r="BF178" i="2" s="1"/>
  <c r="BE179" i="2"/>
  <c r="BF179" i="2" s="1"/>
  <c r="BE180" i="2"/>
  <c r="BF180" i="2" s="1"/>
  <c r="BE181" i="2"/>
  <c r="BF181" i="2" s="1"/>
  <c r="BE182" i="2"/>
  <c r="BF182" i="2" s="1"/>
  <c r="BE183" i="2"/>
  <c r="BF183" i="2" s="1"/>
  <c r="BE184" i="2"/>
  <c r="BF184" i="2" s="1"/>
  <c r="BE185" i="2"/>
  <c r="BF185" i="2" s="1"/>
  <c r="BE186" i="2"/>
  <c r="BF186" i="2" s="1"/>
  <c r="BE187" i="2"/>
  <c r="BF187" i="2" s="1"/>
  <c r="BE188" i="2"/>
  <c r="BF188" i="2" s="1"/>
  <c r="BE189" i="2"/>
  <c r="BF189" i="2" s="1"/>
  <c r="BE190" i="2"/>
  <c r="BF190" i="2" s="1"/>
  <c r="BE191" i="2"/>
  <c r="BF191" i="2" s="1"/>
  <c r="BE192" i="2"/>
  <c r="BF192" i="2" s="1"/>
  <c r="BE193" i="2"/>
  <c r="BF193" i="2" s="1"/>
  <c r="BE194" i="2"/>
  <c r="BF194" i="2" s="1"/>
  <c r="BE195" i="2"/>
  <c r="BF195" i="2" s="1"/>
  <c r="BE196" i="2"/>
  <c r="BF196" i="2" s="1"/>
  <c r="BE197" i="2"/>
  <c r="BF197" i="2" s="1"/>
  <c r="BE198" i="2"/>
  <c r="BF198" i="2" s="1"/>
  <c r="BE199" i="2"/>
  <c r="BF199" i="2" s="1"/>
  <c r="BE200" i="2"/>
  <c r="BF200" i="2" s="1"/>
  <c r="BE201" i="2"/>
  <c r="BF201" i="2" s="1"/>
  <c r="BE202" i="2"/>
  <c r="BF202" i="2" s="1"/>
  <c r="BE203" i="2"/>
  <c r="BF203" i="2" s="1"/>
  <c r="BE204" i="2"/>
  <c r="BF204" i="2" s="1"/>
  <c r="BE205" i="2"/>
  <c r="BF205" i="2" s="1"/>
  <c r="BE206" i="2"/>
  <c r="BF206" i="2" s="1"/>
  <c r="BE207" i="2"/>
  <c r="BF207" i="2" s="1"/>
  <c r="BE208" i="2"/>
  <c r="BF208" i="2" s="1"/>
  <c r="BE209" i="2"/>
  <c r="BF209" i="2" s="1"/>
  <c r="BE210" i="2"/>
  <c r="BF210" i="2" s="1"/>
  <c r="BE211" i="2"/>
  <c r="BF211" i="2" s="1"/>
  <c r="BE212" i="2"/>
  <c r="BF212" i="2" s="1"/>
  <c r="BE213" i="2"/>
  <c r="BF213" i="2" s="1"/>
  <c r="BE214" i="2"/>
  <c r="BF214" i="2" s="1"/>
  <c r="BE215" i="2"/>
  <c r="BF215" i="2" s="1"/>
  <c r="BE216" i="2"/>
  <c r="BF216" i="2" s="1"/>
  <c r="BE217" i="2"/>
  <c r="BF217" i="2" s="1"/>
  <c r="BE218" i="2"/>
  <c r="BF218" i="2" s="1"/>
  <c r="BE219" i="2"/>
  <c r="BF219" i="2" s="1"/>
  <c r="BE220" i="2"/>
  <c r="BF220" i="2" s="1"/>
  <c r="BE221" i="2"/>
  <c r="BF221" i="2" s="1"/>
  <c r="BE222" i="2"/>
  <c r="BF222" i="2" s="1"/>
  <c r="BE223" i="2"/>
  <c r="BF223" i="2" s="1"/>
  <c r="BE224" i="2"/>
  <c r="BF224" i="2" s="1"/>
  <c r="BE225" i="2"/>
  <c r="BF225" i="2" s="1"/>
  <c r="BE226" i="2"/>
  <c r="BF226" i="2" s="1"/>
  <c r="BE227" i="2"/>
  <c r="BF227" i="2" s="1"/>
  <c r="BE228" i="2"/>
  <c r="BF228" i="2" s="1"/>
  <c r="BE229" i="2"/>
  <c r="BF229" i="2" s="1"/>
  <c r="BE230" i="2"/>
  <c r="BF230" i="2" s="1"/>
  <c r="BE231" i="2"/>
  <c r="BF231" i="2" s="1"/>
  <c r="BE232" i="2"/>
  <c r="BF232" i="2" s="1"/>
  <c r="BE233" i="2"/>
  <c r="BF233" i="2" s="1"/>
  <c r="BE234" i="2"/>
  <c r="BF234" i="2" s="1"/>
  <c r="BE235" i="2"/>
  <c r="BF235" i="2" s="1"/>
  <c r="BE236" i="2"/>
  <c r="BF236" i="2" s="1"/>
  <c r="BE237" i="2"/>
  <c r="BF237" i="2" s="1"/>
  <c r="BE238" i="2"/>
  <c r="BF238" i="2" s="1"/>
  <c r="BE239" i="2"/>
  <c r="BF239" i="2" s="1"/>
  <c r="BE240" i="2"/>
  <c r="BF240" i="2" s="1"/>
  <c r="BE241" i="2"/>
  <c r="BF241" i="2" s="1"/>
  <c r="BE242" i="2"/>
  <c r="BF242" i="2" s="1"/>
  <c r="BE243" i="2"/>
  <c r="BF243" i="2" s="1"/>
  <c r="BE244" i="2"/>
  <c r="BF244" i="2" s="1"/>
  <c r="BE245" i="2"/>
  <c r="BF245" i="2" s="1"/>
  <c r="BE246" i="2"/>
  <c r="BF246" i="2" s="1"/>
  <c r="BE247" i="2"/>
  <c r="BF247" i="2" s="1"/>
  <c r="BE248" i="2"/>
  <c r="BF248" i="2" s="1"/>
  <c r="BE249" i="2"/>
  <c r="BF249" i="2" s="1"/>
  <c r="BE250" i="2"/>
  <c r="BF250" i="2" s="1"/>
  <c r="BE251" i="2"/>
  <c r="BF251" i="2" s="1"/>
  <c r="BE252" i="2"/>
  <c r="BF252" i="2" s="1"/>
  <c r="BE253" i="2"/>
  <c r="BF253" i="2" s="1"/>
  <c r="BE254" i="2"/>
  <c r="BF254" i="2" s="1"/>
  <c r="BE255" i="2"/>
  <c r="BF255" i="2" s="1"/>
  <c r="BE256" i="2"/>
  <c r="BF256" i="2" s="1"/>
  <c r="BE257" i="2"/>
  <c r="BF257" i="2" s="1"/>
  <c r="BE258" i="2"/>
  <c r="BF258" i="2" s="1"/>
  <c r="BE259" i="2"/>
  <c r="BF259" i="2" s="1"/>
  <c r="BE260" i="2"/>
  <c r="BF260" i="2" s="1"/>
  <c r="BE261" i="2"/>
  <c r="BF261" i="2" s="1"/>
  <c r="BE262" i="2"/>
  <c r="BF262" i="2" s="1"/>
  <c r="BE263" i="2"/>
  <c r="BF263" i="2" s="1"/>
  <c r="BE264" i="2"/>
  <c r="BF264" i="2" s="1"/>
  <c r="BE265" i="2"/>
  <c r="BF265" i="2" s="1"/>
  <c r="BE266" i="2"/>
  <c r="BF266" i="2" s="1"/>
  <c r="BE267" i="2"/>
  <c r="BF267" i="2" s="1"/>
  <c r="BE268" i="2"/>
  <c r="BF268" i="2" s="1"/>
  <c r="BE269" i="2"/>
  <c r="BF269" i="2" s="1"/>
  <c r="BE270" i="2"/>
  <c r="BF270" i="2" s="1"/>
  <c r="BE271" i="2"/>
  <c r="BF271" i="2" s="1"/>
  <c r="BE272" i="2"/>
  <c r="BF272" i="2" s="1"/>
  <c r="BE273" i="2"/>
  <c r="BF273" i="2" s="1"/>
  <c r="BE274" i="2"/>
  <c r="BF274" i="2" s="1"/>
  <c r="BE275" i="2"/>
  <c r="BF275" i="2" s="1"/>
  <c r="BE276" i="2"/>
  <c r="BF276" i="2" s="1"/>
  <c r="BE277" i="2"/>
  <c r="BF277" i="2" s="1"/>
  <c r="BE278" i="2"/>
  <c r="BF278" i="2" s="1"/>
  <c r="BE279" i="2"/>
  <c r="BF279" i="2" s="1"/>
  <c r="BE280" i="2"/>
  <c r="BF280" i="2" s="1"/>
  <c r="BE281" i="2"/>
  <c r="BF281" i="2" s="1"/>
  <c r="BE282" i="2"/>
  <c r="BF282" i="2" s="1"/>
  <c r="BE283" i="2"/>
  <c r="BF283" i="2" s="1"/>
  <c r="BE284" i="2"/>
  <c r="BF284" i="2" s="1"/>
  <c r="BE285" i="2"/>
  <c r="BF285" i="2" s="1"/>
  <c r="BE286" i="2"/>
  <c r="BF286" i="2" s="1"/>
  <c r="BE287" i="2"/>
  <c r="BF287" i="2" s="1"/>
  <c r="BE288" i="2"/>
  <c r="BF288" i="2" s="1"/>
  <c r="BE289" i="2"/>
  <c r="BF289" i="2" s="1"/>
  <c r="BE290" i="2"/>
  <c r="BF290" i="2" s="1"/>
  <c r="BE291" i="2"/>
  <c r="BF291" i="2" s="1"/>
  <c r="BE292" i="2"/>
  <c r="BF292" i="2" s="1"/>
  <c r="BE293" i="2"/>
  <c r="BF293" i="2" s="1"/>
  <c r="BE294" i="2"/>
  <c r="BF294" i="2" s="1"/>
  <c r="BE295" i="2"/>
  <c r="BF295" i="2" s="1"/>
  <c r="BE296" i="2"/>
  <c r="BF296" i="2" s="1"/>
  <c r="BE297" i="2"/>
  <c r="BF297" i="2" s="1"/>
  <c r="BE298" i="2"/>
  <c r="BF298" i="2" s="1"/>
  <c r="BE299" i="2"/>
  <c r="BF299" i="2" s="1"/>
  <c r="BE300" i="2"/>
  <c r="BF300" i="2" s="1"/>
  <c r="BE301" i="2"/>
  <c r="BF301" i="2" s="1"/>
  <c r="BE302" i="2"/>
  <c r="BF302" i="2" s="1"/>
  <c r="BE303" i="2"/>
  <c r="BF303" i="2" s="1"/>
  <c r="BE304" i="2"/>
  <c r="BF304" i="2" s="1"/>
  <c r="BE305" i="2"/>
  <c r="BF305" i="2" s="1"/>
  <c r="BE306" i="2"/>
  <c r="BF306" i="2" s="1"/>
  <c r="BE307" i="2"/>
  <c r="BF307" i="2" s="1"/>
  <c r="BE308" i="2"/>
  <c r="BF308" i="2" s="1"/>
  <c r="BE309" i="2"/>
  <c r="BF309" i="2" s="1"/>
  <c r="BE310" i="2"/>
  <c r="BF310" i="2" s="1"/>
  <c r="BE311" i="2"/>
  <c r="BF311" i="2" s="1"/>
  <c r="BE312" i="2"/>
  <c r="BF312" i="2" s="1"/>
  <c r="BE313" i="2"/>
  <c r="BF313" i="2" s="1"/>
  <c r="BE314" i="2"/>
  <c r="BF314" i="2" s="1"/>
  <c r="BE315" i="2"/>
  <c r="BF315" i="2" s="1"/>
  <c r="BE316" i="2"/>
  <c r="BF316" i="2" s="1"/>
  <c r="BE317" i="2"/>
  <c r="BF317" i="2" s="1"/>
  <c r="BE318" i="2"/>
  <c r="BF318" i="2" s="1"/>
  <c r="BE319" i="2"/>
  <c r="BF319" i="2" s="1"/>
  <c r="BE320" i="2"/>
  <c r="BF320" i="2" s="1"/>
  <c r="BE321" i="2"/>
  <c r="BF321" i="2" s="1"/>
  <c r="BE322" i="2"/>
  <c r="BF322" i="2" s="1"/>
  <c r="BE323" i="2"/>
  <c r="BF323" i="2" s="1"/>
  <c r="BE324" i="2"/>
  <c r="BF324" i="2" s="1"/>
  <c r="BE325" i="2"/>
  <c r="BF325" i="2" s="1"/>
  <c r="BE326" i="2"/>
  <c r="BF326" i="2" s="1"/>
  <c r="BE327" i="2"/>
  <c r="BF327" i="2" s="1"/>
  <c r="BE328" i="2"/>
  <c r="BF328" i="2" s="1"/>
  <c r="BE329" i="2"/>
  <c r="BF329" i="2" s="1"/>
  <c r="BE330" i="2"/>
  <c r="BF330" i="2" s="1"/>
  <c r="BE331" i="2"/>
  <c r="BF331" i="2" s="1"/>
  <c r="BE332" i="2"/>
  <c r="BF332" i="2" s="1"/>
  <c r="BE333" i="2"/>
  <c r="BF333" i="2" s="1"/>
  <c r="BE334" i="2"/>
  <c r="BF334" i="2" s="1"/>
  <c r="BE335" i="2"/>
  <c r="BF335" i="2" s="1"/>
  <c r="BE336" i="2"/>
  <c r="BF336" i="2" s="1"/>
  <c r="BE337" i="2"/>
  <c r="BF337" i="2" s="1"/>
  <c r="BE338" i="2"/>
  <c r="BF338" i="2" s="1"/>
  <c r="BE339" i="2"/>
  <c r="BF339" i="2" s="1"/>
  <c r="BE340" i="2"/>
  <c r="BF340" i="2" s="1"/>
  <c r="BE341" i="2"/>
  <c r="BF341" i="2" s="1"/>
  <c r="BE342" i="2"/>
  <c r="BF342" i="2" s="1"/>
  <c r="BE343" i="2"/>
  <c r="BF343" i="2" s="1"/>
  <c r="BE344" i="2"/>
  <c r="BF344" i="2" s="1"/>
  <c r="BE345" i="2"/>
  <c r="BF345" i="2" s="1"/>
  <c r="BE346" i="2"/>
  <c r="BF346" i="2" s="1"/>
  <c r="BE347" i="2"/>
  <c r="BF347" i="2" s="1"/>
  <c r="BE348" i="2"/>
  <c r="BF348" i="2" s="1"/>
  <c r="BE349" i="2"/>
  <c r="BF349" i="2" s="1"/>
  <c r="BE350" i="2"/>
  <c r="BF350" i="2" s="1"/>
  <c r="BE351" i="2"/>
  <c r="BF351" i="2" s="1"/>
  <c r="BE352" i="2"/>
  <c r="BF352" i="2" s="1"/>
  <c r="BE353" i="2"/>
  <c r="BF353" i="2" s="1"/>
  <c r="BE354" i="2"/>
  <c r="BF354" i="2" s="1"/>
  <c r="BE355" i="2"/>
  <c r="BF355" i="2" s="1"/>
  <c r="BE356" i="2"/>
  <c r="BF356" i="2" s="1"/>
  <c r="BE357" i="2"/>
  <c r="BF357" i="2" s="1"/>
  <c r="BE358" i="2"/>
  <c r="BF358" i="2" s="1"/>
  <c r="BE359" i="2"/>
  <c r="BF359" i="2" s="1"/>
  <c r="BE360" i="2"/>
  <c r="BF360" i="2" s="1"/>
  <c r="BE361" i="2"/>
  <c r="BF361" i="2" s="1"/>
  <c r="BE362" i="2"/>
  <c r="BF362" i="2" s="1"/>
  <c r="BE363" i="2"/>
  <c r="BF363" i="2" s="1"/>
  <c r="BE364" i="2"/>
  <c r="BF364" i="2" s="1"/>
  <c r="BE365" i="2"/>
  <c r="BF365" i="2" s="1"/>
  <c r="BE366" i="2"/>
  <c r="BF366" i="2" s="1"/>
  <c r="BE367" i="2"/>
  <c r="BF367" i="2" s="1"/>
  <c r="BE368" i="2"/>
  <c r="BF368" i="2" s="1"/>
  <c r="BE369" i="2"/>
  <c r="BF369" i="2" s="1"/>
  <c r="BE370" i="2"/>
  <c r="BF370" i="2" s="1"/>
  <c r="BE371" i="2"/>
  <c r="BF371" i="2" s="1"/>
  <c r="BE372" i="2"/>
  <c r="BF372" i="2" s="1"/>
  <c r="BE373" i="2"/>
  <c r="BF373" i="2" s="1"/>
  <c r="BE374" i="2"/>
  <c r="BF374" i="2" s="1"/>
  <c r="BE375" i="2"/>
  <c r="BF375" i="2" s="1"/>
  <c r="BE376" i="2"/>
  <c r="BF376" i="2" s="1"/>
  <c r="BE377" i="2"/>
  <c r="BF377" i="2" s="1"/>
  <c r="BE378" i="2"/>
  <c r="BF378" i="2" s="1"/>
  <c r="BE379" i="2"/>
  <c r="BF379" i="2" s="1"/>
  <c r="BE380" i="2"/>
  <c r="BF380" i="2" s="1"/>
  <c r="BE381" i="2"/>
  <c r="BF381" i="2" s="1"/>
  <c r="BE382" i="2"/>
  <c r="BF382" i="2" s="1"/>
  <c r="BE383" i="2"/>
  <c r="BF383" i="2" s="1"/>
  <c r="BE384" i="2"/>
  <c r="BF384" i="2" s="1"/>
  <c r="BE385" i="2"/>
  <c r="BF385" i="2" s="1"/>
  <c r="BE386" i="2"/>
  <c r="BF386" i="2" s="1"/>
  <c r="BE387" i="2"/>
  <c r="BF387" i="2" s="1"/>
  <c r="BE388" i="2"/>
  <c r="BF388" i="2" s="1"/>
  <c r="BE389" i="2"/>
  <c r="BF389" i="2" s="1"/>
  <c r="BE390" i="2"/>
  <c r="BF390" i="2" s="1"/>
  <c r="BE391" i="2"/>
  <c r="BF391" i="2" s="1"/>
  <c r="BE392" i="2"/>
  <c r="BF392" i="2" s="1"/>
  <c r="BE393" i="2"/>
  <c r="BF393" i="2" s="1"/>
  <c r="BE394" i="2"/>
  <c r="BF394" i="2" s="1"/>
  <c r="BE395" i="2"/>
  <c r="BF395" i="2" s="1"/>
  <c r="BE396" i="2"/>
  <c r="BF396" i="2" s="1"/>
  <c r="BE397" i="2"/>
  <c r="BF397" i="2" s="1"/>
  <c r="BE398" i="2"/>
  <c r="BF398" i="2" s="1"/>
  <c r="BE399" i="2"/>
  <c r="BF399" i="2" s="1"/>
  <c r="BE400" i="2"/>
  <c r="BF400" i="2" s="1"/>
  <c r="BE401" i="2"/>
  <c r="BF401" i="2" s="1"/>
  <c r="BE402" i="2"/>
  <c r="BF402" i="2" s="1"/>
  <c r="BE403" i="2"/>
  <c r="BF403" i="2" s="1"/>
  <c r="BE404" i="2"/>
  <c r="BF404" i="2" s="1"/>
  <c r="BE405" i="2"/>
  <c r="BF405" i="2" s="1"/>
  <c r="BE406" i="2"/>
  <c r="BF406" i="2" s="1"/>
  <c r="BE407" i="2"/>
  <c r="BF407" i="2" s="1"/>
  <c r="BE408" i="2"/>
  <c r="BF408" i="2" s="1"/>
  <c r="BE409" i="2"/>
  <c r="BF409" i="2" s="1"/>
  <c r="BE410" i="2"/>
  <c r="BF410" i="2" s="1"/>
  <c r="BE411" i="2"/>
  <c r="BF411" i="2" s="1"/>
  <c r="BE412" i="2"/>
  <c r="BF412" i="2" s="1"/>
  <c r="BE413" i="2"/>
  <c r="BF413" i="2" s="1"/>
  <c r="BE414" i="2"/>
  <c r="BF414" i="2" s="1"/>
  <c r="BE415" i="2"/>
  <c r="BF415" i="2" s="1"/>
  <c r="BE416" i="2"/>
  <c r="BF416" i="2" s="1"/>
  <c r="BE417" i="2"/>
  <c r="BF417" i="2" s="1"/>
  <c r="BE418" i="2"/>
  <c r="BF418" i="2" s="1"/>
  <c r="BE419" i="2"/>
  <c r="BF419" i="2" s="1"/>
  <c r="BE420" i="2"/>
  <c r="BF420" i="2" s="1"/>
  <c r="BE421" i="2"/>
  <c r="BF421" i="2" s="1"/>
  <c r="BE422" i="2"/>
  <c r="BF422" i="2" s="1"/>
  <c r="BE423" i="2"/>
  <c r="BF423" i="2" s="1"/>
  <c r="BE424" i="2"/>
  <c r="BF424" i="2" s="1"/>
  <c r="BE425" i="2"/>
  <c r="BF425" i="2" s="1"/>
  <c r="BE426" i="2"/>
  <c r="BF426" i="2" s="1"/>
  <c r="BE427" i="2"/>
  <c r="BF427" i="2" s="1"/>
  <c r="BE428" i="2"/>
  <c r="BF428" i="2" s="1"/>
  <c r="BE429" i="2"/>
  <c r="BF429" i="2" s="1"/>
  <c r="BE430" i="2"/>
  <c r="BF430" i="2" s="1"/>
  <c r="BE431" i="2"/>
  <c r="BF431" i="2" s="1"/>
  <c r="BE432" i="2"/>
  <c r="BF432" i="2" s="1"/>
  <c r="BE433" i="2"/>
  <c r="BF433" i="2" s="1"/>
  <c r="BE434" i="2"/>
  <c r="BF434" i="2" s="1"/>
  <c r="BE435" i="2"/>
  <c r="BF435" i="2" s="1"/>
  <c r="BE436" i="2"/>
  <c r="BF436" i="2" s="1"/>
  <c r="BE437" i="2"/>
  <c r="BF437" i="2" s="1"/>
  <c r="BE438" i="2"/>
  <c r="BF438" i="2" s="1"/>
  <c r="BE439" i="2"/>
  <c r="BF439" i="2" s="1"/>
  <c r="BE440" i="2"/>
  <c r="BF440" i="2" s="1"/>
  <c r="BE441" i="2"/>
  <c r="BF441" i="2" s="1"/>
  <c r="BE442" i="2"/>
  <c r="BF442" i="2" s="1"/>
  <c r="BE443" i="2"/>
  <c r="BF443" i="2" s="1"/>
  <c r="BE444" i="2"/>
  <c r="BF444" i="2" s="1"/>
  <c r="BE445" i="2"/>
  <c r="BF445" i="2" s="1"/>
  <c r="BE446" i="2"/>
  <c r="BF446" i="2" s="1"/>
  <c r="BE447" i="2"/>
  <c r="BF447" i="2" s="1"/>
  <c r="BE448" i="2"/>
  <c r="BF448" i="2" s="1"/>
  <c r="BE449" i="2"/>
  <c r="BF449" i="2" s="1"/>
  <c r="BE450" i="2"/>
  <c r="BF450" i="2" s="1"/>
  <c r="BE451" i="2"/>
  <c r="BF451" i="2" s="1"/>
  <c r="BE452" i="2"/>
  <c r="BF452" i="2" s="1"/>
  <c r="BE453" i="2"/>
  <c r="BF453" i="2" s="1"/>
  <c r="BE454" i="2"/>
  <c r="BF454" i="2" s="1"/>
  <c r="BE455" i="2"/>
  <c r="BF455" i="2" s="1"/>
  <c r="BE456" i="2"/>
  <c r="BF456" i="2" s="1"/>
  <c r="BE457" i="2"/>
  <c r="BF457" i="2" s="1"/>
  <c r="BE458" i="2"/>
  <c r="BF458" i="2" s="1"/>
  <c r="BE459" i="2"/>
  <c r="BF459" i="2" s="1"/>
  <c r="BE460" i="2"/>
  <c r="BF460" i="2" s="1"/>
  <c r="BE461" i="2"/>
  <c r="BF461" i="2" s="1"/>
  <c r="BE462" i="2"/>
  <c r="BF462" i="2" s="1"/>
  <c r="BE463" i="2"/>
  <c r="BF463" i="2" s="1"/>
  <c r="BE464" i="2"/>
  <c r="BF464" i="2" s="1"/>
  <c r="BE465" i="2"/>
  <c r="BF465" i="2" s="1"/>
  <c r="BE466" i="2"/>
  <c r="BF466" i="2" s="1"/>
  <c r="BE467" i="2"/>
  <c r="BF467" i="2" s="1"/>
  <c r="BE468" i="2"/>
  <c r="BF468" i="2" s="1"/>
  <c r="BE469" i="2"/>
  <c r="BF469" i="2" s="1"/>
  <c r="BE470" i="2"/>
  <c r="BF470" i="2" s="1"/>
  <c r="BE471" i="2"/>
  <c r="BF471" i="2" s="1"/>
  <c r="BE472" i="2"/>
  <c r="BF472" i="2" s="1"/>
  <c r="BE473" i="2"/>
  <c r="BF473" i="2" s="1"/>
  <c r="BE474" i="2"/>
  <c r="BF474" i="2" s="1"/>
  <c r="BE475" i="2"/>
  <c r="BF475" i="2" s="1"/>
  <c r="BE476" i="2"/>
  <c r="BF476" i="2" s="1"/>
  <c r="BE477" i="2"/>
  <c r="BF477" i="2" s="1"/>
  <c r="BE478" i="2"/>
  <c r="BF478" i="2" s="1"/>
  <c r="BE479" i="2"/>
  <c r="BF479" i="2" s="1"/>
  <c r="BE480" i="2"/>
  <c r="BF480" i="2" s="1"/>
  <c r="BE481" i="2"/>
  <c r="BF481" i="2" s="1"/>
  <c r="BE482" i="2"/>
  <c r="BF482" i="2" s="1"/>
  <c r="BE483" i="2"/>
  <c r="BF483" i="2" s="1"/>
  <c r="BE484" i="2"/>
  <c r="BF484" i="2" s="1"/>
  <c r="BE485" i="2"/>
  <c r="BF485" i="2" s="1"/>
  <c r="BE486" i="2"/>
  <c r="BF486" i="2" s="1"/>
  <c r="BE487" i="2"/>
  <c r="BF487" i="2" s="1"/>
  <c r="BE488" i="2"/>
  <c r="BF488" i="2" s="1"/>
  <c r="BE489" i="2"/>
  <c r="BF489" i="2" s="1"/>
  <c r="BE490" i="2"/>
  <c r="BF490" i="2" s="1"/>
  <c r="BE491" i="2"/>
  <c r="BF491" i="2" s="1"/>
  <c r="BE492" i="2"/>
  <c r="BF492" i="2" s="1"/>
  <c r="BE493" i="2"/>
  <c r="BF493" i="2" s="1"/>
  <c r="BE494" i="2"/>
  <c r="BF494" i="2" s="1"/>
  <c r="BE495" i="2"/>
  <c r="BF495" i="2" s="1"/>
  <c r="BE496" i="2"/>
  <c r="BF496" i="2" s="1"/>
  <c r="BE497" i="2"/>
  <c r="BF497" i="2" s="1"/>
  <c r="BE498" i="2"/>
  <c r="BF498" i="2" s="1"/>
  <c r="BE499" i="2"/>
  <c r="BF499" i="2" s="1"/>
  <c r="BE500" i="2"/>
  <c r="BF500" i="2" s="1"/>
  <c r="BE501" i="2"/>
  <c r="BF501" i="2" s="1"/>
  <c r="BE502" i="2"/>
  <c r="BF502" i="2" s="1"/>
  <c r="BE503" i="2"/>
  <c r="BF503" i="2" s="1"/>
  <c r="BE504" i="2"/>
  <c r="BF504" i="2" s="1"/>
  <c r="BE505" i="2"/>
  <c r="BF505" i="2" s="1"/>
  <c r="BE506" i="2"/>
  <c r="BF506" i="2" s="1"/>
  <c r="BE507" i="2"/>
  <c r="BF507" i="2" s="1"/>
  <c r="BE508" i="2"/>
  <c r="BF508" i="2" s="1"/>
  <c r="BE509" i="2"/>
  <c r="BF509" i="2" s="1"/>
  <c r="BE510" i="2"/>
  <c r="BF510" i="2" s="1"/>
  <c r="BE511" i="2"/>
  <c r="BF511" i="2" s="1"/>
  <c r="BE512" i="2"/>
  <c r="BF512" i="2" s="1"/>
  <c r="BE513" i="2"/>
  <c r="BF513" i="2" s="1"/>
  <c r="BE514" i="2"/>
  <c r="BF514" i="2" s="1"/>
  <c r="BE515" i="2"/>
  <c r="BF515" i="2" s="1"/>
  <c r="BE516" i="2"/>
  <c r="BF516" i="2" s="1"/>
  <c r="BE517" i="2"/>
  <c r="BF517" i="2" s="1"/>
  <c r="BE518" i="2"/>
  <c r="BF518" i="2" s="1"/>
  <c r="BE519" i="2"/>
  <c r="BF519" i="2" s="1"/>
  <c r="BE520" i="2"/>
  <c r="BF520" i="2" s="1"/>
  <c r="BE521" i="2"/>
  <c r="BF521" i="2" s="1"/>
  <c r="BE522" i="2"/>
  <c r="BF522" i="2" s="1"/>
  <c r="BE523" i="2"/>
  <c r="BF523" i="2" s="1"/>
  <c r="BE524" i="2"/>
  <c r="BF524" i="2" s="1"/>
  <c r="BE525" i="2"/>
  <c r="BF525" i="2" s="1"/>
  <c r="BE526" i="2"/>
  <c r="BF526" i="2" s="1"/>
  <c r="BE527" i="2"/>
  <c r="BF527" i="2" s="1"/>
  <c r="BE528" i="2"/>
  <c r="BF528" i="2" s="1"/>
  <c r="BE529" i="2"/>
  <c r="BF529" i="2" s="1"/>
  <c r="BE530" i="2"/>
  <c r="BF530" i="2" s="1"/>
  <c r="BE531" i="2"/>
  <c r="BF531" i="2" s="1"/>
  <c r="BE532" i="2"/>
  <c r="BF532" i="2" s="1"/>
  <c r="BE533" i="2"/>
  <c r="BF533" i="2" s="1"/>
  <c r="BE534" i="2"/>
  <c r="BF534" i="2" s="1"/>
  <c r="BE535" i="2"/>
  <c r="BF535" i="2" s="1"/>
  <c r="BE536" i="2"/>
  <c r="BF536" i="2" s="1"/>
  <c r="BE537" i="2"/>
  <c r="BF537" i="2" s="1"/>
  <c r="BE538" i="2"/>
  <c r="BF538" i="2" s="1"/>
  <c r="BE539" i="2"/>
  <c r="BF539" i="2" s="1"/>
  <c r="BE540" i="2"/>
  <c r="BF540" i="2" s="1"/>
  <c r="BE541" i="2"/>
  <c r="BF541" i="2" s="1"/>
  <c r="BE542" i="2"/>
  <c r="BF542" i="2" s="1"/>
  <c r="BE543" i="2"/>
  <c r="BF543" i="2" s="1"/>
  <c r="BE544" i="2"/>
  <c r="BF544" i="2" s="1"/>
  <c r="BE545" i="2"/>
  <c r="BF545" i="2" s="1"/>
  <c r="BE546" i="2"/>
  <c r="BF546" i="2" s="1"/>
  <c r="BE547" i="2"/>
  <c r="BF547" i="2" s="1"/>
  <c r="BE548" i="2"/>
  <c r="BF548" i="2" s="1"/>
  <c r="BE549" i="2"/>
  <c r="BF549" i="2" s="1"/>
  <c r="BE550" i="2"/>
  <c r="BF550" i="2" s="1"/>
  <c r="BE551" i="2"/>
  <c r="BF551" i="2" s="1"/>
  <c r="BE552" i="2"/>
  <c r="BF552" i="2" s="1"/>
  <c r="BE553" i="2"/>
  <c r="BF553" i="2" s="1"/>
  <c r="BE554" i="2"/>
  <c r="BF554" i="2" s="1"/>
  <c r="BE555" i="2"/>
  <c r="BF555" i="2" s="1"/>
  <c r="BE556" i="2"/>
  <c r="BF556" i="2" s="1"/>
  <c r="BE557" i="2"/>
  <c r="BF557" i="2" s="1"/>
  <c r="BE558" i="2"/>
  <c r="BF558" i="2" s="1"/>
  <c r="BE559" i="2"/>
  <c r="BF559" i="2" s="1"/>
  <c r="BE560" i="2"/>
  <c r="BF560" i="2" s="1"/>
  <c r="BE561" i="2"/>
  <c r="BF561" i="2" s="1"/>
  <c r="BE562" i="2"/>
  <c r="BF562" i="2" s="1"/>
  <c r="BE563" i="2"/>
  <c r="BF563" i="2" s="1"/>
  <c r="BE564" i="2"/>
  <c r="BF564" i="2" s="1"/>
  <c r="BE565" i="2"/>
  <c r="BF565" i="2" s="1"/>
  <c r="BE566" i="2"/>
  <c r="BF566" i="2" s="1"/>
  <c r="BE567" i="2"/>
  <c r="BF567" i="2" s="1"/>
  <c r="BE568" i="2"/>
  <c r="BF568" i="2" s="1"/>
  <c r="BE569" i="2"/>
  <c r="BF569" i="2" s="1"/>
  <c r="BE570" i="2"/>
  <c r="BF570" i="2" s="1"/>
  <c r="BE571" i="2"/>
  <c r="BF571" i="2" s="1"/>
  <c r="BE572" i="2"/>
  <c r="BF572" i="2" s="1"/>
  <c r="BE573" i="2"/>
  <c r="BF573" i="2" s="1"/>
  <c r="BE574" i="2"/>
  <c r="BF574" i="2" s="1"/>
  <c r="BE575" i="2"/>
  <c r="BF575" i="2" s="1"/>
  <c r="BE576" i="2"/>
  <c r="BF576" i="2" s="1"/>
  <c r="BE577" i="2"/>
  <c r="BF577" i="2" s="1"/>
  <c r="BE578" i="2"/>
  <c r="BF578" i="2" s="1"/>
  <c r="BE579" i="2"/>
  <c r="BF579" i="2" s="1"/>
  <c r="BE580" i="2"/>
  <c r="BF580" i="2" s="1"/>
  <c r="BE581" i="2"/>
  <c r="BF581" i="2" s="1"/>
  <c r="BE582" i="2"/>
  <c r="BF582" i="2" s="1"/>
  <c r="BE583" i="2"/>
  <c r="BF583" i="2" s="1"/>
  <c r="BE584" i="2"/>
  <c r="BF584" i="2" s="1"/>
  <c r="BE585" i="2"/>
  <c r="BF585" i="2" s="1"/>
  <c r="BE586" i="2"/>
  <c r="BF586" i="2" s="1"/>
  <c r="BE587" i="2"/>
  <c r="BF587" i="2" s="1"/>
  <c r="BE588" i="2"/>
  <c r="BF588" i="2" s="1"/>
  <c r="BE589" i="2"/>
  <c r="BF589" i="2" s="1"/>
  <c r="BE590" i="2"/>
  <c r="BF590" i="2" s="1"/>
  <c r="BE591" i="2"/>
  <c r="BF591" i="2" s="1"/>
  <c r="BE592" i="2"/>
  <c r="BF592" i="2" s="1"/>
  <c r="BE593" i="2"/>
  <c r="BF593" i="2" s="1"/>
  <c r="BE594" i="2"/>
  <c r="BF594" i="2" s="1"/>
  <c r="BE595" i="2"/>
  <c r="BF595" i="2" s="1"/>
  <c r="BE596" i="2"/>
  <c r="BF596" i="2" s="1"/>
  <c r="BE597" i="2"/>
  <c r="BF597" i="2" s="1"/>
  <c r="BE598" i="2"/>
  <c r="BF598" i="2" s="1"/>
  <c r="BE599" i="2"/>
  <c r="BF599" i="2" s="1"/>
  <c r="BE600" i="2"/>
  <c r="BF600" i="2" s="1"/>
  <c r="BE601" i="2"/>
  <c r="BF601" i="2" s="1"/>
  <c r="BE602" i="2"/>
  <c r="BF602" i="2" s="1"/>
  <c r="BE603" i="2"/>
  <c r="BF603" i="2" s="1"/>
  <c r="BE604" i="2"/>
  <c r="BF604" i="2" s="1"/>
  <c r="BE605" i="2"/>
  <c r="BF605" i="2" s="1"/>
  <c r="BE606" i="2"/>
  <c r="BF606" i="2" s="1"/>
  <c r="BE607" i="2"/>
  <c r="BF607" i="2" s="1"/>
  <c r="BA3" i="2"/>
  <c r="BB3" i="2" s="1"/>
  <c r="BA4" i="2"/>
  <c r="BB4" i="2" s="1"/>
  <c r="BA5" i="2"/>
  <c r="BB5" i="2" s="1"/>
  <c r="BA6" i="2"/>
  <c r="BB6" i="2" s="1"/>
  <c r="BA7" i="2"/>
  <c r="BB7" i="2" s="1"/>
  <c r="BA8" i="2"/>
  <c r="BB8" i="2" s="1"/>
  <c r="BA9" i="2"/>
  <c r="BB9" i="2" s="1"/>
  <c r="BA10" i="2"/>
  <c r="BB10" i="2" s="1"/>
  <c r="BA11" i="2"/>
  <c r="BB11" i="2" s="1"/>
  <c r="BA12" i="2"/>
  <c r="BB12" i="2" s="1"/>
  <c r="BA13" i="2"/>
  <c r="BB13" i="2" s="1"/>
  <c r="BA14" i="2"/>
  <c r="BB14" i="2" s="1"/>
  <c r="BA15" i="2"/>
  <c r="BB15" i="2" s="1"/>
  <c r="BA16" i="2"/>
  <c r="BB16" i="2" s="1"/>
  <c r="BA17" i="2"/>
  <c r="BB17" i="2" s="1"/>
  <c r="BA18" i="2"/>
  <c r="BB18" i="2" s="1"/>
  <c r="BA19" i="2"/>
  <c r="BB19" i="2" s="1"/>
  <c r="BA20" i="2"/>
  <c r="BB20" i="2" s="1"/>
  <c r="BA21" i="2"/>
  <c r="BB21" i="2" s="1"/>
  <c r="BA22" i="2"/>
  <c r="BB22" i="2" s="1"/>
  <c r="BA23" i="2"/>
  <c r="BB23" i="2" s="1"/>
  <c r="BA24" i="2"/>
  <c r="BB24" i="2" s="1"/>
  <c r="BA25" i="2"/>
  <c r="BB25" i="2" s="1"/>
  <c r="BA26" i="2"/>
  <c r="BB26" i="2" s="1"/>
  <c r="BA27" i="2"/>
  <c r="BB27" i="2" s="1"/>
  <c r="BA28" i="2"/>
  <c r="BB28" i="2" s="1"/>
  <c r="BA29" i="2"/>
  <c r="BB29" i="2" s="1"/>
  <c r="BA30" i="2"/>
  <c r="BB30" i="2" s="1"/>
  <c r="BA31" i="2"/>
  <c r="BB31" i="2" s="1"/>
  <c r="BA32" i="2"/>
  <c r="BB32" i="2" s="1"/>
  <c r="BA33" i="2"/>
  <c r="BB33" i="2" s="1"/>
  <c r="BA34" i="2"/>
  <c r="BB34" i="2" s="1"/>
  <c r="BA35" i="2"/>
  <c r="BB35" i="2" s="1"/>
  <c r="BA36" i="2"/>
  <c r="BB36" i="2" s="1"/>
  <c r="BA37" i="2"/>
  <c r="BB37" i="2" s="1"/>
  <c r="BA38" i="2"/>
  <c r="BB38" i="2" s="1"/>
  <c r="BA39" i="2"/>
  <c r="BB39" i="2" s="1"/>
  <c r="BA40" i="2"/>
  <c r="BB40" i="2" s="1"/>
  <c r="BA41" i="2"/>
  <c r="BB41" i="2" s="1"/>
  <c r="BA42" i="2"/>
  <c r="BB42" i="2" s="1"/>
  <c r="BA43" i="2"/>
  <c r="BB43" i="2" s="1"/>
  <c r="BA44" i="2"/>
  <c r="BB44" i="2" s="1"/>
  <c r="BA45" i="2"/>
  <c r="BB45" i="2" s="1"/>
  <c r="BA46" i="2"/>
  <c r="BB46" i="2" s="1"/>
  <c r="BA47" i="2"/>
  <c r="BB47" i="2" s="1"/>
  <c r="BA48" i="2"/>
  <c r="BB48" i="2" s="1"/>
  <c r="BA49" i="2"/>
  <c r="BB49" i="2" s="1"/>
  <c r="BA50" i="2"/>
  <c r="BB50" i="2" s="1"/>
  <c r="BA51" i="2"/>
  <c r="BB51" i="2" s="1"/>
  <c r="BA52" i="2"/>
  <c r="BB52" i="2" s="1"/>
  <c r="BA53" i="2"/>
  <c r="BB53" i="2" s="1"/>
  <c r="BA54" i="2"/>
  <c r="BB54" i="2" s="1"/>
  <c r="BA55" i="2"/>
  <c r="BB55" i="2" s="1"/>
  <c r="BA56" i="2"/>
  <c r="BB56" i="2" s="1"/>
  <c r="BA57" i="2"/>
  <c r="BB57" i="2" s="1"/>
  <c r="BA58" i="2"/>
  <c r="BB58" i="2" s="1"/>
  <c r="BA59" i="2"/>
  <c r="BB59" i="2" s="1"/>
  <c r="BA60" i="2"/>
  <c r="BB60" i="2" s="1"/>
  <c r="BA61" i="2"/>
  <c r="BB61" i="2" s="1"/>
  <c r="BA62" i="2"/>
  <c r="BB62" i="2" s="1"/>
  <c r="BA63" i="2"/>
  <c r="BB63" i="2" s="1"/>
  <c r="BA64" i="2"/>
  <c r="BB64" i="2" s="1"/>
  <c r="BA65" i="2"/>
  <c r="BB65" i="2" s="1"/>
  <c r="BA66" i="2"/>
  <c r="BB66" i="2" s="1"/>
  <c r="BA67" i="2"/>
  <c r="BB67" i="2" s="1"/>
  <c r="BA68" i="2"/>
  <c r="BB68" i="2" s="1"/>
  <c r="BA69" i="2"/>
  <c r="BB69" i="2" s="1"/>
  <c r="BA70" i="2"/>
  <c r="BB70" i="2" s="1"/>
  <c r="BA71" i="2"/>
  <c r="BB71" i="2" s="1"/>
  <c r="BA72" i="2"/>
  <c r="BB72" i="2" s="1"/>
  <c r="BA73" i="2"/>
  <c r="BB73" i="2" s="1"/>
  <c r="BA74" i="2"/>
  <c r="BB74" i="2" s="1"/>
  <c r="BA75" i="2"/>
  <c r="BB75" i="2" s="1"/>
  <c r="BA76" i="2"/>
  <c r="BB76" i="2" s="1"/>
  <c r="BA77" i="2"/>
  <c r="BB77" i="2" s="1"/>
  <c r="BA78" i="2"/>
  <c r="BB78" i="2" s="1"/>
  <c r="BA79" i="2"/>
  <c r="BB79" i="2" s="1"/>
  <c r="BA80" i="2"/>
  <c r="BB80" i="2" s="1"/>
  <c r="BA81" i="2"/>
  <c r="BB81" i="2" s="1"/>
  <c r="BA82" i="2"/>
  <c r="BB82" i="2" s="1"/>
  <c r="BA83" i="2"/>
  <c r="BB83" i="2" s="1"/>
  <c r="BA84" i="2"/>
  <c r="BB84" i="2" s="1"/>
  <c r="BA85" i="2"/>
  <c r="BB85" i="2" s="1"/>
  <c r="BA86" i="2"/>
  <c r="BB86" i="2" s="1"/>
  <c r="BA87" i="2"/>
  <c r="BB87" i="2" s="1"/>
  <c r="BA88" i="2"/>
  <c r="BB88" i="2" s="1"/>
  <c r="BA89" i="2"/>
  <c r="BB89" i="2" s="1"/>
  <c r="BA90" i="2"/>
  <c r="BB90" i="2" s="1"/>
  <c r="BA91" i="2"/>
  <c r="BB91" i="2" s="1"/>
  <c r="BA92" i="2"/>
  <c r="BB92" i="2" s="1"/>
  <c r="BA93" i="2"/>
  <c r="BB93" i="2" s="1"/>
  <c r="BA94" i="2"/>
  <c r="BA95" i="2"/>
  <c r="BB95" i="2" s="1"/>
  <c r="BA96" i="2"/>
  <c r="BB96" i="2" s="1"/>
  <c r="BA97" i="2"/>
  <c r="BB97" i="2" s="1"/>
  <c r="BA98" i="2"/>
  <c r="BB98" i="2" s="1"/>
  <c r="BA99" i="2"/>
  <c r="BB99" i="2" s="1"/>
  <c r="BA100" i="2"/>
  <c r="BB100" i="2" s="1"/>
  <c r="BA101" i="2"/>
  <c r="BB101" i="2" s="1"/>
  <c r="BA102" i="2"/>
  <c r="BB102" i="2" s="1"/>
  <c r="BA103" i="2"/>
  <c r="BB103" i="2" s="1"/>
  <c r="BA104" i="2"/>
  <c r="BB104" i="2" s="1"/>
  <c r="BA105" i="2"/>
  <c r="BB105" i="2" s="1"/>
  <c r="BA106" i="2"/>
  <c r="BB106" i="2" s="1"/>
  <c r="BA107" i="2"/>
  <c r="BB107" i="2" s="1"/>
  <c r="BA108" i="2"/>
  <c r="BB108" i="2" s="1"/>
  <c r="BA109" i="2"/>
  <c r="BB109" i="2" s="1"/>
  <c r="BA110" i="2"/>
  <c r="BB110" i="2" s="1"/>
  <c r="BA111" i="2"/>
  <c r="BB111" i="2" s="1"/>
  <c r="BA112" i="2"/>
  <c r="BB112" i="2" s="1"/>
  <c r="BA113" i="2"/>
  <c r="BB113" i="2" s="1"/>
  <c r="BA114" i="2"/>
  <c r="BB114" i="2" s="1"/>
  <c r="BA115" i="2"/>
  <c r="BB115" i="2" s="1"/>
  <c r="BA116" i="2"/>
  <c r="BB116" i="2" s="1"/>
  <c r="BA117" i="2"/>
  <c r="BB117" i="2" s="1"/>
  <c r="BA118" i="2"/>
  <c r="BB118" i="2" s="1"/>
  <c r="BA119" i="2"/>
  <c r="BB119" i="2" s="1"/>
  <c r="BA120" i="2"/>
  <c r="BB120" i="2" s="1"/>
  <c r="BA121" i="2"/>
  <c r="BB121" i="2" s="1"/>
  <c r="BA122" i="2"/>
  <c r="BB122" i="2" s="1"/>
  <c r="BA123" i="2"/>
  <c r="BB123" i="2" s="1"/>
  <c r="BA124" i="2"/>
  <c r="BB124" i="2" s="1"/>
  <c r="BA125" i="2"/>
  <c r="BB125" i="2" s="1"/>
  <c r="BA126" i="2"/>
  <c r="BB126" i="2" s="1"/>
  <c r="BA127" i="2"/>
  <c r="BB127" i="2" s="1"/>
  <c r="BA128" i="2"/>
  <c r="BB128" i="2" s="1"/>
  <c r="BA129" i="2"/>
  <c r="BB129" i="2" s="1"/>
  <c r="BA130" i="2"/>
  <c r="BB130" i="2" s="1"/>
  <c r="BA131" i="2"/>
  <c r="BB131" i="2" s="1"/>
  <c r="BA132" i="2"/>
  <c r="BB132" i="2" s="1"/>
  <c r="BA133" i="2"/>
  <c r="BB133" i="2" s="1"/>
  <c r="BA134" i="2"/>
  <c r="BB134" i="2" s="1"/>
  <c r="BA135" i="2"/>
  <c r="BB135" i="2" s="1"/>
  <c r="BA136" i="2"/>
  <c r="BB136" i="2" s="1"/>
  <c r="BA137" i="2"/>
  <c r="BB137" i="2" s="1"/>
  <c r="BA138" i="2"/>
  <c r="BB138" i="2" s="1"/>
  <c r="BA139" i="2"/>
  <c r="BB139" i="2" s="1"/>
  <c r="BA140" i="2"/>
  <c r="BB140" i="2" s="1"/>
  <c r="BA141" i="2"/>
  <c r="BB141" i="2" s="1"/>
  <c r="BA142" i="2"/>
  <c r="BB142" i="2" s="1"/>
  <c r="BA143" i="2"/>
  <c r="BB143" i="2" s="1"/>
  <c r="BA144" i="2"/>
  <c r="BB144" i="2" s="1"/>
  <c r="BA145" i="2"/>
  <c r="BB145" i="2" s="1"/>
  <c r="BA146" i="2"/>
  <c r="BB146" i="2" s="1"/>
  <c r="BA147" i="2"/>
  <c r="BB147" i="2" s="1"/>
  <c r="BA148" i="2"/>
  <c r="BB148" i="2" s="1"/>
  <c r="BA149" i="2"/>
  <c r="BB149" i="2" s="1"/>
  <c r="BA150" i="2"/>
  <c r="BB150" i="2" s="1"/>
  <c r="BA151" i="2"/>
  <c r="BB151" i="2" s="1"/>
  <c r="BA152" i="2"/>
  <c r="BB152" i="2" s="1"/>
  <c r="BA153" i="2"/>
  <c r="BB153" i="2" s="1"/>
  <c r="BA154" i="2"/>
  <c r="BB154" i="2" s="1"/>
  <c r="BA155" i="2"/>
  <c r="BB155" i="2" s="1"/>
  <c r="BA156" i="2"/>
  <c r="BB156" i="2" s="1"/>
  <c r="BA157" i="2"/>
  <c r="BB157" i="2" s="1"/>
  <c r="BA158" i="2"/>
  <c r="BB158" i="2" s="1"/>
  <c r="BA159" i="2"/>
  <c r="BB159" i="2" s="1"/>
  <c r="BA160" i="2"/>
  <c r="BB160" i="2" s="1"/>
  <c r="BA161" i="2"/>
  <c r="BB161" i="2" s="1"/>
  <c r="BA162" i="2"/>
  <c r="BB162" i="2" s="1"/>
  <c r="BA163" i="2"/>
  <c r="BB163" i="2" s="1"/>
  <c r="BA164" i="2"/>
  <c r="BB164" i="2" s="1"/>
  <c r="BA165" i="2"/>
  <c r="BB165" i="2" s="1"/>
  <c r="BA166" i="2"/>
  <c r="BB166" i="2" s="1"/>
  <c r="BA167" i="2"/>
  <c r="BB167" i="2" s="1"/>
  <c r="BA168" i="2"/>
  <c r="BB168" i="2" s="1"/>
  <c r="BA169" i="2"/>
  <c r="BB169" i="2" s="1"/>
  <c r="BA170" i="2"/>
  <c r="BB170" i="2" s="1"/>
  <c r="BA171" i="2"/>
  <c r="BB171" i="2" s="1"/>
  <c r="BA172" i="2"/>
  <c r="BB172" i="2" s="1"/>
  <c r="BA173" i="2"/>
  <c r="BB173" i="2" s="1"/>
  <c r="BA174" i="2"/>
  <c r="BB174" i="2" s="1"/>
  <c r="BA175" i="2"/>
  <c r="BB175" i="2" s="1"/>
  <c r="BA176" i="2"/>
  <c r="BB176" i="2" s="1"/>
  <c r="BA177" i="2"/>
  <c r="BB177" i="2" s="1"/>
  <c r="BA178" i="2"/>
  <c r="BB178" i="2" s="1"/>
  <c r="BA179" i="2"/>
  <c r="BB179" i="2" s="1"/>
  <c r="BA180" i="2"/>
  <c r="BB180" i="2" s="1"/>
  <c r="BA181" i="2"/>
  <c r="BB181" i="2" s="1"/>
  <c r="BA182" i="2"/>
  <c r="BB182" i="2" s="1"/>
  <c r="BA183" i="2"/>
  <c r="BB183" i="2" s="1"/>
  <c r="BA184" i="2"/>
  <c r="BB184" i="2" s="1"/>
  <c r="BA185" i="2"/>
  <c r="BB185" i="2" s="1"/>
  <c r="BA186" i="2"/>
  <c r="BB186" i="2" s="1"/>
  <c r="BA187" i="2"/>
  <c r="BB187" i="2" s="1"/>
  <c r="BA188" i="2"/>
  <c r="BB188" i="2" s="1"/>
  <c r="BA189" i="2"/>
  <c r="BB189" i="2" s="1"/>
  <c r="BA190" i="2"/>
  <c r="BB190" i="2" s="1"/>
  <c r="BA191" i="2"/>
  <c r="BB191" i="2" s="1"/>
  <c r="BA192" i="2"/>
  <c r="BB192" i="2" s="1"/>
  <c r="BA193" i="2"/>
  <c r="BB193" i="2" s="1"/>
  <c r="BA194" i="2"/>
  <c r="BB194" i="2" s="1"/>
  <c r="BA195" i="2"/>
  <c r="BB195" i="2" s="1"/>
  <c r="BA196" i="2"/>
  <c r="BB196" i="2" s="1"/>
  <c r="BA197" i="2"/>
  <c r="BB197" i="2" s="1"/>
  <c r="BA198" i="2"/>
  <c r="BB198" i="2" s="1"/>
  <c r="BA199" i="2"/>
  <c r="BB199" i="2" s="1"/>
  <c r="BA200" i="2"/>
  <c r="BB200" i="2" s="1"/>
  <c r="BA201" i="2"/>
  <c r="BB201" i="2" s="1"/>
  <c r="BA202" i="2"/>
  <c r="BB202" i="2" s="1"/>
  <c r="BA203" i="2"/>
  <c r="BB203" i="2" s="1"/>
  <c r="BA204" i="2"/>
  <c r="BB204" i="2" s="1"/>
  <c r="BA205" i="2"/>
  <c r="BB205" i="2" s="1"/>
  <c r="BA206" i="2"/>
  <c r="BB206" i="2" s="1"/>
  <c r="BA207" i="2"/>
  <c r="BB207" i="2" s="1"/>
  <c r="BA208" i="2"/>
  <c r="BB208" i="2" s="1"/>
  <c r="BA209" i="2"/>
  <c r="BB209" i="2" s="1"/>
  <c r="BA210" i="2"/>
  <c r="BB210" i="2" s="1"/>
  <c r="BA211" i="2"/>
  <c r="BB211" i="2" s="1"/>
  <c r="BA212" i="2"/>
  <c r="BA213" i="2"/>
  <c r="BB213" i="2" s="1"/>
  <c r="BA214" i="2"/>
  <c r="BB214" i="2" s="1"/>
  <c r="BA215" i="2"/>
  <c r="BB215" i="2" s="1"/>
  <c r="BA216" i="2"/>
  <c r="BB216" i="2" s="1"/>
  <c r="BA217" i="2"/>
  <c r="BB217" i="2" s="1"/>
  <c r="BA218" i="2"/>
  <c r="BB218" i="2" s="1"/>
  <c r="BA219" i="2"/>
  <c r="BB219" i="2" s="1"/>
  <c r="BA220" i="2"/>
  <c r="BB220" i="2" s="1"/>
  <c r="BA221" i="2"/>
  <c r="BB221" i="2" s="1"/>
  <c r="BA222" i="2"/>
  <c r="BB222" i="2" s="1"/>
  <c r="BA223" i="2"/>
  <c r="BB223" i="2" s="1"/>
  <c r="BA224" i="2"/>
  <c r="BB224" i="2" s="1"/>
  <c r="BA225" i="2"/>
  <c r="BB225" i="2" s="1"/>
  <c r="BA226" i="2"/>
  <c r="BB226" i="2" s="1"/>
  <c r="BA227" i="2"/>
  <c r="BB227" i="2" s="1"/>
  <c r="BA228" i="2"/>
  <c r="BB228" i="2" s="1"/>
  <c r="BA229" i="2"/>
  <c r="BB229" i="2" s="1"/>
  <c r="BA230" i="2"/>
  <c r="BB230" i="2" s="1"/>
  <c r="BA231" i="2"/>
  <c r="BB231" i="2" s="1"/>
  <c r="BA232" i="2"/>
  <c r="BB232" i="2" s="1"/>
  <c r="BA233" i="2"/>
  <c r="BB233" i="2" s="1"/>
  <c r="BA234" i="2"/>
  <c r="BB234" i="2" s="1"/>
  <c r="BA235" i="2"/>
  <c r="BB235" i="2" s="1"/>
  <c r="BA236" i="2"/>
  <c r="BB236" i="2" s="1"/>
  <c r="BA237" i="2"/>
  <c r="BB237" i="2" s="1"/>
  <c r="BA238" i="2"/>
  <c r="BB238" i="2" s="1"/>
  <c r="BA239" i="2"/>
  <c r="BB239" i="2" s="1"/>
  <c r="BA240" i="2"/>
  <c r="BB240" i="2" s="1"/>
  <c r="BA241" i="2"/>
  <c r="BB241" i="2" s="1"/>
  <c r="BA242" i="2"/>
  <c r="BB242" i="2" s="1"/>
  <c r="BA243" i="2"/>
  <c r="BB243" i="2" s="1"/>
  <c r="BA244" i="2"/>
  <c r="BB244" i="2" s="1"/>
  <c r="BA245" i="2"/>
  <c r="BB245" i="2" s="1"/>
  <c r="BA246" i="2"/>
  <c r="BB246" i="2" s="1"/>
  <c r="BA247" i="2"/>
  <c r="BB247" i="2" s="1"/>
  <c r="BA248" i="2"/>
  <c r="BB248" i="2" s="1"/>
  <c r="BA249" i="2"/>
  <c r="BB249" i="2" s="1"/>
  <c r="BA250" i="2"/>
  <c r="BB250" i="2" s="1"/>
  <c r="BA251" i="2"/>
  <c r="BB251" i="2" s="1"/>
  <c r="BA252" i="2"/>
  <c r="BB252" i="2" s="1"/>
  <c r="BA253" i="2"/>
  <c r="BB253" i="2" s="1"/>
  <c r="BA254" i="2"/>
  <c r="BB254" i="2" s="1"/>
  <c r="BA255" i="2"/>
  <c r="BB255" i="2" s="1"/>
  <c r="BA256" i="2"/>
  <c r="BB256" i="2" s="1"/>
  <c r="BA257" i="2"/>
  <c r="BB257" i="2" s="1"/>
  <c r="BA258" i="2"/>
  <c r="BB258" i="2" s="1"/>
  <c r="BA259" i="2"/>
  <c r="BB259" i="2" s="1"/>
  <c r="BA260" i="2"/>
  <c r="BB260" i="2" s="1"/>
  <c r="BA261" i="2"/>
  <c r="BA262" i="2"/>
  <c r="BB262" i="2" s="1"/>
  <c r="BA263" i="2"/>
  <c r="BB263" i="2" s="1"/>
  <c r="BA264" i="2"/>
  <c r="BB264" i="2" s="1"/>
  <c r="BA265" i="2"/>
  <c r="BB265" i="2" s="1"/>
  <c r="BA266" i="2"/>
  <c r="BB266" i="2" s="1"/>
  <c r="BA267" i="2"/>
  <c r="BB267" i="2" s="1"/>
  <c r="BA268" i="2"/>
  <c r="BB268" i="2" s="1"/>
  <c r="BA269" i="2"/>
  <c r="BB269" i="2" s="1"/>
  <c r="BA270" i="2"/>
  <c r="BB270" i="2" s="1"/>
  <c r="BA271" i="2"/>
  <c r="BB271" i="2" s="1"/>
  <c r="BA272" i="2"/>
  <c r="BB272" i="2" s="1"/>
  <c r="BA273" i="2"/>
  <c r="BB273" i="2" s="1"/>
  <c r="BA274" i="2"/>
  <c r="BB274" i="2" s="1"/>
  <c r="BA275" i="2"/>
  <c r="BB275" i="2" s="1"/>
  <c r="BA276" i="2"/>
  <c r="BB276" i="2" s="1"/>
  <c r="BA277" i="2"/>
  <c r="BB277" i="2" s="1"/>
  <c r="BA278" i="2"/>
  <c r="BB278" i="2" s="1"/>
  <c r="BA279" i="2"/>
  <c r="BB279" i="2" s="1"/>
  <c r="BA280" i="2"/>
  <c r="BB280" i="2" s="1"/>
  <c r="BA281" i="2"/>
  <c r="BB281" i="2" s="1"/>
  <c r="BA282" i="2"/>
  <c r="BB282" i="2" s="1"/>
  <c r="BA283" i="2"/>
  <c r="BB283" i="2" s="1"/>
  <c r="BA284" i="2"/>
  <c r="BB284" i="2" s="1"/>
  <c r="BA285" i="2"/>
  <c r="BB285" i="2" s="1"/>
  <c r="BA286" i="2"/>
  <c r="BB286" i="2" s="1"/>
  <c r="BA287" i="2"/>
  <c r="BB287" i="2" s="1"/>
  <c r="BA288" i="2"/>
  <c r="BB288" i="2" s="1"/>
  <c r="BA289" i="2"/>
  <c r="BB289" i="2" s="1"/>
  <c r="BA290" i="2"/>
  <c r="BB290" i="2" s="1"/>
  <c r="BA291" i="2"/>
  <c r="BB291" i="2" s="1"/>
  <c r="BA292" i="2"/>
  <c r="BB292" i="2" s="1"/>
  <c r="BA293" i="2"/>
  <c r="BB293" i="2" s="1"/>
  <c r="BA294" i="2"/>
  <c r="BB294" i="2" s="1"/>
  <c r="BA295" i="2"/>
  <c r="BB295" i="2" s="1"/>
  <c r="BA296" i="2"/>
  <c r="BB296" i="2" s="1"/>
  <c r="BA297" i="2"/>
  <c r="BB297" i="2" s="1"/>
  <c r="BA298" i="2"/>
  <c r="BB298" i="2" s="1"/>
  <c r="BA299" i="2"/>
  <c r="BB299" i="2" s="1"/>
  <c r="BA300" i="2"/>
  <c r="BB300" i="2" s="1"/>
  <c r="BA301" i="2"/>
  <c r="BB301" i="2" s="1"/>
  <c r="BA302" i="2"/>
  <c r="BB302" i="2" s="1"/>
  <c r="BA303" i="2"/>
  <c r="BB303" i="2" s="1"/>
  <c r="BA304" i="2"/>
  <c r="BB304" i="2" s="1"/>
  <c r="BA305" i="2"/>
  <c r="BA306" i="2"/>
  <c r="BA307" i="2"/>
  <c r="BB307" i="2" s="1"/>
  <c r="BA308" i="2"/>
  <c r="BB308" i="2" s="1"/>
  <c r="BA309" i="2"/>
  <c r="BB309" i="2" s="1"/>
  <c r="BA310" i="2"/>
  <c r="BB310" i="2" s="1"/>
  <c r="BA311" i="2"/>
  <c r="BB311" i="2" s="1"/>
  <c r="BA312" i="2"/>
  <c r="BB312" i="2" s="1"/>
  <c r="BA313" i="2"/>
  <c r="BB313" i="2" s="1"/>
  <c r="BA314" i="2"/>
  <c r="BB314" i="2" s="1"/>
  <c r="BA315" i="2"/>
  <c r="BB315" i="2" s="1"/>
  <c r="BA316" i="2"/>
  <c r="BB316" i="2" s="1"/>
  <c r="BA317" i="2"/>
  <c r="BB317" i="2" s="1"/>
  <c r="BA318" i="2"/>
  <c r="BB318" i="2" s="1"/>
  <c r="BA319" i="2"/>
  <c r="BB319" i="2" s="1"/>
  <c r="BA320" i="2"/>
  <c r="BB320" i="2" s="1"/>
  <c r="BA321" i="2"/>
  <c r="BB321" i="2" s="1"/>
  <c r="BA322" i="2"/>
  <c r="BB322" i="2" s="1"/>
  <c r="BA323" i="2"/>
  <c r="BB323" i="2" s="1"/>
  <c r="BA324" i="2"/>
  <c r="BB324" i="2" s="1"/>
  <c r="BA325" i="2"/>
  <c r="BB325" i="2" s="1"/>
  <c r="BA326" i="2"/>
  <c r="BB326" i="2" s="1"/>
  <c r="BA327" i="2"/>
  <c r="BB327" i="2" s="1"/>
  <c r="BA328" i="2"/>
  <c r="BB328" i="2" s="1"/>
  <c r="BA329" i="2"/>
  <c r="BB329" i="2" s="1"/>
  <c r="BA330" i="2"/>
  <c r="BB330" i="2" s="1"/>
  <c r="BA331" i="2"/>
  <c r="BB331" i="2" s="1"/>
  <c r="BA332" i="2"/>
  <c r="BB332" i="2" s="1"/>
  <c r="BA333" i="2"/>
  <c r="BB333" i="2" s="1"/>
  <c r="BA334" i="2"/>
  <c r="BB334" i="2" s="1"/>
  <c r="BA335" i="2"/>
  <c r="BB335" i="2" s="1"/>
  <c r="BA336" i="2"/>
  <c r="BB336" i="2" s="1"/>
  <c r="BA337" i="2"/>
  <c r="BB337" i="2" s="1"/>
  <c r="BA338" i="2"/>
  <c r="BB338" i="2" s="1"/>
  <c r="BA339" i="2"/>
  <c r="BB339" i="2" s="1"/>
  <c r="BA340" i="2"/>
  <c r="BB340" i="2" s="1"/>
  <c r="BA341" i="2"/>
  <c r="BB341" i="2" s="1"/>
  <c r="BA342" i="2"/>
  <c r="BB342" i="2" s="1"/>
  <c r="BA343" i="2"/>
  <c r="BB343" i="2" s="1"/>
  <c r="BA344" i="2"/>
  <c r="BB344" i="2" s="1"/>
  <c r="BA345" i="2"/>
  <c r="BB345" i="2" s="1"/>
  <c r="BA346" i="2"/>
  <c r="BB346" i="2" s="1"/>
  <c r="BA347" i="2"/>
  <c r="BB347" i="2" s="1"/>
  <c r="BA348" i="2"/>
  <c r="BB348" i="2" s="1"/>
  <c r="BA349" i="2"/>
  <c r="BB349" i="2" s="1"/>
  <c r="BA350" i="2"/>
  <c r="BB350" i="2" s="1"/>
  <c r="BA351" i="2"/>
  <c r="BB351" i="2" s="1"/>
  <c r="BA352" i="2"/>
  <c r="BB352" i="2" s="1"/>
  <c r="BA353" i="2"/>
  <c r="BB353" i="2" s="1"/>
  <c r="BA354" i="2"/>
  <c r="BB354" i="2" s="1"/>
  <c r="BA355" i="2"/>
  <c r="BB355" i="2" s="1"/>
  <c r="BA356" i="2"/>
  <c r="BB356" i="2" s="1"/>
  <c r="BA357" i="2"/>
  <c r="BB357" i="2" s="1"/>
  <c r="BA358" i="2"/>
  <c r="BB358" i="2" s="1"/>
  <c r="BA359" i="2"/>
  <c r="BB359" i="2" s="1"/>
  <c r="BA360" i="2"/>
  <c r="BB360" i="2" s="1"/>
  <c r="BA361" i="2"/>
  <c r="BB361" i="2" s="1"/>
  <c r="BA362" i="2"/>
  <c r="BB362" i="2" s="1"/>
  <c r="BA363" i="2"/>
  <c r="BB363" i="2" s="1"/>
  <c r="BA364" i="2"/>
  <c r="BB364" i="2" s="1"/>
  <c r="BA365" i="2"/>
  <c r="BB365" i="2" s="1"/>
  <c r="BA366" i="2"/>
  <c r="BB366" i="2" s="1"/>
  <c r="BA367" i="2"/>
  <c r="BB367" i="2" s="1"/>
  <c r="BA368" i="2"/>
  <c r="BB368" i="2" s="1"/>
  <c r="BA369" i="2"/>
  <c r="BB369" i="2" s="1"/>
  <c r="BA370" i="2"/>
  <c r="BB370" i="2" s="1"/>
  <c r="BA371" i="2"/>
  <c r="BB371" i="2" s="1"/>
  <c r="BA372" i="2"/>
  <c r="BB372" i="2" s="1"/>
  <c r="BA373" i="2"/>
  <c r="BB373" i="2" s="1"/>
  <c r="BA374" i="2"/>
  <c r="BB374" i="2" s="1"/>
  <c r="BA375" i="2"/>
  <c r="BB375" i="2" s="1"/>
  <c r="BA376" i="2"/>
  <c r="BB376" i="2" s="1"/>
  <c r="BA377" i="2"/>
  <c r="BB377" i="2" s="1"/>
  <c r="BA378" i="2"/>
  <c r="BB378" i="2" s="1"/>
  <c r="BA379" i="2"/>
  <c r="BB379" i="2" s="1"/>
  <c r="BA380" i="2"/>
  <c r="BB380" i="2" s="1"/>
  <c r="BA381" i="2"/>
  <c r="BB381" i="2" s="1"/>
  <c r="BA382" i="2"/>
  <c r="BB382" i="2" s="1"/>
  <c r="BA383" i="2"/>
  <c r="BB383" i="2" s="1"/>
  <c r="BA384" i="2"/>
  <c r="BB384" i="2" s="1"/>
  <c r="BA385" i="2"/>
  <c r="BB385" i="2" s="1"/>
  <c r="BA386" i="2"/>
  <c r="BB386" i="2" s="1"/>
  <c r="BA387" i="2"/>
  <c r="BB387" i="2" s="1"/>
  <c r="BA388" i="2"/>
  <c r="BB388" i="2" s="1"/>
  <c r="BA389" i="2"/>
  <c r="BB389" i="2" s="1"/>
  <c r="BA390" i="2"/>
  <c r="BB390" i="2" s="1"/>
  <c r="BA391" i="2"/>
  <c r="BB391" i="2" s="1"/>
  <c r="BA392" i="2"/>
  <c r="BB392" i="2" s="1"/>
  <c r="BA393" i="2"/>
  <c r="BB393" i="2" s="1"/>
  <c r="BA394" i="2"/>
  <c r="BB394" i="2" s="1"/>
  <c r="BA395" i="2"/>
  <c r="BB395" i="2" s="1"/>
  <c r="BA396" i="2"/>
  <c r="BB396" i="2" s="1"/>
  <c r="BA397" i="2"/>
  <c r="BB397" i="2" s="1"/>
  <c r="BA398" i="2"/>
  <c r="BB398" i="2" s="1"/>
  <c r="BA399" i="2"/>
  <c r="BB399" i="2" s="1"/>
  <c r="BA400" i="2"/>
  <c r="BB400" i="2" s="1"/>
  <c r="BA401" i="2"/>
  <c r="BB401" i="2" s="1"/>
  <c r="BA402" i="2"/>
  <c r="BB402" i="2" s="1"/>
  <c r="BA403" i="2"/>
  <c r="BB403" i="2" s="1"/>
  <c r="BA404" i="2"/>
  <c r="BB404" i="2" s="1"/>
  <c r="BA405" i="2"/>
  <c r="BB405" i="2" s="1"/>
  <c r="BA406" i="2"/>
  <c r="BB406" i="2" s="1"/>
  <c r="BA407" i="2"/>
  <c r="BB407" i="2" s="1"/>
  <c r="BA408" i="2"/>
  <c r="BB408" i="2" s="1"/>
  <c r="BA409" i="2"/>
  <c r="BB409" i="2" s="1"/>
  <c r="BA410" i="2"/>
  <c r="BB410" i="2" s="1"/>
  <c r="BA411" i="2"/>
  <c r="BB411" i="2" s="1"/>
  <c r="BA412" i="2"/>
  <c r="BB412" i="2" s="1"/>
  <c r="BA413" i="2"/>
  <c r="BB413" i="2" s="1"/>
  <c r="BA414" i="2"/>
  <c r="BB414" i="2" s="1"/>
  <c r="BA415" i="2"/>
  <c r="BB415" i="2" s="1"/>
  <c r="BA416" i="2"/>
  <c r="BB416" i="2" s="1"/>
  <c r="BA417" i="2"/>
  <c r="BB417" i="2" s="1"/>
  <c r="BA418" i="2"/>
  <c r="BB418" i="2" s="1"/>
  <c r="BA419" i="2"/>
  <c r="BB419" i="2" s="1"/>
  <c r="BA420" i="2"/>
  <c r="BB420" i="2" s="1"/>
  <c r="BA421" i="2"/>
  <c r="BB421" i="2" s="1"/>
  <c r="BA422" i="2"/>
  <c r="BB422" i="2" s="1"/>
  <c r="BA423" i="2"/>
  <c r="BB423" i="2" s="1"/>
  <c r="BA424" i="2"/>
  <c r="BB424" i="2" s="1"/>
  <c r="BA425" i="2"/>
  <c r="BB425" i="2" s="1"/>
  <c r="BA426" i="2"/>
  <c r="BB426" i="2" s="1"/>
  <c r="BA427" i="2"/>
  <c r="BB427" i="2" s="1"/>
  <c r="BA428" i="2"/>
  <c r="BB428" i="2" s="1"/>
  <c r="BA429" i="2"/>
  <c r="BB429" i="2" s="1"/>
  <c r="BA430" i="2"/>
  <c r="BB430" i="2" s="1"/>
  <c r="BA431" i="2"/>
  <c r="BB431" i="2" s="1"/>
  <c r="BA432" i="2"/>
  <c r="BB432" i="2" s="1"/>
  <c r="BA433" i="2"/>
  <c r="BB433" i="2" s="1"/>
  <c r="BA434" i="2"/>
  <c r="BB434" i="2" s="1"/>
  <c r="BA435" i="2"/>
  <c r="BB435" i="2" s="1"/>
  <c r="BA436" i="2"/>
  <c r="BB436" i="2" s="1"/>
  <c r="BA437" i="2"/>
  <c r="BB437" i="2" s="1"/>
  <c r="BA438" i="2"/>
  <c r="BB438" i="2" s="1"/>
  <c r="BA439" i="2"/>
  <c r="BB439" i="2" s="1"/>
  <c r="BA440" i="2"/>
  <c r="BB440" i="2" s="1"/>
  <c r="BA441" i="2"/>
  <c r="BB441" i="2" s="1"/>
  <c r="BA442" i="2"/>
  <c r="BB442" i="2" s="1"/>
  <c r="BA443" i="2"/>
  <c r="BB443" i="2" s="1"/>
  <c r="BA444" i="2"/>
  <c r="BB444" i="2" s="1"/>
  <c r="BA445" i="2"/>
  <c r="BB445" i="2" s="1"/>
  <c r="BA446" i="2"/>
  <c r="BB446" i="2" s="1"/>
  <c r="BA447" i="2"/>
  <c r="BB447" i="2" s="1"/>
  <c r="BA448" i="2"/>
  <c r="BB448" i="2" s="1"/>
  <c r="BA449" i="2"/>
  <c r="BB449" i="2" s="1"/>
  <c r="BA450" i="2"/>
  <c r="BB450" i="2" s="1"/>
  <c r="BA451" i="2"/>
  <c r="BB451" i="2" s="1"/>
  <c r="BA452" i="2"/>
  <c r="BB452" i="2" s="1"/>
  <c r="BA453" i="2"/>
  <c r="BB453" i="2" s="1"/>
  <c r="BA454" i="2"/>
  <c r="BB454" i="2" s="1"/>
  <c r="BA455" i="2"/>
  <c r="BB455" i="2" s="1"/>
  <c r="BA456" i="2"/>
  <c r="BB456" i="2" s="1"/>
  <c r="BA457" i="2"/>
  <c r="BB457" i="2" s="1"/>
  <c r="BA458" i="2"/>
  <c r="BB458" i="2" s="1"/>
  <c r="BA459" i="2"/>
  <c r="BB459" i="2" s="1"/>
  <c r="BA460" i="2"/>
  <c r="BB460" i="2" s="1"/>
  <c r="BA461" i="2"/>
  <c r="BB461" i="2" s="1"/>
  <c r="BA462" i="2"/>
  <c r="BB462" i="2" s="1"/>
  <c r="BA463" i="2"/>
  <c r="BB463" i="2" s="1"/>
  <c r="BA464" i="2"/>
  <c r="BB464" i="2" s="1"/>
  <c r="BA465" i="2"/>
  <c r="BB465" i="2" s="1"/>
  <c r="BA466" i="2"/>
  <c r="BB466" i="2" s="1"/>
  <c r="BA467" i="2"/>
  <c r="BB467" i="2" s="1"/>
  <c r="BA468" i="2"/>
  <c r="BB468" i="2" s="1"/>
  <c r="BA469" i="2"/>
  <c r="BB469" i="2" s="1"/>
  <c r="BA470" i="2"/>
  <c r="BB470" i="2" s="1"/>
  <c r="BA471" i="2"/>
  <c r="BB471" i="2" s="1"/>
  <c r="BA472" i="2"/>
  <c r="BB472" i="2" s="1"/>
  <c r="BA473" i="2"/>
  <c r="BB473" i="2" s="1"/>
  <c r="BA474" i="2"/>
  <c r="BB474" i="2" s="1"/>
  <c r="BA475" i="2"/>
  <c r="BB475" i="2" s="1"/>
  <c r="BA476" i="2"/>
  <c r="BB476" i="2" s="1"/>
  <c r="BA477" i="2"/>
  <c r="BB477" i="2" s="1"/>
  <c r="BA478" i="2"/>
  <c r="BB478" i="2" s="1"/>
  <c r="BA479" i="2"/>
  <c r="BB479" i="2" s="1"/>
  <c r="BA480" i="2"/>
  <c r="BB480" i="2" s="1"/>
  <c r="BA481" i="2"/>
  <c r="BB481" i="2" s="1"/>
  <c r="BA482" i="2"/>
  <c r="BB482" i="2" s="1"/>
  <c r="BA483" i="2"/>
  <c r="BB483" i="2" s="1"/>
  <c r="BA484" i="2"/>
  <c r="BB484" i="2" s="1"/>
  <c r="BA485" i="2"/>
  <c r="BB485" i="2" s="1"/>
  <c r="BA486" i="2"/>
  <c r="BB486" i="2" s="1"/>
  <c r="BA487" i="2"/>
  <c r="BB487" i="2" s="1"/>
  <c r="BA488" i="2"/>
  <c r="BB488" i="2" s="1"/>
  <c r="BA489" i="2"/>
  <c r="BB489" i="2" s="1"/>
  <c r="BA490" i="2"/>
  <c r="BB490" i="2" s="1"/>
  <c r="BA491" i="2"/>
  <c r="BB491" i="2" s="1"/>
  <c r="BA492" i="2"/>
  <c r="BB492" i="2" s="1"/>
  <c r="BA493" i="2"/>
  <c r="BB493" i="2" s="1"/>
  <c r="BA494" i="2"/>
  <c r="BB494" i="2" s="1"/>
  <c r="BA495" i="2"/>
  <c r="BB495" i="2" s="1"/>
  <c r="BA496" i="2"/>
  <c r="BB496" i="2" s="1"/>
  <c r="BA497" i="2"/>
  <c r="BB497" i="2" s="1"/>
  <c r="BA498" i="2"/>
  <c r="BB498" i="2" s="1"/>
  <c r="BA499" i="2"/>
  <c r="BB499" i="2" s="1"/>
  <c r="BA500" i="2"/>
  <c r="BB500" i="2" s="1"/>
  <c r="BA501" i="2"/>
  <c r="BB501" i="2" s="1"/>
  <c r="BA502" i="2"/>
  <c r="BB502" i="2" s="1"/>
  <c r="BA503" i="2"/>
  <c r="BB503" i="2" s="1"/>
  <c r="BA504" i="2"/>
  <c r="BB504" i="2" s="1"/>
  <c r="BA505" i="2"/>
  <c r="BB505" i="2" s="1"/>
  <c r="BA506" i="2"/>
  <c r="BB506" i="2" s="1"/>
  <c r="BA507" i="2"/>
  <c r="BB507" i="2" s="1"/>
  <c r="BA508" i="2"/>
  <c r="BB508" i="2" s="1"/>
  <c r="BA509" i="2"/>
  <c r="BB509" i="2" s="1"/>
  <c r="BA510" i="2"/>
  <c r="BB510" i="2" s="1"/>
  <c r="BA511" i="2"/>
  <c r="BB511" i="2" s="1"/>
  <c r="BA512" i="2"/>
  <c r="BB512" i="2" s="1"/>
  <c r="BA513" i="2"/>
  <c r="BB513" i="2" s="1"/>
  <c r="BA514" i="2"/>
  <c r="BB514" i="2" s="1"/>
  <c r="BA515" i="2"/>
  <c r="BB515" i="2" s="1"/>
  <c r="BA516" i="2"/>
  <c r="BB516" i="2" s="1"/>
  <c r="BA517" i="2"/>
  <c r="BB517" i="2" s="1"/>
  <c r="BA518" i="2"/>
  <c r="BB518" i="2" s="1"/>
  <c r="BA519" i="2"/>
  <c r="BB519" i="2" s="1"/>
  <c r="BA520" i="2"/>
  <c r="BB520" i="2" s="1"/>
  <c r="BA521" i="2"/>
  <c r="BB521" i="2" s="1"/>
  <c r="BA522" i="2"/>
  <c r="BB522" i="2" s="1"/>
  <c r="BA523" i="2"/>
  <c r="BB523" i="2" s="1"/>
  <c r="BA524" i="2"/>
  <c r="BB524" i="2" s="1"/>
  <c r="BA525" i="2"/>
  <c r="BB525" i="2" s="1"/>
  <c r="BA526" i="2"/>
  <c r="BB526" i="2" s="1"/>
  <c r="BA527" i="2"/>
  <c r="BB527" i="2" s="1"/>
  <c r="BA528" i="2"/>
  <c r="BB528" i="2" s="1"/>
  <c r="BA529" i="2"/>
  <c r="BB529" i="2" s="1"/>
  <c r="BA530" i="2"/>
  <c r="BB530" i="2" s="1"/>
  <c r="BA531" i="2"/>
  <c r="BB531" i="2" s="1"/>
  <c r="BA532" i="2"/>
  <c r="BB532" i="2" s="1"/>
  <c r="BA533" i="2"/>
  <c r="BB533" i="2" s="1"/>
  <c r="BA534" i="2"/>
  <c r="BB534" i="2" s="1"/>
  <c r="BA535" i="2"/>
  <c r="BB535" i="2" s="1"/>
  <c r="BA536" i="2"/>
  <c r="BB536" i="2" s="1"/>
  <c r="BA537" i="2"/>
  <c r="BB537" i="2" s="1"/>
  <c r="BA538" i="2"/>
  <c r="BB538" i="2" s="1"/>
  <c r="BA539" i="2"/>
  <c r="BB539" i="2" s="1"/>
  <c r="BA540" i="2"/>
  <c r="BB540" i="2" s="1"/>
  <c r="BA541" i="2"/>
  <c r="BB541" i="2" s="1"/>
  <c r="BA542" i="2"/>
  <c r="BB542" i="2" s="1"/>
  <c r="BA543" i="2"/>
  <c r="BB543" i="2" s="1"/>
  <c r="BA544" i="2"/>
  <c r="BB544" i="2" s="1"/>
  <c r="BA545" i="2"/>
  <c r="BB545" i="2" s="1"/>
  <c r="BA546" i="2"/>
  <c r="BB546" i="2" s="1"/>
  <c r="BA547" i="2"/>
  <c r="BB547" i="2" s="1"/>
  <c r="BA548" i="2"/>
  <c r="BB548" i="2" s="1"/>
  <c r="BA549" i="2"/>
  <c r="BB549" i="2" s="1"/>
  <c r="BA550" i="2"/>
  <c r="BB550" i="2" s="1"/>
  <c r="BA551" i="2"/>
  <c r="BB551" i="2" s="1"/>
  <c r="BA552" i="2"/>
  <c r="BB552" i="2" s="1"/>
  <c r="BA553" i="2"/>
  <c r="BB553" i="2" s="1"/>
  <c r="BA554" i="2"/>
  <c r="BB554" i="2" s="1"/>
  <c r="BA555" i="2"/>
  <c r="BB555" i="2" s="1"/>
  <c r="BA556" i="2"/>
  <c r="BB556" i="2" s="1"/>
  <c r="BA557" i="2"/>
  <c r="BB557" i="2" s="1"/>
  <c r="BA558" i="2"/>
  <c r="BB558" i="2" s="1"/>
  <c r="BA559" i="2"/>
  <c r="BB559" i="2" s="1"/>
  <c r="BA560" i="2"/>
  <c r="BB560" i="2" s="1"/>
  <c r="BA561" i="2"/>
  <c r="BB561" i="2" s="1"/>
  <c r="BA562" i="2"/>
  <c r="BB562" i="2" s="1"/>
  <c r="BA563" i="2"/>
  <c r="BB563" i="2" s="1"/>
  <c r="BA564" i="2"/>
  <c r="BB564" i="2" s="1"/>
  <c r="BA565" i="2"/>
  <c r="BB565" i="2" s="1"/>
  <c r="BA566" i="2"/>
  <c r="BB566" i="2" s="1"/>
  <c r="BA567" i="2"/>
  <c r="BB567" i="2" s="1"/>
  <c r="BA568" i="2"/>
  <c r="BB568" i="2" s="1"/>
  <c r="BA569" i="2"/>
  <c r="BB569" i="2" s="1"/>
  <c r="BA570" i="2"/>
  <c r="BB570" i="2" s="1"/>
  <c r="BA571" i="2"/>
  <c r="BB571" i="2" s="1"/>
  <c r="BA572" i="2"/>
  <c r="BB572" i="2" s="1"/>
  <c r="BA573" i="2"/>
  <c r="BB573" i="2" s="1"/>
  <c r="BA574" i="2"/>
  <c r="BB574" i="2" s="1"/>
  <c r="BA575" i="2"/>
  <c r="BB575" i="2" s="1"/>
  <c r="BA576" i="2"/>
  <c r="BB576" i="2" s="1"/>
  <c r="BA577" i="2"/>
  <c r="BB577" i="2" s="1"/>
  <c r="BA578" i="2"/>
  <c r="BB578" i="2" s="1"/>
  <c r="BA579" i="2"/>
  <c r="BB579" i="2" s="1"/>
  <c r="BA580" i="2"/>
  <c r="BB580" i="2" s="1"/>
  <c r="BA581" i="2"/>
  <c r="BB581" i="2" s="1"/>
  <c r="BA582" i="2"/>
  <c r="BB582" i="2" s="1"/>
  <c r="BA583" i="2"/>
  <c r="BB583" i="2" s="1"/>
  <c r="BA584" i="2"/>
  <c r="BB584" i="2" s="1"/>
  <c r="BA585" i="2"/>
  <c r="BB585" i="2" s="1"/>
  <c r="BA586" i="2"/>
  <c r="BB586" i="2" s="1"/>
  <c r="BA587" i="2"/>
  <c r="BB587" i="2" s="1"/>
  <c r="BA588" i="2"/>
  <c r="BB588" i="2" s="1"/>
  <c r="BA589" i="2"/>
  <c r="BB589" i="2" s="1"/>
  <c r="BA590" i="2"/>
  <c r="BB590" i="2" s="1"/>
  <c r="BA591" i="2"/>
  <c r="BB591" i="2" s="1"/>
  <c r="BA592" i="2"/>
  <c r="BB592" i="2" s="1"/>
  <c r="BA593" i="2"/>
  <c r="BB593" i="2" s="1"/>
  <c r="BA594" i="2"/>
  <c r="BB594" i="2" s="1"/>
  <c r="BA595" i="2"/>
  <c r="BB595" i="2" s="1"/>
  <c r="BA596" i="2"/>
  <c r="BB596" i="2" s="1"/>
  <c r="BA597" i="2"/>
  <c r="BB597" i="2" s="1"/>
  <c r="BA598" i="2"/>
  <c r="BB598" i="2" s="1"/>
  <c r="BA599" i="2"/>
  <c r="BB599" i="2" s="1"/>
  <c r="BA600" i="2"/>
  <c r="BB600" i="2" s="1"/>
  <c r="BA601" i="2"/>
  <c r="BB601" i="2" s="1"/>
  <c r="BA602" i="2"/>
  <c r="BB602" i="2" s="1"/>
  <c r="BA603" i="2"/>
  <c r="BB603" i="2" s="1"/>
  <c r="BA604" i="2"/>
  <c r="BB604" i="2" s="1"/>
  <c r="BA605" i="2"/>
  <c r="BB605" i="2" s="1"/>
  <c r="BA606" i="2"/>
  <c r="BB606" i="2" s="1"/>
  <c r="BA607" i="2"/>
  <c r="BB607" i="2" s="1"/>
  <c r="AW4" i="2"/>
  <c r="AX4" i="2" s="1"/>
  <c r="AW5" i="2"/>
  <c r="AX5" i="2" s="1"/>
  <c r="AW6" i="2"/>
  <c r="AX6" i="2" s="1"/>
  <c r="AW7" i="2"/>
  <c r="AX7" i="2" s="1"/>
  <c r="AW8" i="2"/>
  <c r="AX8" i="2" s="1"/>
  <c r="AW9" i="2"/>
  <c r="AX9" i="2" s="1"/>
  <c r="AW10" i="2"/>
  <c r="AX10" i="2" s="1"/>
  <c r="AW11" i="2"/>
  <c r="AX11" i="2" s="1"/>
  <c r="AW12" i="2"/>
  <c r="AX12" i="2" s="1"/>
  <c r="AW13" i="2"/>
  <c r="AX13" i="2" s="1"/>
  <c r="AW14" i="2"/>
  <c r="AX14" i="2" s="1"/>
  <c r="AW15" i="2"/>
  <c r="AX15" i="2" s="1"/>
  <c r="AW16" i="2"/>
  <c r="AX16" i="2" s="1"/>
  <c r="AW17" i="2"/>
  <c r="AX17" i="2" s="1"/>
  <c r="AW18" i="2"/>
  <c r="AX18" i="2" s="1"/>
  <c r="AW19" i="2"/>
  <c r="AX19" i="2" s="1"/>
  <c r="AW20" i="2"/>
  <c r="AX20" i="2" s="1"/>
  <c r="AW21" i="2"/>
  <c r="AX21" i="2" s="1"/>
  <c r="AW22" i="2"/>
  <c r="AX22" i="2" s="1"/>
  <c r="AW23" i="2"/>
  <c r="AX23" i="2" s="1"/>
  <c r="AW24" i="2"/>
  <c r="AX24" i="2" s="1"/>
  <c r="AW25" i="2"/>
  <c r="AX25" i="2" s="1"/>
  <c r="AW26" i="2"/>
  <c r="AX26" i="2" s="1"/>
  <c r="AW27" i="2"/>
  <c r="AX27" i="2" s="1"/>
  <c r="AW28" i="2"/>
  <c r="AX28" i="2" s="1"/>
  <c r="AW29" i="2"/>
  <c r="AX29" i="2" s="1"/>
  <c r="AW30" i="2"/>
  <c r="AX30" i="2" s="1"/>
  <c r="AW31" i="2"/>
  <c r="AX31" i="2" s="1"/>
  <c r="AW32" i="2"/>
  <c r="AX32" i="2" s="1"/>
  <c r="AW33" i="2"/>
  <c r="AX33" i="2" s="1"/>
  <c r="AW34" i="2"/>
  <c r="AX34" i="2" s="1"/>
  <c r="AW35" i="2"/>
  <c r="AX35" i="2" s="1"/>
  <c r="AW36" i="2"/>
  <c r="AX36" i="2" s="1"/>
  <c r="AW37" i="2"/>
  <c r="AX37" i="2" s="1"/>
  <c r="AW38" i="2"/>
  <c r="AX38" i="2" s="1"/>
  <c r="AW39" i="2"/>
  <c r="AX39" i="2" s="1"/>
  <c r="AW40" i="2"/>
  <c r="AX40" i="2" s="1"/>
  <c r="AW41" i="2"/>
  <c r="AX41" i="2" s="1"/>
  <c r="AW42" i="2"/>
  <c r="AX42" i="2" s="1"/>
  <c r="AW43" i="2"/>
  <c r="AX43" i="2" s="1"/>
  <c r="AW44" i="2"/>
  <c r="AX44" i="2" s="1"/>
  <c r="AW45" i="2"/>
  <c r="AX45" i="2" s="1"/>
  <c r="AW46" i="2"/>
  <c r="AX46" i="2" s="1"/>
  <c r="AW47" i="2"/>
  <c r="AX47" i="2" s="1"/>
  <c r="AW48" i="2"/>
  <c r="AX48" i="2" s="1"/>
  <c r="AW49" i="2"/>
  <c r="AX49" i="2" s="1"/>
  <c r="AW50" i="2"/>
  <c r="AX50" i="2" s="1"/>
  <c r="AW51" i="2"/>
  <c r="AX51" i="2" s="1"/>
  <c r="AW52" i="2"/>
  <c r="AX52" i="2" s="1"/>
  <c r="AW53" i="2"/>
  <c r="AX53" i="2" s="1"/>
  <c r="AW54" i="2"/>
  <c r="AX54" i="2" s="1"/>
  <c r="AW55" i="2"/>
  <c r="AX55" i="2" s="1"/>
  <c r="AW56" i="2"/>
  <c r="AX56" i="2" s="1"/>
  <c r="AW57" i="2"/>
  <c r="AX57" i="2" s="1"/>
  <c r="AW58" i="2"/>
  <c r="AX58" i="2" s="1"/>
  <c r="AW59" i="2"/>
  <c r="AX59" i="2" s="1"/>
  <c r="AW60" i="2"/>
  <c r="AX60" i="2" s="1"/>
  <c r="AW61" i="2"/>
  <c r="AX61" i="2" s="1"/>
  <c r="AW62" i="2"/>
  <c r="AX62" i="2" s="1"/>
  <c r="AW63" i="2"/>
  <c r="AX63" i="2" s="1"/>
  <c r="AW64" i="2"/>
  <c r="AX64" i="2" s="1"/>
  <c r="AW65" i="2"/>
  <c r="AX65" i="2" s="1"/>
  <c r="AW66" i="2"/>
  <c r="AX66" i="2" s="1"/>
  <c r="AW67" i="2"/>
  <c r="AX67" i="2" s="1"/>
  <c r="AW68" i="2"/>
  <c r="AX68" i="2" s="1"/>
  <c r="AW69" i="2"/>
  <c r="AX69" i="2" s="1"/>
  <c r="AW70" i="2"/>
  <c r="AX70" i="2" s="1"/>
  <c r="AW71" i="2"/>
  <c r="AX71" i="2" s="1"/>
  <c r="AW72" i="2"/>
  <c r="AX72" i="2" s="1"/>
  <c r="AW73" i="2"/>
  <c r="AX73" i="2" s="1"/>
  <c r="AW74" i="2"/>
  <c r="AX74" i="2" s="1"/>
  <c r="AW75" i="2"/>
  <c r="AX75" i="2" s="1"/>
  <c r="AW76" i="2"/>
  <c r="AX76" i="2" s="1"/>
  <c r="AW77" i="2"/>
  <c r="AX77" i="2" s="1"/>
  <c r="AW78" i="2"/>
  <c r="AX78" i="2" s="1"/>
  <c r="AW79" i="2"/>
  <c r="AX79" i="2" s="1"/>
  <c r="AW80" i="2"/>
  <c r="AX80" i="2" s="1"/>
  <c r="AW81" i="2"/>
  <c r="AX81" i="2" s="1"/>
  <c r="AW82" i="2"/>
  <c r="AX82" i="2" s="1"/>
  <c r="AW83" i="2"/>
  <c r="AX83" i="2" s="1"/>
  <c r="AW84" i="2"/>
  <c r="AX84" i="2" s="1"/>
  <c r="AW85" i="2"/>
  <c r="AX85" i="2" s="1"/>
  <c r="AW86" i="2"/>
  <c r="AX86" i="2" s="1"/>
  <c r="AW87" i="2"/>
  <c r="AX87" i="2" s="1"/>
  <c r="AW88" i="2"/>
  <c r="AX88" i="2" s="1"/>
  <c r="AW89" i="2"/>
  <c r="AX89" i="2" s="1"/>
  <c r="AW90" i="2"/>
  <c r="AX90" i="2" s="1"/>
  <c r="AW91" i="2"/>
  <c r="AX91" i="2" s="1"/>
  <c r="AW92" i="2"/>
  <c r="AX92" i="2" s="1"/>
  <c r="AW93" i="2"/>
  <c r="AX93" i="2" s="1"/>
  <c r="AW94" i="2"/>
  <c r="AX94" i="2" s="1"/>
  <c r="AW95" i="2"/>
  <c r="AX95" i="2" s="1"/>
  <c r="AW96" i="2"/>
  <c r="AX96" i="2" s="1"/>
  <c r="AW97" i="2"/>
  <c r="AX97" i="2" s="1"/>
  <c r="AW98" i="2"/>
  <c r="AX98" i="2" s="1"/>
  <c r="AW99" i="2"/>
  <c r="AX99" i="2" s="1"/>
  <c r="AW100" i="2"/>
  <c r="AX100" i="2" s="1"/>
  <c r="AW101" i="2"/>
  <c r="AX101" i="2" s="1"/>
  <c r="AW102" i="2"/>
  <c r="AX102" i="2" s="1"/>
  <c r="AW103" i="2"/>
  <c r="AX103" i="2" s="1"/>
  <c r="AW104" i="2"/>
  <c r="AX104" i="2" s="1"/>
  <c r="AW105" i="2"/>
  <c r="AX105" i="2" s="1"/>
  <c r="AW106" i="2"/>
  <c r="AX106" i="2" s="1"/>
  <c r="AW107" i="2"/>
  <c r="AX107" i="2" s="1"/>
  <c r="AW108" i="2"/>
  <c r="AX108" i="2" s="1"/>
  <c r="AW109" i="2"/>
  <c r="AX109" i="2" s="1"/>
  <c r="AW110" i="2"/>
  <c r="AX110" i="2" s="1"/>
  <c r="AW111" i="2"/>
  <c r="AX111" i="2" s="1"/>
  <c r="AW112" i="2"/>
  <c r="AX112" i="2" s="1"/>
  <c r="AW113" i="2"/>
  <c r="AX113" i="2" s="1"/>
  <c r="AW114" i="2"/>
  <c r="AX114" i="2" s="1"/>
  <c r="AW115" i="2"/>
  <c r="AX115" i="2" s="1"/>
  <c r="AW116" i="2"/>
  <c r="AX116" i="2" s="1"/>
  <c r="AW117" i="2"/>
  <c r="AX117" i="2" s="1"/>
  <c r="AW118" i="2"/>
  <c r="AX118" i="2" s="1"/>
  <c r="AW119" i="2"/>
  <c r="AX119" i="2" s="1"/>
  <c r="AW120" i="2"/>
  <c r="AX120" i="2" s="1"/>
  <c r="AW121" i="2"/>
  <c r="AX121" i="2" s="1"/>
  <c r="AW122" i="2"/>
  <c r="AX122" i="2" s="1"/>
  <c r="AW123" i="2"/>
  <c r="AX123" i="2" s="1"/>
  <c r="AW124" i="2"/>
  <c r="AX124" i="2" s="1"/>
  <c r="AW125" i="2"/>
  <c r="AX125" i="2" s="1"/>
  <c r="AW126" i="2"/>
  <c r="AX126" i="2" s="1"/>
  <c r="AW127" i="2"/>
  <c r="AX127" i="2" s="1"/>
  <c r="AW128" i="2"/>
  <c r="AX128" i="2" s="1"/>
  <c r="AW129" i="2"/>
  <c r="AX129" i="2" s="1"/>
  <c r="AW130" i="2"/>
  <c r="AX130" i="2" s="1"/>
  <c r="AW131" i="2"/>
  <c r="AX131" i="2" s="1"/>
  <c r="AW132" i="2"/>
  <c r="AX132" i="2" s="1"/>
  <c r="AW133" i="2"/>
  <c r="AX133" i="2" s="1"/>
  <c r="AW134" i="2"/>
  <c r="AX134" i="2" s="1"/>
  <c r="AW135" i="2"/>
  <c r="AX135" i="2" s="1"/>
  <c r="AW136" i="2"/>
  <c r="AX136" i="2" s="1"/>
  <c r="AW137" i="2"/>
  <c r="AX137" i="2" s="1"/>
  <c r="AW138" i="2"/>
  <c r="AX138" i="2" s="1"/>
  <c r="AW139" i="2"/>
  <c r="AX139" i="2" s="1"/>
  <c r="AW140" i="2"/>
  <c r="AX140" i="2" s="1"/>
  <c r="AW141" i="2"/>
  <c r="AX141" i="2" s="1"/>
  <c r="AW142" i="2"/>
  <c r="AX142" i="2" s="1"/>
  <c r="AW143" i="2"/>
  <c r="AX143" i="2" s="1"/>
  <c r="AW144" i="2"/>
  <c r="AX144" i="2" s="1"/>
  <c r="AW145" i="2"/>
  <c r="AX145" i="2" s="1"/>
  <c r="AW146" i="2"/>
  <c r="AX146" i="2" s="1"/>
  <c r="AW147" i="2"/>
  <c r="AX147" i="2" s="1"/>
  <c r="AW148" i="2"/>
  <c r="AX148" i="2" s="1"/>
  <c r="AW149" i="2"/>
  <c r="AX149" i="2" s="1"/>
  <c r="AW150" i="2"/>
  <c r="AX150" i="2" s="1"/>
  <c r="AW151" i="2"/>
  <c r="AX151" i="2" s="1"/>
  <c r="AW152" i="2"/>
  <c r="AX152" i="2" s="1"/>
  <c r="AW153" i="2"/>
  <c r="AX153" i="2" s="1"/>
  <c r="AW154" i="2"/>
  <c r="AX154" i="2" s="1"/>
  <c r="AW155" i="2"/>
  <c r="AX155" i="2" s="1"/>
  <c r="AW156" i="2"/>
  <c r="AX156" i="2" s="1"/>
  <c r="AW157" i="2"/>
  <c r="AX157" i="2" s="1"/>
  <c r="AW158" i="2"/>
  <c r="AX158" i="2" s="1"/>
  <c r="AW159" i="2"/>
  <c r="AX159" i="2" s="1"/>
  <c r="AW160" i="2"/>
  <c r="AX160" i="2" s="1"/>
  <c r="AW161" i="2"/>
  <c r="AX161" i="2" s="1"/>
  <c r="AW162" i="2"/>
  <c r="AX162" i="2" s="1"/>
  <c r="AW163" i="2"/>
  <c r="AX163" i="2" s="1"/>
  <c r="AW164" i="2"/>
  <c r="AX164" i="2" s="1"/>
  <c r="AW165" i="2"/>
  <c r="AX165" i="2" s="1"/>
  <c r="AW166" i="2"/>
  <c r="AX166" i="2" s="1"/>
  <c r="AW167" i="2"/>
  <c r="AX167" i="2" s="1"/>
  <c r="AW168" i="2"/>
  <c r="AX168" i="2" s="1"/>
  <c r="AW169" i="2"/>
  <c r="AX169" i="2" s="1"/>
  <c r="AW170" i="2"/>
  <c r="AX170" i="2" s="1"/>
  <c r="AW171" i="2"/>
  <c r="AX171" i="2" s="1"/>
  <c r="AW172" i="2"/>
  <c r="AX172" i="2" s="1"/>
  <c r="AW173" i="2"/>
  <c r="AX173" i="2" s="1"/>
  <c r="AW174" i="2"/>
  <c r="AX174" i="2" s="1"/>
  <c r="AW175" i="2"/>
  <c r="AX175" i="2" s="1"/>
  <c r="AW176" i="2"/>
  <c r="AX176" i="2" s="1"/>
  <c r="AW177" i="2"/>
  <c r="AX177" i="2" s="1"/>
  <c r="AW178" i="2"/>
  <c r="AX178" i="2" s="1"/>
  <c r="AW179" i="2"/>
  <c r="AX179" i="2" s="1"/>
  <c r="AW180" i="2"/>
  <c r="AX180" i="2" s="1"/>
  <c r="AW181" i="2"/>
  <c r="AX181" i="2" s="1"/>
  <c r="AW182" i="2"/>
  <c r="AX182" i="2" s="1"/>
  <c r="AW183" i="2"/>
  <c r="AX183" i="2" s="1"/>
  <c r="AW184" i="2"/>
  <c r="AX184" i="2" s="1"/>
  <c r="AW185" i="2"/>
  <c r="AX185" i="2" s="1"/>
  <c r="AW186" i="2"/>
  <c r="AX186" i="2" s="1"/>
  <c r="AW187" i="2"/>
  <c r="AX187" i="2" s="1"/>
  <c r="AW188" i="2"/>
  <c r="AX188" i="2" s="1"/>
  <c r="AW189" i="2"/>
  <c r="AX189" i="2" s="1"/>
  <c r="AW190" i="2"/>
  <c r="AX190" i="2" s="1"/>
  <c r="AW191" i="2"/>
  <c r="AX191" i="2" s="1"/>
  <c r="AW192" i="2"/>
  <c r="AX192" i="2" s="1"/>
  <c r="AW193" i="2"/>
  <c r="AX193" i="2" s="1"/>
  <c r="AW194" i="2"/>
  <c r="AX194" i="2" s="1"/>
  <c r="AW195" i="2"/>
  <c r="AX195" i="2" s="1"/>
  <c r="AW196" i="2"/>
  <c r="AX196" i="2" s="1"/>
  <c r="AW197" i="2"/>
  <c r="AX197" i="2" s="1"/>
  <c r="AW198" i="2"/>
  <c r="AX198" i="2" s="1"/>
  <c r="AW199" i="2"/>
  <c r="AX199" i="2" s="1"/>
  <c r="AW200" i="2"/>
  <c r="AX200" i="2" s="1"/>
  <c r="AW201" i="2"/>
  <c r="AX201" i="2" s="1"/>
  <c r="AW202" i="2"/>
  <c r="AX202" i="2" s="1"/>
  <c r="AW203" i="2"/>
  <c r="AX203" i="2" s="1"/>
  <c r="AW204" i="2"/>
  <c r="AX204" i="2" s="1"/>
  <c r="AW205" i="2"/>
  <c r="AX205" i="2" s="1"/>
  <c r="AW206" i="2"/>
  <c r="AX206" i="2" s="1"/>
  <c r="AW207" i="2"/>
  <c r="AX207" i="2" s="1"/>
  <c r="AW208" i="2"/>
  <c r="AX208" i="2" s="1"/>
  <c r="AW209" i="2"/>
  <c r="AX209" i="2" s="1"/>
  <c r="AW210" i="2"/>
  <c r="AX210" i="2" s="1"/>
  <c r="AW211" i="2"/>
  <c r="AX211" i="2" s="1"/>
  <c r="AW212" i="2"/>
  <c r="AX212" i="2" s="1"/>
  <c r="AW213" i="2"/>
  <c r="AX213" i="2" s="1"/>
  <c r="AW214" i="2"/>
  <c r="AX214" i="2" s="1"/>
  <c r="AW215" i="2"/>
  <c r="AX215" i="2" s="1"/>
  <c r="AW216" i="2"/>
  <c r="AX216" i="2" s="1"/>
  <c r="AW217" i="2"/>
  <c r="AX217" i="2" s="1"/>
  <c r="AW218" i="2"/>
  <c r="AX218" i="2" s="1"/>
  <c r="AW219" i="2"/>
  <c r="AX219" i="2" s="1"/>
  <c r="AW220" i="2"/>
  <c r="AX220" i="2" s="1"/>
  <c r="AW221" i="2"/>
  <c r="AX221" i="2" s="1"/>
  <c r="AW222" i="2"/>
  <c r="AX222" i="2" s="1"/>
  <c r="AW223" i="2"/>
  <c r="AX223" i="2" s="1"/>
  <c r="AW224" i="2"/>
  <c r="AX224" i="2" s="1"/>
  <c r="AW225" i="2"/>
  <c r="AX225" i="2" s="1"/>
  <c r="AW226" i="2"/>
  <c r="AX226" i="2" s="1"/>
  <c r="AW227" i="2"/>
  <c r="AX227" i="2" s="1"/>
  <c r="AW228" i="2"/>
  <c r="AX228" i="2" s="1"/>
  <c r="AW229" i="2"/>
  <c r="AX229" i="2" s="1"/>
  <c r="AW230" i="2"/>
  <c r="AX230" i="2" s="1"/>
  <c r="AW231" i="2"/>
  <c r="AX231" i="2" s="1"/>
  <c r="AW232" i="2"/>
  <c r="AX232" i="2" s="1"/>
  <c r="AW233" i="2"/>
  <c r="AX233" i="2" s="1"/>
  <c r="AW234" i="2"/>
  <c r="AX234" i="2" s="1"/>
  <c r="AW235" i="2"/>
  <c r="AX235" i="2" s="1"/>
  <c r="AW236" i="2"/>
  <c r="AX236" i="2" s="1"/>
  <c r="AW237" i="2"/>
  <c r="AX237" i="2" s="1"/>
  <c r="AW238" i="2"/>
  <c r="AX238" i="2" s="1"/>
  <c r="AW239" i="2"/>
  <c r="AX239" i="2" s="1"/>
  <c r="AW240" i="2"/>
  <c r="AX240" i="2" s="1"/>
  <c r="AW241" i="2"/>
  <c r="AX241" i="2" s="1"/>
  <c r="AW242" i="2"/>
  <c r="AX242" i="2" s="1"/>
  <c r="AW243" i="2"/>
  <c r="AX243" i="2" s="1"/>
  <c r="AW244" i="2"/>
  <c r="AX244" i="2" s="1"/>
  <c r="AW245" i="2"/>
  <c r="AX245" i="2" s="1"/>
  <c r="AW246" i="2"/>
  <c r="AX246" i="2" s="1"/>
  <c r="AW247" i="2"/>
  <c r="AX247" i="2" s="1"/>
  <c r="AW248" i="2"/>
  <c r="AX248" i="2" s="1"/>
  <c r="AW249" i="2"/>
  <c r="AX249" i="2" s="1"/>
  <c r="AW250" i="2"/>
  <c r="AX250" i="2" s="1"/>
  <c r="AW251" i="2"/>
  <c r="AX251" i="2" s="1"/>
  <c r="AW252" i="2"/>
  <c r="AX252" i="2" s="1"/>
  <c r="AW253" i="2"/>
  <c r="AX253" i="2" s="1"/>
  <c r="AW254" i="2"/>
  <c r="AX254" i="2" s="1"/>
  <c r="AW255" i="2"/>
  <c r="AX255" i="2" s="1"/>
  <c r="AW256" i="2"/>
  <c r="AX256" i="2" s="1"/>
  <c r="AW257" i="2"/>
  <c r="AX257" i="2" s="1"/>
  <c r="AW258" i="2"/>
  <c r="AX258" i="2" s="1"/>
  <c r="AW259" i="2"/>
  <c r="AX259" i="2" s="1"/>
  <c r="AW260" i="2"/>
  <c r="AX260" i="2" s="1"/>
  <c r="AW261" i="2"/>
  <c r="AX261" i="2" s="1"/>
  <c r="AW262" i="2"/>
  <c r="AX262" i="2" s="1"/>
  <c r="AW263" i="2"/>
  <c r="AX263" i="2" s="1"/>
  <c r="AW264" i="2"/>
  <c r="AX264" i="2" s="1"/>
  <c r="AW265" i="2"/>
  <c r="AX265" i="2" s="1"/>
  <c r="AW266" i="2"/>
  <c r="AX266" i="2" s="1"/>
  <c r="AW267" i="2"/>
  <c r="AX267" i="2" s="1"/>
  <c r="AW268" i="2"/>
  <c r="AX268" i="2" s="1"/>
  <c r="AW269" i="2"/>
  <c r="AX269" i="2" s="1"/>
  <c r="AW270" i="2"/>
  <c r="AX270" i="2" s="1"/>
  <c r="AW271" i="2"/>
  <c r="AX271" i="2" s="1"/>
  <c r="AW272" i="2"/>
  <c r="AX272" i="2" s="1"/>
  <c r="AW273" i="2"/>
  <c r="AX273" i="2" s="1"/>
  <c r="AW274" i="2"/>
  <c r="AX274" i="2" s="1"/>
  <c r="AW275" i="2"/>
  <c r="AX275" i="2" s="1"/>
  <c r="AW276" i="2"/>
  <c r="AX276" i="2" s="1"/>
  <c r="AW277" i="2"/>
  <c r="AX277" i="2" s="1"/>
  <c r="AW278" i="2"/>
  <c r="AX278" i="2" s="1"/>
  <c r="AW279" i="2"/>
  <c r="AX279" i="2" s="1"/>
  <c r="AW280" i="2"/>
  <c r="AX280" i="2" s="1"/>
  <c r="AW281" i="2"/>
  <c r="AX281" i="2" s="1"/>
  <c r="AW282" i="2"/>
  <c r="AX282" i="2" s="1"/>
  <c r="AW283" i="2"/>
  <c r="AX283" i="2" s="1"/>
  <c r="AW284" i="2"/>
  <c r="AX284" i="2" s="1"/>
  <c r="AW285" i="2"/>
  <c r="AX285" i="2" s="1"/>
  <c r="AW286" i="2"/>
  <c r="AX286" i="2" s="1"/>
  <c r="AW287" i="2"/>
  <c r="AX287" i="2" s="1"/>
  <c r="AW288" i="2"/>
  <c r="AX288" i="2" s="1"/>
  <c r="AW289" i="2"/>
  <c r="AX289" i="2" s="1"/>
  <c r="AW290" i="2"/>
  <c r="AX290" i="2" s="1"/>
  <c r="AW291" i="2"/>
  <c r="AX291" i="2" s="1"/>
  <c r="AW292" i="2"/>
  <c r="AX292" i="2" s="1"/>
  <c r="AW293" i="2"/>
  <c r="AX293" i="2" s="1"/>
  <c r="AW294" i="2"/>
  <c r="AX294" i="2" s="1"/>
  <c r="AW295" i="2"/>
  <c r="AX295" i="2" s="1"/>
  <c r="AW296" i="2"/>
  <c r="AX296" i="2" s="1"/>
  <c r="AW297" i="2"/>
  <c r="AX297" i="2" s="1"/>
  <c r="AW298" i="2"/>
  <c r="AX298" i="2" s="1"/>
  <c r="AW299" i="2"/>
  <c r="AX299" i="2" s="1"/>
  <c r="AW300" i="2"/>
  <c r="AX300" i="2" s="1"/>
  <c r="AW301" i="2"/>
  <c r="AX301" i="2" s="1"/>
  <c r="AW302" i="2"/>
  <c r="AX302" i="2" s="1"/>
  <c r="AW303" i="2"/>
  <c r="AX303" i="2" s="1"/>
  <c r="AW304" i="2"/>
  <c r="AX304" i="2" s="1"/>
  <c r="AW305" i="2"/>
  <c r="AX305" i="2" s="1"/>
  <c r="AW306" i="2"/>
  <c r="AX306" i="2" s="1"/>
  <c r="AW307" i="2"/>
  <c r="AX307" i="2" s="1"/>
  <c r="AW308" i="2"/>
  <c r="AX308" i="2" s="1"/>
  <c r="AW309" i="2"/>
  <c r="AX309" i="2" s="1"/>
  <c r="AW310" i="2"/>
  <c r="AX310" i="2" s="1"/>
  <c r="AW311" i="2"/>
  <c r="AX311" i="2" s="1"/>
  <c r="AW312" i="2"/>
  <c r="AX312" i="2" s="1"/>
  <c r="AW313" i="2"/>
  <c r="AX313" i="2" s="1"/>
  <c r="AW314" i="2"/>
  <c r="AX314" i="2" s="1"/>
  <c r="AW315" i="2"/>
  <c r="AX315" i="2" s="1"/>
  <c r="AW316" i="2"/>
  <c r="AX316" i="2" s="1"/>
  <c r="AW317" i="2"/>
  <c r="AX317" i="2" s="1"/>
  <c r="AW318" i="2"/>
  <c r="AX318" i="2" s="1"/>
  <c r="AW319" i="2"/>
  <c r="AX319" i="2" s="1"/>
  <c r="AW320" i="2"/>
  <c r="AX320" i="2" s="1"/>
  <c r="AW321" i="2"/>
  <c r="AX321" i="2" s="1"/>
  <c r="AW322" i="2"/>
  <c r="AX322" i="2" s="1"/>
  <c r="AW323" i="2"/>
  <c r="AX323" i="2" s="1"/>
  <c r="AW324" i="2"/>
  <c r="AX324" i="2" s="1"/>
  <c r="AW325" i="2"/>
  <c r="AX325" i="2" s="1"/>
  <c r="AW326" i="2"/>
  <c r="AX326" i="2" s="1"/>
  <c r="AW327" i="2"/>
  <c r="AX327" i="2" s="1"/>
  <c r="AW328" i="2"/>
  <c r="AX328" i="2" s="1"/>
  <c r="AW329" i="2"/>
  <c r="AX329" i="2" s="1"/>
  <c r="AW330" i="2"/>
  <c r="AX330" i="2" s="1"/>
  <c r="AW331" i="2"/>
  <c r="AX331" i="2" s="1"/>
  <c r="AW332" i="2"/>
  <c r="AX332" i="2" s="1"/>
  <c r="AW333" i="2"/>
  <c r="AX333" i="2" s="1"/>
  <c r="AW334" i="2"/>
  <c r="AX334" i="2" s="1"/>
  <c r="AW335" i="2"/>
  <c r="AX335" i="2" s="1"/>
  <c r="AW336" i="2"/>
  <c r="AX336" i="2" s="1"/>
  <c r="AW337" i="2"/>
  <c r="AX337" i="2" s="1"/>
  <c r="AW338" i="2"/>
  <c r="AX338" i="2" s="1"/>
  <c r="AW339" i="2"/>
  <c r="AX339" i="2" s="1"/>
  <c r="AW340" i="2"/>
  <c r="AX340" i="2" s="1"/>
  <c r="AW341" i="2"/>
  <c r="AX341" i="2" s="1"/>
  <c r="AW342" i="2"/>
  <c r="AX342" i="2" s="1"/>
  <c r="AW343" i="2"/>
  <c r="AX343" i="2" s="1"/>
  <c r="AW344" i="2"/>
  <c r="AX344" i="2" s="1"/>
  <c r="AW345" i="2"/>
  <c r="AX345" i="2" s="1"/>
  <c r="AW346" i="2"/>
  <c r="AX346" i="2" s="1"/>
  <c r="AW347" i="2"/>
  <c r="AX347" i="2" s="1"/>
  <c r="AW348" i="2"/>
  <c r="AX348" i="2" s="1"/>
  <c r="AW349" i="2"/>
  <c r="AX349" i="2" s="1"/>
  <c r="AW350" i="2"/>
  <c r="AX350" i="2" s="1"/>
  <c r="AW351" i="2"/>
  <c r="AX351" i="2" s="1"/>
  <c r="AW352" i="2"/>
  <c r="AX352" i="2" s="1"/>
  <c r="AW353" i="2"/>
  <c r="AX353" i="2" s="1"/>
  <c r="AW354" i="2"/>
  <c r="AX354" i="2" s="1"/>
  <c r="AW355" i="2"/>
  <c r="AX355" i="2" s="1"/>
  <c r="AW356" i="2"/>
  <c r="AX356" i="2" s="1"/>
  <c r="AW357" i="2"/>
  <c r="AX357" i="2" s="1"/>
  <c r="AW358" i="2"/>
  <c r="AX358" i="2" s="1"/>
  <c r="AW359" i="2"/>
  <c r="AX359" i="2" s="1"/>
  <c r="AW360" i="2"/>
  <c r="AX360" i="2" s="1"/>
  <c r="AW361" i="2"/>
  <c r="AX361" i="2" s="1"/>
  <c r="AW362" i="2"/>
  <c r="AX362" i="2" s="1"/>
  <c r="AW363" i="2"/>
  <c r="AX363" i="2" s="1"/>
  <c r="AW364" i="2"/>
  <c r="AX364" i="2" s="1"/>
  <c r="AW365" i="2"/>
  <c r="AX365" i="2" s="1"/>
  <c r="AW366" i="2"/>
  <c r="AX366" i="2" s="1"/>
  <c r="AW367" i="2"/>
  <c r="AX367" i="2" s="1"/>
  <c r="AW368" i="2"/>
  <c r="AX368" i="2" s="1"/>
  <c r="AW369" i="2"/>
  <c r="AX369" i="2" s="1"/>
  <c r="AW370" i="2"/>
  <c r="AX370" i="2" s="1"/>
  <c r="AW371" i="2"/>
  <c r="AX371" i="2" s="1"/>
  <c r="AW372" i="2"/>
  <c r="AX372" i="2" s="1"/>
  <c r="AW373" i="2"/>
  <c r="AX373" i="2" s="1"/>
  <c r="AW374" i="2"/>
  <c r="AX374" i="2" s="1"/>
  <c r="AW375" i="2"/>
  <c r="AX375" i="2" s="1"/>
  <c r="AW376" i="2"/>
  <c r="AX376" i="2" s="1"/>
  <c r="AW377" i="2"/>
  <c r="AX377" i="2" s="1"/>
  <c r="AW378" i="2"/>
  <c r="AX378" i="2" s="1"/>
  <c r="AW379" i="2"/>
  <c r="AX379" i="2" s="1"/>
  <c r="AW380" i="2"/>
  <c r="AX380" i="2" s="1"/>
  <c r="AW381" i="2"/>
  <c r="AX381" i="2" s="1"/>
  <c r="AW382" i="2"/>
  <c r="AX382" i="2" s="1"/>
  <c r="AW383" i="2"/>
  <c r="AX383" i="2" s="1"/>
  <c r="AW384" i="2"/>
  <c r="AX384" i="2" s="1"/>
  <c r="AW385" i="2"/>
  <c r="AX385" i="2" s="1"/>
  <c r="AW386" i="2"/>
  <c r="AX386" i="2" s="1"/>
  <c r="AW387" i="2"/>
  <c r="AX387" i="2" s="1"/>
  <c r="AW388" i="2"/>
  <c r="AX388" i="2" s="1"/>
  <c r="AW389" i="2"/>
  <c r="AX389" i="2" s="1"/>
  <c r="AW390" i="2"/>
  <c r="AX390" i="2" s="1"/>
  <c r="AW391" i="2"/>
  <c r="AX391" i="2" s="1"/>
  <c r="AW392" i="2"/>
  <c r="AX392" i="2" s="1"/>
  <c r="AW393" i="2"/>
  <c r="AX393" i="2" s="1"/>
  <c r="AW394" i="2"/>
  <c r="AX394" i="2" s="1"/>
  <c r="AW395" i="2"/>
  <c r="AX395" i="2" s="1"/>
  <c r="AW396" i="2"/>
  <c r="AX396" i="2" s="1"/>
  <c r="AW397" i="2"/>
  <c r="AX397" i="2" s="1"/>
  <c r="AW398" i="2"/>
  <c r="AX398" i="2" s="1"/>
  <c r="AW399" i="2"/>
  <c r="AX399" i="2" s="1"/>
  <c r="AW400" i="2"/>
  <c r="AX400" i="2" s="1"/>
  <c r="AW401" i="2"/>
  <c r="AX401" i="2" s="1"/>
  <c r="AW402" i="2"/>
  <c r="AX402" i="2" s="1"/>
  <c r="AW403" i="2"/>
  <c r="AX403" i="2" s="1"/>
  <c r="AW404" i="2"/>
  <c r="AX404" i="2" s="1"/>
  <c r="AW405" i="2"/>
  <c r="AX405" i="2" s="1"/>
  <c r="AW406" i="2"/>
  <c r="AX406" i="2" s="1"/>
  <c r="AW407" i="2"/>
  <c r="AX407" i="2" s="1"/>
  <c r="AW408" i="2"/>
  <c r="AX408" i="2" s="1"/>
  <c r="AW409" i="2"/>
  <c r="AX409" i="2" s="1"/>
  <c r="AW410" i="2"/>
  <c r="AX410" i="2" s="1"/>
  <c r="AW411" i="2"/>
  <c r="AX411" i="2" s="1"/>
  <c r="AW412" i="2"/>
  <c r="AX412" i="2" s="1"/>
  <c r="AW413" i="2"/>
  <c r="AX413" i="2" s="1"/>
  <c r="AW414" i="2"/>
  <c r="AX414" i="2" s="1"/>
  <c r="AW415" i="2"/>
  <c r="AX415" i="2" s="1"/>
  <c r="AW416" i="2"/>
  <c r="AX416" i="2" s="1"/>
  <c r="AW417" i="2"/>
  <c r="AX417" i="2" s="1"/>
  <c r="AW418" i="2"/>
  <c r="AX418" i="2" s="1"/>
  <c r="AW419" i="2"/>
  <c r="AX419" i="2" s="1"/>
  <c r="AW420" i="2"/>
  <c r="AX420" i="2" s="1"/>
  <c r="AW421" i="2"/>
  <c r="AX421" i="2" s="1"/>
  <c r="AW422" i="2"/>
  <c r="AX422" i="2" s="1"/>
  <c r="AW423" i="2"/>
  <c r="AX423" i="2" s="1"/>
  <c r="AW424" i="2"/>
  <c r="AX424" i="2" s="1"/>
  <c r="AW425" i="2"/>
  <c r="AX425" i="2" s="1"/>
  <c r="AW426" i="2"/>
  <c r="AX426" i="2" s="1"/>
  <c r="AW427" i="2"/>
  <c r="AX427" i="2" s="1"/>
  <c r="AW428" i="2"/>
  <c r="AX428" i="2" s="1"/>
  <c r="AW429" i="2"/>
  <c r="AX429" i="2" s="1"/>
  <c r="AW430" i="2"/>
  <c r="AX430" i="2" s="1"/>
  <c r="AW431" i="2"/>
  <c r="AX431" i="2" s="1"/>
  <c r="AW432" i="2"/>
  <c r="AX432" i="2" s="1"/>
  <c r="AW433" i="2"/>
  <c r="AX433" i="2" s="1"/>
  <c r="AW434" i="2"/>
  <c r="AX434" i="2" s="1"/>
  <c r="AW435" i="2"/>
  <c r="AX435" i="2" s="1"/>
  <c r="AW436" i="2"/>
  <c r="AX436" i="2" s="1"/>
  <c r="AW437" i="2"/>
  <c r="AX437" i="2" s="1"/>
  <c r="AW438" i="2"/>
  <c r="AX438" i="2" s="1"/>
  <c r="AW439" i="2"/>
  <c r="AX439" i="2" s="1"/>
  <c r="AW440" i="2"/>
  <c r="AX440" i="2" s="1"/>
  <c r="AW441" i="2"/>
  <c r="AX441" i="2" s="1"/>
  <c r="AW442" i="2"/>
  <c r="AX442" i="2" s="1"/>
  <c r="AW443" i="2"/>
  <c r="AX443" i="2" s="1"/>
  <c r="AW444" i="2"/>
  <c r="AX444" i="2" s="1"/>
  <c r="AW445" i="2"/>
  <c r="AX445" i="2" s="1"/>
  <c r="AW446" i="2"/>
  <c r="AX446" i="2" s="1"/>
  <c r="AW447" i="2"/>
  <c r="AX447" i="2" s="1"/>
  <c r="AW448" i="2"/>
  <c r="AX448" i="2" s="1"/>
  <c r="AW449" i="2"/>
  <c r="AX449" i="2" s="1"/>
  <c r="AW450" i="2"/>
  <c r="AX450" i="2" s="1"/>
  <c r="AW451" i="2"/>
  <c r="AX451" i="2" s="1"/>
  <c r="AW452" i="2"/>
  <c r="AX452" i="2" s="1"/>
  <c r="AW453" i="2"/>
  <c r="AX453" i="2" s="1"/>
  <c r="AW454" i="2"/>
  <c r="AX454" i="2" s="1"/>
  <c r="AW455" i="2"/>
  <c r="AX455" i="2" s="1"/>
  <c r="AW456" i="2"/>
  <c r="AX456" i="2" s="1"/>
  <c r="AW457" i="2"/>
  <c r="AX457" i="2" s="1"/>
  <c r="AW458" i="2"/>
  <c r="AX458" i="2" s="1"/>
  <c r="AW459" i="2"/>
  <c r="AX459" i="2" s="1"/>
  <c r="AW460" i="2"/>
  <c r="AX460" i="2" s="1"/>
  <c r="AW461" i="2"/>
  <c r="AX461" i="2" s="1"/>
  <c r="AW462" i="2"/>
  <c r="AX462" i="2" s="1"/>
  <c r="AW463" i="2"/>
  <c r="AX463" i="2" s="1"/>
  <c r="AW464" i="2"/>
  <c r="AX464" i="2" s="1"/>
  <c r="AW465" i="2"/>
  <c r="AX465" i="2" s="1"/>
  <c r="AW466" i="2"/>
  <c r="AX466" i="2" s="1"/>
  <c r="AW467" i="2"/>
  <c r="AX467" i="2" s="1"/>
  <c r="AW468" i="2"/>
  <c r="AX468" i="2" s="1"/>
  <c r="AW469" i="2"/>
  <c r="AX469" i="2" s="1"/>
  <c r="AW470" i="2"/>
  <c r="AX470" i="2" s="1"/>
  <c r="AW471" i="2"/>
  <c r="AX471" i="2" s="1"/>
  <c r="AW472" i="2"/>
  <c r="AX472" i="2" s="1"/>
  <c r="AW473" i="2"/>
  <c r="AX473" i="2" s="1"/>
  <c r="AW474" i="2"/>
  <c r="AX474" i="2" s="1"/>
  <c r="AW475" i="2"/>
  <c r="AX475" i="2" s="1"/>
  <c r="AW476" i="2"/>
  <c r="AX476" i="2" s="1"/>
  <c r="AW477" i="2"/>
  <c r="AX477" i="2" s="1"/>
  <c r="AW478" i="2"/>
  <c r="AX478" i="2" s="1"/>
  <c r="AW479" i="2"/>
  <c r="AX479" i="2" s="1"/>
  <c r="AW480" i="2"/>
  <c r="AX480" i="2" s="1"/>
  <c r="AW481" i="2"/>
  <c r="AX481" i="2" s="1"/>
  <c r="AW482" i="2"/>
  <c r="AX482" i="2" s="1"/>
  <c r="AW483" i="2"/>
  <c r="AX483" i="2" s="1"/>
  <c r="AW484" i="2"/>
  <c r="AX484" i="2" s="1"/>
  <c r="AW485" i="2"/>
  <c r="AX485" i="2" s="1"/>
  <c r="AW486" i="2"/>
  <c r="AX486" i="2" s="1"/>
  <c r="AW487" i="2"/>
  <c r="AX487" i="2" s="1"/>
  <c r="AW488" i="2"/>
  <c r="AX488" i="2" s="1"/>
  <c r="AW489" i="2"/>
  <c r="AX489" i="2" s="1"/>
  <c r="AW490" i="2"/>
  <c r="AX490" i="2" s="1"/>
  <c r="AW491" i="2"/>
  <c r="AX491" i="2" s="1"/>
  <c r="AW492" i="2"/>
  <c r="AX492" i="2" s="1"/>
  <c r="AW493" i="2"/>
  <c r="AX493" i="2" s="1"/>
  <c r="AW494" i="2"/>
  <c r="AX494" i="2" s="1"/>
  <c r="AW495" i="2"/>
  <c r="AX495" i="2" s="1"/>
  <c r="AW496" i="2"/>
  <c r="AX496" i="2" s="1"/>
  <c r="AW497" i="2"/>
  <c r="AX497" i="2" s="1"/>
  <c r="AW498" i="2"/>
  <c r="AX498" i="2" s="1"/>
  <c r="AW499" i="2"/>
  <c r="AX499" i="2" s="1"/>
  <c r="AW500" i="2"/>
  <c r="AX500" i="2" s="1"/>
  <c r="AW501" i="2"/>
  <c r="AX501" i="2" s="1"/>
  <c r="AW502" i="2"/>
  <c r="AX502" i="2" s="1"/>
  <c r="AW503" i="2"/>
  <c r="AX503" i="2" s="1"/>
  <c r="AW504" i="2"/>
  <c r="AX504" i="2" s="1"/>
  <c r="AW505" i="2"/>
  <c r="AX505" i="2" s="1"/>
  <c r="AW506" i="2"/>
  <c r="AX506" i="2" s="1"/>
  <c r="AW507" i="2"/>
  <c r="AX507" i="2" s="1"/>
  <c r="AW508" i="2"/>
  <c r="AX508" i="2" s="1"/>
  <c r="AW509" i="2"/>
  <c r="AX509" i="2" s="1"/>
  <c r="AW510" i="2"/>
  <c r="AX510" i="2" s="1"/>
  <c r="AW511" i="2"/>
  <c r="AX511" i="2" s="1"/>
  <c r="AW512" i="2"/>
  <c r="AX512" i="2" s="1"/>
  <c r="AW513" i="2"/>
  <c r="AX513" i="2" s="1"/>
  <c r="AW514" i="2"/>
  <c r="AX514" i="2" s="1"/>
  <c r="AW515" i="2"/>
  <c r="AX515" i="2" s="1"/>
  <c r="AW516" i="2"/>
  <c r="AX516" i="2" s="1"/>
  <c r="AW517" i="2"/>
  <c r="AX517" i="2" s="1"/>
  <c r="AW518" i="2"/>
  <c r="AX518" i="2" s="1"/>
  <c r="AW519" i="2"/>
  <c r="AX519" i="2" s="1"/>
  <c r="AW520" i="2"/>
  <c r="AX520" i="2" s="1"/>
  <c r="AW521" i="2"/>
  <c r="AX521" i="2" s="1"/>
  <c r="AW522" i="2"/>
  <c r="AX522" i="2" s="1"/>
  <c r="AW523" i="2"/>
  <c r="AX523" i="2" s="1"/>
  <c r="AW524" i="2"/>
  <c r="AX524" i="2" s="1"/>
  <c r="AW525" i="2"/>
  <c r="AX525" i="2" s="1"/>
  <c r="AW526" i="2"/>
  <c r="AX526" i="2" s="1"/>
  <c r="AW527" i="2"/>
  <c r="AX527" i="2" s="1"/>
  <c r="AW528" i="2"/>
  <c r="AX528" i="2" s="1"/>
  <c r="AW529" i="2"/>
  <c r="AX529" i="2" s="1"/>
  <c r="AW530" i="2"/>
  <c r="AX530" i="2" s="1"/>
  <c r="AW531" i="2"/>
  <c r="AX531" i="2" s="1"/>
  <c r="AW532" i="2"/>
  <c r="AX532" i="2" s="1"/>
  <c r="AW533" i="2"/>
  <c r="AX533" i="2" s="1"/>
  <c r="AW534" i="2"/>
  <c r="AX534" i="2" s="1"/>
  <c r="AW535" i="2"/>
  <c r="AX535" i="2" s="1"/>
  <c r="AW536" i="2"/>
  <c r="AX536" i="2" s="1"/>
  <c r="AW537" i="2"/>
  <c r="AX537" i="2" s="1"/>
  <c r="AW538" i="2"/>
  <c r="AX538" i="2" s="1"/>
  <c r="AW539" i="2"/>
  <c r="AX539" i="2" s="1"/>
  <c r="AW540" i="2"/>
  <c r="AX540" i="2" s="1"/>
  <c r="AW541" i="2"/>
  <c r="AX541" i="2" s="1"/>
  <c r="AW542" i="2"/>
  <c r="AX542" i="2" s="1"/>
  <c r="AW543" i="2"/>
  <c r="AX543" i="2" s="1"/>
  <c r="AW544" i="2"/>
  <c r="AX544" i="2" s="1"/>
  <c r="AW545" i="2"/>
  <c r="AX545" i="2" s="1"/>
  <c r="AW546" i="2"/>
  <c r="AX546" i="2" s="1"/>
  <c r="AW547" i="2"/>
  <c r="AX547" i="2" s="1"/>
  <c r="AW548" i="2"/>
  <c r="AX548" i="2" s="1"/>
  <c r="AW549" i="2"/>
  <c r="AX549" i="2" s="1"/>
  <c r="AW550" i="2"/>
  <c r="AX550" i="2" s="1"/>
  <c r="AW551" i="2"/>
  <c r="AX551" i="2" s="1"/>
  <c r="AW552" i="2"/>
  <c r="AX552" i="2" s="1"/>
  <c r="AW553" i="2"/>
  <c r="AX553" i="2" s="1"/>
  <c r="AW554" i="2"/>
  <c r="AX554" i="2" s="1"/>
  <c r="AW555" i="2"/>
  <c r="AX555" i="2" s="1"/>
  <c r="AW556" i="2"/>
  <c r="AX556" i="2" s="1"/>
  <c r="AW557" i="2"/>
  <c r="AX557" i="2" s="1"/>
  <c r="AW558" i="2"/>
  <c r="AX558" i="2" s="1"/>
  <c r="AW559" i="2"/>
  <c r="AX559" i="2" s="1"/>
  <c r="AW560" i="2"/>
  <c r="AX560" i="2" s="1"/>
  <c r="AW561" i="2"/>
  <c r="AX561" i="2" s="1"/>
  <c r="AW562" i="2"/>
  <c r="AX562" i="2" s="1"/>
  <c r="AW563" i="2"/>
  <c r="AX563" i="2" s="1"/>
  <c r="AW564" i="2"/>
  <c r="AX564" i="2" s="1"/>
  <c r="AW565" i="2"/>
  <c r="AX565" i="2" s="1"/>
  <c r="AW566" i="2"/>
  <c r="AX566" i="2" s="1"/>
  <c r="AW567" i="2"/>
  <c r="AX567" i="2" s="1"/>
  <c r="AW568" i="2"/>
  <c r="AX568" i="2" s="1"/>
  <c r="AW569" i="2"/>
  <c r="AX569" i="2" s="1"/>
  <c r="AW570" i="2"/>
  <c r="AX570" i="2" s="1"/>
  <c r="AW571" i="2"/>
  <c r="AX571" i="2" s="1"/>
  <c r="AW572" i="2"/>
  <c r="AX572" i="2" s="1"/>
  <c r="AW573" i="2"/>
  <c r="AX573" i="2" s="1"/>
  <c r="AW574" i="2"/>
  <c r="AX574" i="2" s="1"/>
  <c r="AW575" i="2"/>
  <c r="AX575" i="2" s="1"/>
  <c r="AW576" i="2"/>
  <c r="AX576" i="2" s="1"/>
  <c r="AW577" i="2"/>
  <c r="AX577" i="2" s="1"/>
  <c r="AW578" i="2"/>
  <c r="AX578" i="2" s="1"/>
  <c r="AW579" i="2"/>
  <c r="AX579" i="2" s="1"/>
  <c r="AW580" i="2"/>
  <c r="AX580" i="2" s="1"/>
  <c r="AW581" i="2"/>
  <c r="AX581" i="2" s="1"/>
  <c r="AW582" i="2"/>
  <c r="AX582" i="2" s="1"/>
  <c r="AW583" i="2"/>
  <c r="AX583" i="2" s="1"/>
  <c r="AW584" i="2"/>
  <c r="AX584" i="2" s="1"/>
  <c r="AW585" i="2"/>
  <c r="AX585" i="2" s="1"/>
  <c r="AW586" i="2"/>
  <c r="AX586" i="2" s="1"/>
  <c r="AW587" i="2"/>
  <c r="AX587" i="2" s="1"/>
  <c r="AW588" i="2"/>
  <c r="AX588" i="2" s="1"/>
  <c r="AW589" i="2"/>
  <c r="AX589" i="2" s="1"/>
  <c r="AW590" i="2"/>
  <c r="AX590" i="2" s="1"/>
  <c r="AW591" i="2"/>
  <c r="AX591" i="2" s="1"/>
  <c r="AW592" i="2"/>
  <c r="AX592" i="2" s="1"/>
  <c r="AW593" i="2"/>
  <c r="AX593" i="2" s="1"/>
  <c r="AW594" i="2"/>
  <c r="AX594" i="2" s="1"/>
  <c r="AW595" i="2"/>
  <c r="AX595" i="2" s="1"/>
  <c r="AW596" i="2"/>
  <c r="AX596" i="2" s="1"/>
  <c r="AW597" i="2"/>
  <c r="AX597" i="2" s="1"/>
  <c r="AW598" i="2"/>
  <c r="AX598" i="2" s="1"/>
  <c r="AW599" i="2"/>
  <c r="AX599" i="2" s="1"/>
  <c r="AW600" i="2"/>
  <c r="AX600" i="2" s="1"/>
  <c r="AW601" i="2"/>
  <c r="AX601" i="2" s="1"/>
  <c r="AW602" i="2"/>
  <c r="AX602" i="2" s="1"/>
  <c r="AW603" i="2"/>
  <c r="AX603" i="2" s="1"/>
  <c r="AW604" i="2"/>
  <c r="AX604" i="2" s="1"/>
  <c r="AW605" i="2"/>
  <c r="AX605" i="2" s="1"/>
  <c r="AW606" i="2"/>
  <c r="AX606" i="2" s="1"/>
  <c r="AW607" i="2"/>
  <c r="AX607" i="2" s="1"/>
  <c r="AW3" i="2"/>
  <c r="AX3" i="2" s="1"/>
  <c r="AS4" i="2"/>
  <c r="AT4" i="2" s="1"/>
  <c r="AS5" i="2"/>
  <c r="AT5" i="2" s="1"/>
  <c r="AS6" i="2"/>
  <c r="AT6" i="2" s="1"/>
  <c r="AS7" i="2"/>
  <c r="AT7" i="2" s="1"/>
  <c r="AS8" i="2"/>
  <c r="AT8" i="2" s="1"/>
  <c r="AS9" i="2"/>
  <c r="AT9" i="2" s="1"/>
  <c r="AS10" i="2"/>
  <c r="AT10" i="2" s="1"/>
  <c r="AS11" i="2"/>
  <c r="AT11" i="2" s="1"/>
  <c r="AS12" i="2"/>
  <c r="AT12" i="2" s="1"/>
  <c r="AS13" i="2"/>
  <c r="AT13" i="2" s="1"/>
  <c r="AS14" i="2"/>
  <c r="AT14" i="2" s="1"/>
  <c r="AS15" i="2"/>
  <c r="AT15" i="2" s="1"/>
  <c r="AS16" i="2"/>
  <c r="AT16" i="2" s="1"/>
  <c r="AS17" i="2"/>
  <c r="AT17" i="2" s="1"/>
  <c r="AS18" i="2"/>
  <c r="AT18" i="2" s="1"/>
  <c r="AS19" i="2"/>
  <c r="AT19" i="2" s="1"/>
  <c r="AS20" i="2"/>
  <c r="AT20" i="2" s="1"/>
  <c r="AS21" i="2"/>
  <c r="AT21" i="2" s="1"/>
  <c r="AS22" i="2"/>
  <c r="AT22" i="2" s="1"/>
  <c r="AS23" i="2"/>
  <c r="AT23" i="2" s="1"/>
  <c r="AS24" i="2"/>
  <c r="AT24" i="2" s="1"/>
  <c r="AS25" i="2"/>
  <c r="AT25" i="2" s="1"/>
  <c r="AS26" i="2"/>
  <c r="AT26" i="2" s="1"/>
  <c r="AS27" i="2"/>
  <c r="AT27" i="2" s="1"/>
  <c r="AS28" i="2"/>
  <c r="AT28" i="2" s="1"/>
  <c r="AS29" i="2"/>
  <c r="AT29" i="2" s="1"/>
  <c r="AS30" i="2"/>
  <c r="AT30" i="2" s="1"/>
  <c r="AS31" i="2"/>
  <c r="AT31" i="2" s="1"/>
  <c r="AS32" i="2"/>
  <c r="AT32" i="2" s="1"/>
  <c r="AS33" i="2"/>
  <c r="AT33" i="2" s="1"/>
  <c r="AS34" i="2"/>
  <c r="AT34" i="2" s="1"/>
  <c r="AS35" i="2"/>
  <c r="AT35" i="2" s="1"/>
  <c r="AS36" i="2"/>
  <c r="AT36" i="2" s="1"/>
  <c r="AS37" i="2"/>
  <c r="AT37" i="2" s="1"/>
  <c r="AS38" i="2"/>
  <c r="AT38" i="2" s="1"/>
  <c r="AS39" i="2"/>
  <c r="AT39" i="2" s="1"/>
  <c r="AS40" i="2"/>
  <c r="AT40" i="2" s="1"/>
  <c r="AS41" i="2"/>
  <c r="AT41" i="2" s="1"/>
  <c r="AS42" i="2"/>
  <c r="AT42" i="2" s="1"/>
  <c r="AS43" i="2"/>
  <c r="AT43" i="2" s="1"/>
  <c r="AS44" i="2"/>
  <c r="AT44" i="2" s="1"/>
  <c r="AS45" i="2"/>
  <c r="AT45" i="2" s="1"/>
  <c r="AS46" i="2"/>
  <c r="AT46" i="2" s="1"/>
  <c r="AS47" i="2"/>
  <c r="AT47" i="2" s="1"/>
  <c r="AS48" i="2"/>
  <c r="AT48" i="2" s="1"/>
  <c r="AS49" i="2"/>
  <c r="AT49" i="2" s="1"/>
  <c r="AS50" i="2"/>
  <c r="AT50" i="2" s="1"/>
  <c r="AS51" i="2"/>
  <c r="AT51" i="2" s="1"/>
  <c r="AS52" i="2"/>
  <c r="AT52" i="2" s="1"/>
  <c r="AS53" i="2"/>
  <c r="AT53" i="2" s="1"/>
  <c r="AS54" i="2"/>
  <c r="AT54" i="2" s="1"/>
  <c r="AS55" i="2"/>
  <c r="AT55" i="2" s="1"/>
  <c r="AS56" i="2"/>
  <c r="AT56" i="2" s="1"/>
  <c r="AS57" i="2"/>
  <c r="AT57" i="2" s="1"/>
  <c r="AS58" i="2"/>
  <c r="AT58" i="2" s="1"/>
  <c r="AS59" i="2"/>
  <c r="AT59" i="2" s="1"/>
  <c r="AS60" i="2"/>
  <c r="AT60" i="2" s="1"/>
  <c r="AS61" i="2"/>
  <c r="AT61" i="2" s="1"/>
  <c r="AS62" i="2"/>
  <c r="AT62" i="2" s="1"/>
  <c r="AS63" i="2"/>
  <c r="AT63" i="2" s="1"/>
  <c r="AS64" i="2"/>
  <c r="AT64" i="2" s="1"/>
  <c r="AS65" i="2"/>
  <c r="AT65" i="2" s="1"/>
  <c r="AS66" i="2"/>
  <c r="AT66" i="2" s="1"/>
  <c r="AS67" i="2"/>
  <c r="AT67" i="2" s="1"/>
  <c r="AS68" i="2"/>
  <c r="AT68" i="2" s="1"/>
  <c r="AS69" i="2"/>
  <c r="AT69" i="2" s="1"/>
  <c r="AS70" i="2"/>
  <c r="AT70" i="2" s="1"/>
  <c r="AS71" i="2"/>
  <c r="AT71" i="2" s="1"/>
  <c r="AS72" i="2"/>
  <c r="AT72" i="2" s="1"/>
  <c r="AS73" i="2"/>
  <c r="AT73" i="2" s="1"/>
  <c r="AS74" i="2"/>
  <c r="AT74" i="2" s="1"/>
  <c r="AS75" i="2"/>
  <c r="AT75" i="2" s="1"/>
  <c r="AS76" i="2"/>
  <c r="AT76" i="2" s="1"/>
  <c r="AS77" i="2"/>
  <c r="AT77" i="2" s="1"/>
  <c r="AS78" i="2"/>
  <c r="AT78" i="2" s="1"/>
  <c r="AS79" i="2"/>
  <c r="AT79" i="2" s="1"/>
  <c r="AS80" i="2"/>
  <c r="AT80" i="2" s="1"/>
  <c r="AS81" i="2"/>
  <c r="AT81" i="2" s="1"/>
  <c r="AS82" i="2"/>
  <c r="AT82" i="2" s="1"/>
  <c r="AS83" i="2"/>
  <c r="AT83" i="2" s="1"/>
  <c r="AS84" i="2"/>
  <c r="AT84" i="2" s="1"/>
  <c r="AS85" i="2"/>
  <c r="AT85" i="2" s="1"/>
  <c r="AS86" i="2"/>
  <c r="AT86" i="2" s="1"/>
  <c r="AS87" i="2"/>
  <c r="AT87" i="2" s="1"/>
  <c r="AS88" i="2"/>
  <c r="AT88" i="2" s="1"/>
  <c r="AS89" i="2"/>
  <c r="AT89" i="2" s="1"/>
  <c r="AS90" i="2"/>
  <c r="AT90" i="2" s="1"/>
  <c r="AS91" i="2"/>
  <c r="AT91" i="2" s="1"/>
  <c r="AS92" i="2"/>
  <c r="AT92" i="2" s="1"/>
  <c r="AS93" i="2"/>
  <c r="AT93" i="2" s="1"/>
  <c r="AS94" i="2"/>
  <c r="AT94" i="2" s="1"/>
  <c r="AS95" i="2"/>
  <c r="AT95" i="2" s="1"/>
  <c r="AS96" i="2"/>
  <c r="AT96" i="2" s="1"/>
  <c r="AS97" i="2"/>
  <c r="AT97" i="2" s="1"/>
  <c r="AS98" i="2"/>
  <c r="AT98" i="2" s="1"/>
  <c r="AS99" i="2"/>
  <c r="AT99" i="2" s="1"/>
  <c r="AS100" i="2"/>
  <c r="AT100" i="2" s="1"/>
  <c r="AS101" i="2"/>
  <c r="AT101" i="2" s="1"/>
  <c r="AS102" i="2"/>
  <c r="AT102" i="2" s="1"/>
  <c r="AS103" i="2"/>
  <c r="AT103" i="2" s="1"/>
  <c r="AS104" i="2"/>
  <c r="AT104" i="2" s="1"/>
  <c r="AS105" i="2"/>
  <c r="AT105" i="2" s="1"/>
  <c r="AS106" i="2"/>
  <c r="AT106" i="2" s="1"/>
  <c r="AS107" i="2"/>
  <c r="AT107" i="2" s="1"/>
  <c r="AS108" i="2"/>
  <c r="AT108" i="2" s="1"/>
  <c r="AS109" i="2"/>
  <c r="AT109" i="2" s="1"/>
  <c r="AS110" i="2"/>
  <c r="AT110" i="2" s="1"/>
  <c r="AS111" i="2"/>
  <c r="AT111" i="2" s="1"/>
  <c r="AS112" i="2"/>
  <c r="AT112" i="2" s="1"/>
  <c r="AS113" i="2"/>
  <c r="AT113" i="2" s="1"/>
  <c r="AS114" i="2"/>
  <c r="AT114" i="2" s="1"/>
  <c r="AS115" i="2"/>
  <c r="AT115" i="2" s="1"/>
  <c r="AS116" i="2"/>
  <c r="AT116" i="2" s="1"/>
  <c r="AS117" i="2"/>
  <c r="AT117" i="2" s="1"/>
  <c r="AS118" i="2"/>
  <c r="AT118" i="2" s="1"/>
  <c r="AS119" i="2"/>
  <c r="AT119" i="2" s="1"/>
  <c r="AS120" i="2"/>
  <c r="AT120" i="2" s="1"/>
  <c r="AS121" i="2"/>
  <c r="AT121" i="2" s="1"/>
  <c r="AS122" i="2"/>
  <c r="AT122" i="2" s="1"/>
  <c r="AS123" i="2"/>
  <c r="AT123" i="2" s="1"/>
  <c r="AS124" i="2"/>
  <c r="AT124" i="2" s="1"/>
  <c r="AS125" i="2"/>
  <c r="AT125" i="2" s="1"/>
  <c r="AS126" i="2"/>
  <c r="AT126" i="2" s="1"/>
  <c r="AS127" i="2"/>
  <c r="AT127" i="2" s="1"/>
  <c r="AS128" i="2"/>
  <c r="AT128" i="2" s="1"/>
  <c r="AS129" i="2"/>
  <c r="AT129" i="2" s="1"/>
  <c r="AS130" i="2"/>
  <c r="AT130" i="2" s="1"/>
  <c r="AS131" i="2"/>
  <c r="AT131" i="2" s="1"/>
  <c r="AS132" i="2"/>
  <c r="AT132" i="2" s="1"/>
  <c r="AS133" i="2"/>
  <c r="AT133" i="2" s="1"/>
  <c r="AS134" i="2"/>
  <c r="AT134" i="2" s="1"/>
  <c r="AS135" i="2"/>
  <c r="AT135" i="2" s="1"/>
  <c r="AS136" i="2"/>
  <c r="AT136" i="2" s="1"/>
  <c r="AS137" i="2"/>
  <c r="AT137" i="2" s="1"/>
  <c r="AS138" i="2"/>
  <c r="AT138" i="2" s="1"/>
  <c r="AS139" i="2"/>
  <c r="AT139" i="2" s="1"/>
  <c r="AS140" i="2"/>
  <c r="AT140" i="2" s="1"/>
  <c r="AS141" i="2"/>
  <c r="AT141" i="2" s="1"/>
  <c r="AS142" i="2"/>
  <c r="AT142" i="2" s="1"/>
  <c r="AS143" i="2"/>
  <c r="AT143" i="2" s="1"/>
  <c r="AS144" i="2"/>
  <c r="AT144" i="2" s="1"/>
  <c r="AS145" i="2"/>
  <c r="AS146" i="2"/>
  <c r="AT146" i="2" s="1"/>
  <c r="AS147" i="2"/>
  <c r="AT147" i="2" s="1"/>
  <c r="AS148" i="2"/>
  <c r="AT148" i="2" s="1"/>
  <c r="AS149" i="2"/>
  <c r="AT149" i="2" s="1"/>
  <c r="AS150" i="2"/>
  <c r="AS151" i="2"/>
  <c r="AT151" i="2" s="1"/>
  <c r="AS152" i="2"/>
  <c r="AT152" i="2" s="1"/>
  <c r="AS153" i="2"/>
  <c r="AT153" i="2" s="1"/>
  <c r="AS154" i="2"/>
  <c r="AT154" i="2" s="1"/>
  <c r="AS155" i="2"/>
  <c r="AT155" i="2" s="1"/>
  <c r="AS156" i="2"/>
  <c r="AT156" i="2" s="1"/>
  <c r="AS157" i="2"/>
  <c r="AT157" i="2" s="1"/>
  <c r="AS158" i="2"/>
  <c r="AT158" i="2" s="1"/>
  <c r="AS159" i="2"/>
  <c r="AT159" i="2" s="1"/>
  <c r="AS160" i="2"/>
  <c r="AT160" i="2" s="1"/>
  <c r="AS161" i="2"/>
  <c r="AT161" i="2" s="1"/>
  <c r="AS162" i="2"/>
  <c r="AT162" i="2" s="1"/>
  <c r="AS163" i="2"/>
  <c r="AT163" i="2" s="1"/>
  <c r="AS164" i="2"/>
  <c r="AT164" i="2" s="1"/>
  <c r="AS165" i="2"/>
  <c r="AT165" i="2" s="1"/>
  <c r="AS166" i="2"/>
  <c r="AT166" i="2" s="1"/>
  <c r="AS167" i="2"/>
  <c r="AT167" i="2" s="1"/>
  <c r="AS168" i="2"/>
  <c r="AS169" i="2"/>
  <c r="AT169" i="2" s="1"/>
  <c r="AS170" i="2"/>
  <c r="AT170" i="2" s="1"/>
  <c r="AS171" i="2"/>
  <c r="AT171" i="2" s="1"/>
  <c r="AS172" i="2"/>
  <c r="AT172" i="2" s="1"/>
  <c r="AS173" i="2"/>
  <c r="AT173" i="2" s="1"/>
  <c r="AS174" i="2"/>
  <c r="AT174" i="2" s="1"/>
  <c r="AS175" i="2"/>
  <c r="AT175" i="2" s="1"/>
  <c r="AS176" i="2"/>
  <c r="AT176" i="2" s="1"/>
  <c r="AS177" i="2"/>
  <c r="AT177" i="2" s="1"/>
  <c r="AS178" i="2"/>
  <c r="AT178" i="2" s="1"/>
  <c r="AS179" i="2"/>
  <c r="AT179" i="2" s="1"/>
  <c r="AS180" i="2"/>
  <c r="AT180" i="2" s="1"/>
  <c r="AS181" i="2"/>
  <c r="AT181" i="2" s="1"/>
  <c r="AS182" i="2"/>
  <c r="AT182" i="2" s="1"/>
  <c r="AS183" i="2"/>
  <c r="AT183" i="2" s="1"/>
  <c r="AS184" i="2"/>
  <c r="AT184" i="2" s="1"/>
  <c r="AS185" i="2"/>
  <c r="AT185" i="2" s="1"/>
  <c r="AS186" i="2"/>
  <c r="AT186" i="2" s="1"/>
  <c r="AS187" i="2"/>
  <c r="AT187" i="2" s="1"/>
  <c r="AS188" i="2"/>
  <c r="AT188" i="2" s="1"/>
  <c r="AS189" i="2"/>
  <c r="AT189" i="2" s="1"/>
  <c r="AS190" i="2"/>
  <c r="AT190" i="2" s="1"/>
  <c r="AS191" i="2"/>
  <c r="AT191" i="2" s="1"/>
  <c r="AS192" i="2"/>
  <c r="AT192" i="2" s="1"/>
  <c r="AS193" i="2"/>
  <c r="AT193" i="2" s="1"/>
  <c r="AS194" i="2"/>
  <c r="AT194" i="2" s="1"/>
  <c r="AS195" i="2"/>
  <c r="AT195" i="2" s="1"/>
  <c r="AS196" i="2"/>
  <c r="AT196" i="2" s="1"/>
  <c r="AS197" i="2"/>
  <c r="AT197" i="2" s="1"/>
  <c r="AS198" i="2"/>
  <c r="AT198" i="2" s="1"/>
  <c r="AS199" i="2"/>
  <c r="AT199" i="2" s="1"/>
  <c r="AS200" i="2"/>
  <c r="AT200" i="2" s="1"/>
  <c r="AS201" i="2"/>
  <c r="AT201" i="2" s="1"/>
  <c r="AS202" i="2"/>
  <c r="AT202" i="2" s="1"/>
  <c r="AS203" i="2"/>
  <c r="AT203" i="2" s="1"/>
  <c r="AS204" i="2"/>
  <c r="AT204" i="2" s="1"/>
  <c r="AS205" i="2"/>
  <c r="AT205" i="2" s="1"/>
  <c r="AS206" i="2"/>
  <c r="AT206" i="2" s="1"/>
  <c r="AS207" i="2"/>
  <c r="AS208" i="2"/>
  <c r="AT208" i="2" s="1"/>
  <c r="AS209" i="2"/>
  <c r="AT209" i="2" s="1"/>
  <c r="AS210" i="2"/>
  <c r="AT210" i="2" s="1"/>
  <c r="AS211" i="2"/>
  <c r="AT211" i="2" s="1"/>
  <c r="AS212" i="2"/>
  <c r="AT212" i="2" s="1"/>
  <c r="AS213" i="2"/>
  <c r="AT213" i="2" s="1"/>
  <c r="AS214" i="2"/>
  <c r="AT214" i="2" s="1"/>
  <c r="AS215" i="2"/>
  <c r="AT215" i="2" s="1"/>
  <c r="AS216" i="2"/>
  <c r="AT216" i="2" s="1"/>
  <c r="AS217" i="2"/>
  <c r="AT217" i="2" s="1"/>
  <c r="AS218" i="2"/>
  <c r="AT218" i="2" s="1"/>
  <c r="AS219" i="2"/>
  <c r="AT219" i="2" s="1"/>
  <c r="AS220" i="2"/>
  <c r="AT220" i="2" s="1"/>
  <c r="AS221" i="2"/>
  <c r="AT221" i="2" s="1"/>
  <c r="AS222" i="2"/>
  <c r="AT222" i="2" s="1"/>
  <c r="AS223" i="2"/>
  <c r="AT223" i="2" s="1"/>
  <c r="AS224" i="2"/>
  <c r="AT224" i="2" s="1"/>
  <c r="AS225" i="2"/>
  <c r="AT225" i="2" s="1"/>
  <c r="AS226" i="2"/>
  <c r="AT226" i="2" s="1"/>
  <c r="AS227" i="2"/>
  <c r="AT227" i="2" s="1"/>
  <c r="AS228" i="2"/>
  <c r="AT228" i="2" s="1"/>
  <c r="AS229" i="2"/>
  <c r="AT229" i="2" s="1"/>
  <c r="AS230" i="2"/>
  <c r="AT230" i="2" s="1"/>
  <c r="AS231" i="2"/>
  <c r="AT231" i="2" s="1"/>
  <c r="AS232" i="2"/>
  <c r="AT232" i="2" s="1"/>
  <c r="AS233" i="2"/>
  <c r="AT233" i="2" s="1"/>
  <c r="AS234" i="2"/>
  <c r="AT234" i="2" s="1"/>
  <c r="AS235" i="2"/>
  <c r="AT235" i="2" s="1"/>
  <c r="AS236" i="2"/>
  <c r="AS237" i="2"/>
  <c r="AS238" i="2"/>
  <c r="AT238" i="2" s="1"/>
  <c r="AS239" i="2"/>
  <c r="AT239" i="2" s="1"/>
  <c r="AS240" i="2"/>
  <c r="AT240" i="2" s="1"/>
  <c r="AS241" i="2"/>
  <c r="AS242" i="2"/>
  <c r="AT242" i="2" s="1"/>
  <c r="AS243" i="2"/>
  <c r="AT243" i="2" s="1"/>
  <c r="AS244" i="2"/>
  <c r="AT244" i="2" s="1"/>
  <c r="AS245" i="2"/>
  <c r="AT245" i="2" s="1"/>
  <c r="AS246" i="2"/>
  <c r="AT246" i="2" s="1"/>
  <c r="AS247" i="2"/>
  <c r="AT247" i="2" s="1"/>
  <c r="AS248" i="2"/>
  <c r="AT248" i="2" s="1"/>
  <c r="AS249" i="2"/>
  <c r="AT249" i="2" s="1"/>
  <c r="AS250" i="2"/>
  <c r="AT250" i="2" s="1"/>
  <c r="AS251" i="2"/>
  <c r="AT251" i="2" s="1"/>
  <c r="AS252" i="2"/>
  <c r="AT252" i="2" s="1"/>
  <c r="AS253" i="2"/>
  <c r="AS254" i="2"/>
  <c r="AS255" i="2"/>
  <c r="AT255" i="2" s="1"/>
  <c r="AS256" i="2"/>
  <c r="AT256" i="2" s="1"/>
  <c r="AS257" i="2"/>
  <c r="AT257" i="2" s="1"/>
  <c r="AS258" i="2"/>
  <c r="AS259" i="2"/>
  <c r="AT259" i="2" s="1"/>
  <c r="AS260" i="2"/>
  <c r="AT260" i="2" s="1"/>
  <c r="AS261" i="2"/>
  <c r="AS262" i="2"/>
  <c r="AT262" i="2" s="1"/>
  <c r="AS263" i="2"/>
  <c r="AT263" i="2" s="1"/>
  <c r="AS264" i="2"/>
  <c r="AT264" i="2" s="1"/>
  <c r="AS265" i="2"/>
  <c r="AT265" i="2" s="1"/>
  <c r="AS266" i="2"/>
  <c r="AT266" i="2" s="1"/>
  <c r="AS267" i="2"/>
  <c r="AT267" i="2" s="1"/>
  <c r="AS268" i="2"/>
  <c r="AT268" i="2" s="1"/>
  <c r="AS269" i="2"/>
  <c r="AT269" i="2" s="1"/>
  <c r="AS270" i="2"/>
  <c r="AT270" i="2" s="1"/>
  <c r="AS271" i="2"/>
  <c r="AT271" i="2" s="1"/>
  <c r="AS272" i="2"/>
  <c r="AT272" i="2" s="1"/>
  <c r="AS273" i="2"/>
  <c r="AT273" i="2" s="1"/>
  <c r="AS274" i="2"/>
  <c r="AT274" i="2" s="1"/>
  <c r="AS275" i="2"/>
  <c r="AT275" i="2" s="1"/>
  <c r="AS276" i="2"/>
  <c r="AT276" i="2" s="1"/>
  <c r="AS277" i="2"/>
  <c r="AT277" i="2" s="1"/>
  <c r="AS278" i="2"/>
  <c r="AT278" i="2" s="1"/>
  <c r="AS279" i="2"/>
  <c r="AT279" i="2" s="1"/>
  <c r="AS280" i="2"/>
  <c r="AT280" i="2" s="1"/>
  <c r="AS281" i="2"/>
  <c r="AT281" i="2" s="1"/>
  <c r="AS282" i="2"/>
  <c r="AT282" i="2" s="1"/>
  <c r="AS283" i="2"/>
  <c r="AT283" i="2" s="1"/>
  <c r="AS284" i="2"/>
  <c r="AT284" i="2" s="1"/>
  <c r="AS285" i="2"/>
  <c r="AT285" i="2" s="1"/>
  <c r="AS286" i="2"/>
  <c r="AT286" i="2" s="1"/>
  <c r="AS287" i="2"/>
  <c r="AT287" i="2" s="1"/>
  <c r="AS288" i="2"/>
  <c r="AT288" i="2" s="1"/>
  <c r="AS289" i="2"/>
  <c r="AT289" i="2" s="1"/>
  <c r="AS290" i="2"/>
  <c r="AT290" i="2" s="1"/>
  <c r="AS291" i="2"/>
  <c r="AT291" i="2" s="1"/>
  <c r="AS292" i="2"/>
  <c r="AT292" i="2" s="1"/>
  <c r="AS293" i="2"/>
  <c r="AT293" i="2" s="1"/>
  <c r="AS294" i="2"/>
  <c r="AT294" i="2" s="1"/>
  <c r="AS295" i="2"/>
  <c r="AT295" i="2" s="1"/>
  <c r="AS296" i="2"/>
  <c r="AT296" i="2" s="1"/>
  <c r="AS297" i="2"/>
  <c r="AT297" i="2" s="1"/>
  <c r="AS298" i="2"/>
  <c r="AT298" i="2" s="1"/>
  <c r="AS299" i="2"/>
  <c r="AT299" i="2" s="1"/>
  <c r="AS300" i="2"/>
  <c r="AT300" i="2" s="1"/>
  <c r="AS301" i="2"/>
  <c r="AT301" i="2" s="1"/>
  <c r="AS302" i="2"/>
  <c r="AT302" i="2" s="1"/>
  <c r="AS303" i="2"/>
  <c r="AT303" i="2" s="1"/>
  <c r="AS304" i="2"/>
  <c r="AT304" i="2" s="1"/>
  <c r="AS305" i="2"/>
  <c r="AT305" i="2" s="1"/>
  <c r="AS306" i="2"/>
  <c r="AT306" i="2" s="1"/>
  <c r="AS307" i="2"/>
  <c r="AT307" i="2" s="1"/>
  <c r="AS308" i="2"/>
  <c r="AT308" i="2" s="1"/>
  <c r="AS309" i="2"/>
  <c r="AT309" i="2" s="1"/>
  <c r="AS310" i="2"/>
  <c r="AT310" i="2" s="1"/>
  <c r="AS311" i="2"/>
  <c r="AT311" i="2" s="1"/>
  <c r="AS312" i="2"/>
  <c r="AT312" i="2" s="1"/>
  <c r="AS313" i="2"/>
  <c r="AT313" i="2" s="1"/>
  <c r="AS314" i="2"/>
  <c r="AT314" i="2" s="1"/>
  <c r="AS315" i="2"/>
  <c r="AT315" i="2" s="1"/>
  <c r="AS316" i="2"/>
  <c r="AT316" i="2" s="1"/>
  <c r="AS317" i="2"/>
  <c r="AT317" i="2" s="1"/>
  <c r="AS318" i="2"/>
  <c r="AT318" i="2" s="1"/>
  <c r="AS319" i="2"/>
  <c r="AT319" i="2" s="1"/>
  <c r="AS320" i="2"/>
  <c r="AT320" i="2" s="1"/>
  <c r="AS321" i="2"/>
  <c r="AT321" i="2" s="1"/>
  <c r="AS322" i="2"/>
  <c r="AT322" i="2" s="1"/>
  <c r="AS323" i="2"/>
  <c r="AT323" i="2" s="1"/>
  <c r="AS324" i="2"/>
  <c r="AT324" i="2" s="1"/>
  <c r="AS325" i="2"/>
  <c r="AT325" i="2" s="1"/>
  <c r="AS326" i="2"/>
  <c r="AT326" i="2" s="1"/>
  <c r="AS327" i="2"/>
  <c r="AT327" i="2" s="1"/>
  <c r="AS328" i="2"/>
  <c r="AT328" i="2" s="1"/>
  <c r="AS329" i="2"/>
  <c r="AT329" i="2" s="1"/>
  <c r="AS330" i="2"/>
  <c r="AT330" i="2" s="1"/>
  <c r="AS331" i="2"/>
  <c r="AT331" i="2" s="1"/>
  <c r="AS332" i="2"/>
  <c r="AT332" i="2" s="1"/>
  <c r="AS333" i="2"/>
  <c r="AT333" i="2" s="1"/>
  <c r="AS334" i="2"/>
  <c r="AT334" i="2" s="1"/>
  <c r="AS335" i="2"/>
  <c r="AT335" i="2" s="1"/>
  <c r="AS336" i="2"/>
  <c r="AT336" i="2" s="1"/>
  <c r="AS337" i="2"/>
  <c r="AT337" i="2" s="1"/>
  <c r="AS338" i="2"/>
  <c r="AT338" i="2" s="1"/>
  <c r="AS339" i="2"/>
  <c r="AT339" i="2" s="1"/>
  <c r="AS340" i="2"/>
  <c r="AT340" i="2" s="1"/>
  <c r="AS341" i="2"/>
  <c r="AT341" i="2" s="1"/>
  <c r="AS342" i="2"/>
  <c r="AT342" i="2" s="1"/>
  <c r="AS343" i="2"/>
  <c r="AT343" i="2" s="1"/>
  <c r="AS344" i="2"/>
  <c r="AT344" i="2" s="1"/>
  <c r="AS345" i="2"/>
  <c r="AT345" i="2" s="1"/>
  <c r="AS346" i="2"/>
  <c r="AT346" i="2" s="1"/>
  <c r="AS347" i="2"/>
  <c r="AT347" i="2" s="1"/>
  <c r="AS348" i="2"/>
  <c r="AT348" i="2" s="1"/>
  <c r="AS349" i="2"/>
  <c r="AT349" i="2" s="1"/>
  <c r="AS350" i="2"/>
  <c r="AT350" i="2" s="1"/>
  <c r="AS351" i="2"/>
  <c r="AT351" i="2" s="1"/>
  <c r="AS352" i="2"/>
  <c r="AT352" i="2" s="1"/>
  <c r="AS353" i="2"/>
  <c r="AT353" i="2" s="1"/>
  <c r="AS354" i="2"/>
  <c r="AT354" i="2" s="1"/>
  <c r="AS355" i="2"/>
  <c r="AT355" i="2" s="1"/>
  <c r="AS356" i="2"/>
  <c r="AT356" i="2" s="1"/>
  <c r="AS357" i="2"/>
  <c r="AT357" i="2" s="1"/>
  <c r="AS358" i="2"/>
  <c r="AT358" i="2" s="1"/>
  <c r="AS359" i="2"/>
  <c r="AT359" i="2" s="1"/>
  <c r="AS360" i="2"/>
  <c r="AT360" i="2" s="1"/>
  <c r="AS361" i="2"/>
  <c r="AT361" i="2" s="1"/>
  <c r="AS362" i="2"/>
  <c r="AT362" i="2" s="1"/>
  <c r="AS363" i="2"/>
  <c r="AT363" i="2" s="1"/>
  <c r="AS364" i="2"/>
  <c r="AT364" i="2" s="1"/>
  <c r="AS365" i="2"/>
  <c r="AT365" i="2" s="1"/>
  <c r="AS366" i="2"/>
  <c r="AT366" i="2" s="1"/>
  <c r="AS367" i="2"/>
  <c r="AT367" i="2" s="1"/>
  <c r="AS368" i="2"/>
  <c r="AT368" i="2" s="1"/>
  <c r="AS369" i="2"/>
  <c r="AT369" i="2" s="1"/>
  <c r="AS370" i="2"/>
  <c r="AT370" i="2" s="1"/>
  <c r="AS371" i="2"/>
  <c r="AT371" i="2" s="1"/>
  <c r="AS372" i="2"/>
  <c r="AT372" i="2" s="1"/>
  <c r="AS373" i="2"/>
  <c r="AT373" i="2" s="1"/>
  <c r="AS374" i="2"/>
  <c r="AT374" i="2" s="1"/>
  <c r="AS375" i="2"/>
  <c r="AT375" i="2" s="1"/>
  <c r="AS376" i="2"/>
  <c r="AT376" i="2" s="1"/>
  <c r="AS377" i="2"/>
  <c r="AT377" i="2" s="1"/>
  <c r="AS378" i="2"/>
  <c r="AT378" i="2" s="1"/>
  <c r="AS379" i="2"/>
  <c r="AT379" i="2" s="1"/>
  <c r="AS380" i="2"/>
  <c r="AT380" i="2" s="1"/>
  <c r="AS381" i="2"/>
  <c r="AT381" i="2" s="1"/>
  <c r="AS382" i="2"/>
  <c r="AT382" i="2" s="1"/>
  <c r="AS383" i="2"/>
  <c r="AT383" i="2" s="1"/>
  <c r="AS384" i="2"/>
  <c r="AT384" i="2" s="1"/>
  <c r="AS385" i="2"/>
  <c r="AT385" i="2" s="1"/>
  <c r="AS386" i="2"/>
  <c r="AT386" i="2" s="1"/>
  <c r="AS387" i="2"/>
  <c r="AT387" i="2" s="1"/>
  <c r="AS388" i="2"/>
  <c r="AT388" i="2" s="1"/>
  <c r="AS389" i="2"/>
  <c r="AS390" i="2"/>
  <c r="AT390" i="2" s="1"/>
  <c r="AS391" i="2"/>
  <c r="AT391" i="2" s="1"/>
  <c r="AS392" i="2"/>
  <c r="AT392" i="2" s="1"/>
  <c r="AS393" i="2"/>
  <c r="AT393" i="2" s="1"/>
  <c r="AS394" i="2"/>
  <c r="AT394" i="2" s="1"/>
  <c r="AS395" i="2"/>
  <c r="AT395" i="2" s="1"/>
  <c r="AS396" i="2"/>
  <c r="AT396" i="2" s="1"/>
  <c r="AS397" i="2"/>
  <c r="AT397" i="2" s="1"/>
  <c r="AS398" i="2"/>
  <c r="AT398" i="2" s="1"/>
  <c r="AS399" i="2"/>
  <c r="AT399" i="2" s="1"/>
  <c r="AS400" i="2"/>
  <c r="AT400" i="2" s="1"/>
  <c r="AS401" i="2"/>
  <c r="AT401" i="2" s="1"/>
  <c r="AS402" i="2"/>
  <c r="AT402" i="2" s="1"/>
  <c r="AS403" i="2"/>
  <c r="AT403" i="2" s="1"/>
  <c r="AS404" i="2"/>
  <c r="AT404" i="2" s="1"/>
  <c r="AS405" i="2"/>
  <c r="AT405" i="2" s="1"/>
  <c r="AS406" i="2"/>
  <c r="AT406" i="2" s="1"/>
  <c r="AS407" i="2"/>
  <c r="AT407" i="2" s="1"/>
  <c r="AS408" i="2"/>
  <c r="AT408" i="2" s="1"/>
  <c r="AS409" i="2"/>
  <c r="AT409" i="2" s="1"/>
  <c r="AS410" i="2"/>
  <c r="AT410" i="2" s="1"/>
  <c r="AS411" i="2"/>
  <c r="AT411" i="2" s="1"/>
  <c r="AS412" i="2"/>
  <c r="AT412" i="2" s="1"/>
  <c r="AS413" i="2"/>
  <c r="AT413" i="2" s="1"/>
  <c r="AS414" i="2"/>
  <c r="AT414" i="2" s="1"/>
  <c r="AS415" i="2"/>
  <c r="AT415" i="2" s="1"/>
  <c r="AS416" i="2"/>
  <c r="AT416" i="2" s="1"/>
  <c r="AS417" i="2"/>
  <c r="AT417" i="2" s="1"/>
  <c r="AS418" i="2"/>
  <c r="AT418" i="2" s="1"/>
  <c r="AS419" i="2"/>
  <c r="AT419" i="2" s="1"/>
  <c r="AS420" i="2"/>
  <c r="AT420" i="2" s="1"/>
  <c r="AS421" i="2"/>
  <c r="AT421" i="2" s="1"/>
  <c r="AS422" i="2"/>
  <c r="AT422" i="2" s="1"/>
  <c r="AS423" i="2"/>
  <c r="AS424" i="2"/>
  <c r="AT424" i="2" s="1"/>
  <c r="AS425" i="2"/>
  <c r="AT425" i="2" s="1"/>
  <c r="AS426" i="2"/>
  <c r="AT426" i="2" s="1"/>
  <c r="AS427" i="2"/>
  <c r="AT427" i="2" s="1"/>
  <c r="AS428" i="2"/>
  <c r="AT428" i="2" s="1"/>
  <c r="AS429" i="2"/>
  <c r="AT429" i="2" s="1"/>
  <c r="AS430" i="2"/>
  <c r="AT430" i="2" s="1"/>
  <c r="AS431" i="2"/>
  <c r="AT431" i="2" s="1"/>
  <c r="AS432" i="2"/>
  <c r="AT432" i="2" s="1"/>
  <c r="AS433" i="2"/>
  <c r="AT433" i="2" s="1"/>
  <c r="AS434" i="2"/>
  <c r="AT434" i="2" s="1"/>
  <c r="AS435" i="2"/>
  <c r="AT435" i="2" s="1"/>
  <c r="AS436" i="2"/>
  <c r="AT436" i="2" s="1"/>
  <c r="AS437" i="2"/>
  <c r="AT437" i="2" s="1"/>
  <c r="AS438" i="2"/>
  <c r="AT438" i="2" s="1"/>
  <c r="AS439" i="2"/>
  <c r="AT439" i="2" s="1"/>
  <c r="AS440" i="2"/>
  <c r="AT440" i="2" s="1"/>
  <c r="AS441" i="2"/>
  <c r="AT441" i="2" s="1"/>
  <c r="AS442" i="2"/>
  <c r="AT442" i="2" s="1"/>
  <c r="AS443" i="2"/>
  <c r="AT443" i="2" s="1"/>
  <c r="AS444" i="2"/>
  <c r="AT444" i="2" s="1"/>
  <c r="AS445" i="2"/>
  <c r="AT445" i="2" s="1"/>
  <c r="AS446" i="2"/>
  <c r="AT446" i="2" s="1"/>
  <c r="AS447" i="2"/>
  <c r="AT447" i="2" s="1"/>
  <c r="AS448" i="2"/>
  <c r="AT448" i="2" s="1"/>
  <c r="AS449" i="2"/>
  <c r="AT449" i="2" s="1"/>
  <c r="AS450" i="2"/>
  <c r="AT450" i="2" s="1"/>
  <c r="AS451" i="2"/>
  <c r="AT451" i="2" s="1"/>
  <c r="AS452" i="2"/>
  <c r="AT452" i="2" s="1"/>
  <c r="AS453" i="2"/>
  <c r="AT453" i="2" s="1"/>
  <c r="AS454" i="2"/>
  <c r="AT454" i="2" s="1"/>
  <c r="AS455" i="2"/>
  <c r="AT455" i="2" s="1"/>
  <c r="AS456" i="2"/>
  <c r="AT456" i="2" s="1"/>
  <c r="AS457" i="2"/>
  <c r="AT457" i="2" s="1"/>
  <c r="AS458" i="2"/>
  <c r="AT458" i="2" s="1"/>
  <c r="AS459" i="2"/>
  <c r="AT459" i="2" s="1"/>
  <c r="AS460" i="2"/>
  <c r="AT460" i="2" s="1"/>
  <c r="AS461" i="2"/>
  <c r="AT461" i="2" s="1"/>
  <c r="AS462" i="2"/>
  <c r="AT462" i="2" s="1"/>
  <c r="AS463" i="2"/>
  <c r="AT463" i="2" s="1"/>
  <c r="AS464" i="2"/>
  <c r="AT464" i="2" s="1"/>
  <c r="AS465" i="2"/>
  <c r="AT465" i="2" s="1"/>
  <c r="AS466" i="2"/>
  <c r="AT466" i="2" s="1"/>
  <c r="AS467" i="2"/>
  <c r="AT467" i="2" s="1"/>
  <c r="AS468" i="2"/>
  <c r="AT468" i="2" s="1"/>
  <c r="AS469" i="2"/>
  <c r="AT469" i="2" s="1"/>
  <c r="AS470" i="2"/>
  <c r="AT470" i="2" s="1"/>
  <c r="AS471" i="2"/>
  <c r="AT471" i="2" s="1"/>
  <c r="AS472" i="2"/>
  <c r="AT472" i="2" s="1"/>
  <c r="AS473" i="2"/>
  <c r="AT473" i="2" s="1"/>
  <c r="AS474" i="2"/>
  <c r="AT474" i="2" s="1"/>
  <c r="AS475" i="2"/>
  <c r="AT475" i="2" s="1"/>
  <c r="AS476" i="2"/>
  <c r="AT476" i="2" s="1"/>
  <c r="AS477" i="2"/>
  <c r="AT477" i="2" s="1"/>
  <c r="AS478" i="2"/>
  <c r="AT478" i="2" s="1"/>
  <c r="AS479" i="2"/>
  <c r="AT479" i="2" s="1"/>
  <c r="AS480" i="2"/>
  <c r="AT480" i="2" s="1"/>
  <c r="AS481" i="2"/>
  <c r="AT481" i="2" s="1"/>
  <c r="AS482" i="2"/>
  <c r="AT482" i="2" s="1"/>
  <c r="AS483" i="2"/>
  <c r="AT483" i="2" s="1"/>
  <c r="AS484" i="2"/>
  <c r="AT484" i="2" s="1"/>
  <c r="AS485" i="2"/>
  <c r="AT485" i="2" s="1"/>
  <c r="AS486" i="2"/>
  <c r="AT486" i="2" s="1"/>
  <c r="AS487" i="2"/>
  <c r="AT487" i="2" s="1"/>
  <c r="AS488" i="2"/>
  <c r="AT488" i="2" s="1"/>
  <c r="AS489" i="2"/>
  <c r="AT489" i="2" s="1"/>
  <c r="AS490" i="2"/>
  <c r="AT490" i="2" s="1"/>
  <c r="AS491" i="2"/>
  <c r="AT491" i="2" s="1"/>
  <c r="AS492" i="2"/>
  <c r="AT492" i="2" s="1"/>
  <c r="AS493" i="2"/>
  <c r="AT493" i="2" s="1"/>
  <c r="AS494" i="2"/>
  <c r="AT494" i="2" s="1"/>
  <c r="AS495" i="2"/>
  <c r="AT495" i="2" s="1"/>
  <c r="AS496" i="2"/>
  <c r="AT496" i="2" s="1"/>
  <c r="AS497" i="2"/>
  <c r="AT497" i="2" s="1"/>
  <c r="AS498" i="2"/>
  <c r="AT498" i="2" s="1"/>
  <c r="AS499" i="2"/>
  <c r="AT499" i="2" s="1"/>
  <c r="AS500" i="2"/>
  <c r="AT500" i="2" s="1"/>
  <c r="AS501" i="2"/>
  <c r="AT501" i="2" s="1"/>
  <c r="AS502" i="2"/>
  <c r="AT502" i="2" s="1"/>
  <c r="AS503" i="2"/>
  <c r="AT503" i="2" s="1"/>
  <c r="AS504" i="2"/>
  <c r="AT504" i="2" s="1"/>
  <c r="AS505" i="2"/>
  <c r="AT505" i="2" s="1"/>
  <c r="AS506" i="2"/>
  <c r="AT506" i="2" s="1"/>
  <c r="AS507" i="2"/>
  <c r="AT507" i="2" s="1"/>
  <c r="AS508" i="2"/>
  <c r="AT508" i="2" s="1"/>
  <c r="AS509" i="2"/>
  <c r="AT509" i="2" s="1"/>
  <c r="AS510" i="2"/>
  <c r="AT510" i="2" s="1"/>
  <c r="AS511" i="2"/>
  <c r="AT511" i="2" s="1"/>
  <c r="AS512" i="2"/>
  <c r="AT512" i="2" s="1"/>
  <c r="AS513" i="2"/>
  <c r="AT513" i="2" s="1"/>
  <c r="AS514" i="2"/>
  <c r="AT514" i="2" s="1"/>
  <c r="AS515" i="2"/>
  <c r="AT515" i="2" s="1"/>
  <c r="AS516" i="2"/>
  <c r="AT516" i="2" s="1"/>
  <c r="AS517" i="2"/>
  <c r="AT517" i="2" s="1"/>
  <c r="AS518" i="2"/>
  <c r="AT518" i="2" s="1"/>
  <c r="AS519" i="2"/>
  <c r="AT519" i="2" s="1"/>
  <c r="AS520" i="2"/>
  <c r="AT520" i="2" s="1"/>
  <c r="AS521" i="2"/>
  <c r="AT521" i="2" s="1"/>
  <c r="AS522" i="2"/>
  <c r="AT522" i="2" s="1"/>
  <c r="AS523" i="2"/>
  <c r="AT523" i="2" s="1"/>
  <c r="AS524" i="2"/>
  <c r="AT524" i="2" s="1"/>
  <c r="AS525" i="2"/>
  <c r="AT525" i="2" s="1"/>
  <c r="AS526" i="2"/>
  <c r="AT526" i="2" s="1"/>
  <c r="AS527" i="2"/>
  <c r="AT527" i="2" s="1"/>
  <c r="AS528" i="2"/>
  <c r="AT528" i="2" s="1"/>
  <c r="AS529" i="2"/>
  <c r="AT529" i="2" s="1"/>
  <c r="AS530" i="2"/>
  <c r="AT530" i="2" s="1"/>
  <c r="AS531" i="2"/>
  <c r="AT531" i="2" s="1"/>
  <c r="AS532" i="2"/>
  <c r="AT532" i="2" s="1"/>
  <c r="AS533" i="2"/>
  <c r="AT533" i="2" s="1"/>
  <c r="AS534" i="2"/>
  <c r="AT534" i="2" s="1"/>
  <c r="AS535" i="2"/>
  <c r="AT535" i="2" s="1"/>
  <c r="AS536" i="2"/>
  <c r="AT536" i="2" s="1"/>
  <c r="AS537" i="2"/>
  <c r="AT537" i="2" s="1"/>
  <c r="AS538" i="2"/>
  <c r="AT538" i="2" s="1"/>
  <c r="AS539" i="2"/>
  <c r="AT539" i="2" s="1"/>
  <c r="AS540" i="2"/>
  <c r="AT540" i="2" s="1"/>
  <c r="AS541" i="2"/>
  <c r="AT541" i="2" s="1"/>
  <c r="AS542" i="2"/>
  <c r="AT542" i="2" s="1"/>
  <c r="AS543" i="2"/>
  <c r="AT543" i="2" s="1"/>
  <c r="AS544" i="2"/>
  <c r="AT544" i="2" s="1"/>
  <c r="AS545" i="2"/>
  <c r="AT545" i="2" s="1"/>
  <c r="AS546" i="2"/>
  <c r="AT546" i="2" s="1"/>
  <c r="AS547" i="2"/>
  <c r="AT547" i="2" s="1"/>
  <c r="AS548" i="2"/>
  <c r="AT548" i="2" s="1"/>
  <c r="AS549" i="2"/>
  <c r="AT549" i="2" s="1"/>
  <c r="AS550" i="2"/>
  <c r="AT550" i="2" s="1"/>
  <c r="AS551" i="2"/>
  <c r="AT551" i="2" s="1"/>
  <c r="AS552" i="2"/>
  <c r="AT552" i="2" s="1"/>
  <c r="AS553" i="2"/>
  <c r="AT553" i="2" s="1"/>
  <c r="AS554" i="2"/>
  <c r="AT554" i="2" s="1"/>
  <c r="AS555" i="2"/>
  <c r="AT555" i="2" s="1"/>
  <c r="AS556" i="2"/>
  <c r="AT556" i="2" s="1"/>
  <c r="AS557" i="2"/>
  <c r="AT557" i="2" s="1"/>
  <c r="AS558" i="2"/>
  <c r="AT558" i="2" s="1"/>
  <c r="AS559" i="2"/>
  <c r="AT559" i="2" s="1"/>
  <c r="AS560" i="2"/>
  <c r="AT560" i="2" s="1"/>
  <c r="AS561" i="2"/>
  <c r="AT561" i="2" s="1"/>
  <c r="AS562" i="2"/>
  <c r="AT562" i="2" s="1"/>
  <c r="AS563" i="2"/>
  <c r="AT563" i="2" s="1"/>
  <c r="AS564" i="2"/>
  <c r="AT564" i="2" s="1"/>
  <c r="AS565" i="2"/>
  <c r="AT565" i="2" s="1"/>
  <c r="AS566" i="2"/>
  <c r="AT566" i="2" s="1"/>
  <c r="AS567" i="2"/>
  <c r="AT567" i="2" s="1"/>
  <c r="AS568" i="2"/>
  <c r="AT568" i="2" s="1"/>
  <c r="AS569" i="2"/>
  <c r="AT569" i="2" s="1"/>
  <c r="AS570" i="2"/>
  <c r="AT570" i="2" s="1"/>
  <c r="AS571" i="2"/>
  <c r="AT571" i="2" s="1"/>
  <c r="AS572" i="2"/>
  <c r="AT572" i="2" s="1"/>
  <c r="AS573" i="2"/>
  <c r="AT573" i="2" s="1"/>
  <c r="AS574" i="2"/>
  <c r="AT574" i="2" s="1"/>
  <c r="AS575" i="2"/>
  <c r="AT575" i="2" s="1"/>
  <c r="AS576" i="2"/>
  <c r="AT576" i="2" s="1"/>
  <c r="AS577" i="2"/>
  <c r="AT577" i="2" s="1"/>
  <c r="AS578" i="2"/>
  <c r="AT578" i="2" s="1"/>
  <c r="AS579" i="2"/>
  <c r="AT579" i="2" s="1"/>
  <c r="AS580" i="2"/>
  <c r="AT580" i="2" s="1"/>
  <c r="AS581" i="2"/>
  <c r="AT581" i="2" s="1"/>
  <c r="AS582" i="2"/>
  <c r="AT582" i="2" s="1"/>
  <c r="AS583" i="2"/>
  <c r="AT583" i="2" s="1"/>
  <c r="AS584" i="2"/>
  <c r="AT584" i="2" s="1"/>
  <c r="AS585" i="2"/>
  <c r="AT585" i="2" s="1"/>
  <c r="AS586" i="2"/>
  <c r="AT586" i="2" s="1"/>
  <c r="AS587" i="2"/>
  <c r="AT587" i="2" s="1"/>
  <c r="AS588" i="2"/>
  <c r="AT588" i="2" s="1"/>
  <c r="AS589" i="2"/>
  <c r="AT589" i="2" s="1"/>
  <c r="AS590" i="2"/>
  <c r="AT590" i="2" s="1"/>
  <c r="AS591" i="2"/>
  <c r="AT591" i="2" s="1"/>
  <c r="AS592" i="2"/>
  <c r="AT592" i="2" s="1"/>
  <c r="AS593" i="2"/>
  <c r="AT593" i="2" s="1"/>
  <c r="AS594" i="2"/>
  <c r="AT594" i="2" s="1"/>
  <c r="AS595" i="2"/>
  <c r="AT595" i="2" s="1"/>
  <c r="AS596" i="2"/>
  <c r="AT596" i="2" s="1"/>
  <c r="AS597" i="2"/>
  <c r="AT597" i="2" s="1"/>
  <c r="AS598" i="2"/>
  <c r="AT598" i="2" s="1"/>
  <c r="AS599" i="2"/>
  <c r="AT599" i="2" s="1"/>
  <c r="AS600" i="2"/>
  <c r="AT600" i="2" s="1"/>
  <c r="AS601" i="2"/>
  <c r="AT601" i="2" s="1"/>
  <c r="AS602" i="2"/>
  <c r="AT602" i="2" s="1"/>
  <c r="AS603" i="2"/>
  <c r="AS604" i="2"/>
  <c r="AS605" i="2"/>
  <c r="AS606" i="2"/>
  <c r="AT606" i="2" s="1"/>
  <c r="AS607" i="2"/>
  <c r="AT607" i="2" s="1"/>
  <c r="AS3" i="2"/>
  <c r="AT3" i="2" s="1"/>
  <c r="AO4" i="2"/>
  <c r="AP4" i="2" s="1"/>
  <c r="AO5" i="2"/>
  <c r="AP5" i="2" s="1"/>
  <c r="AO6" i="2"/>
  <c r="AP6" i="2" s="1"/>
  <c r="AO7" i="2"/>
  <c r="AP7" i="2" s="1"/>
  <c r="AO8" i="2"/>
  <c r="AP8" i="2" s="1"/>
  <c r="AO9" i="2"/>
  <c r="AP9" i="2" s="1"/>
  <c r="AO10" i="2"/>
  <c r="AP10" i="2" s="1"/>
  <c r="AO11" i="2"/>
  <c r="AP11" i="2" s="1"/>
  <c r="AO12" i="2"/>
  <c r="AP12" i="2" s="1"/>
  <c r="AO13" i="2"/>
  <c r="AP13" i="2" s="1"/>
  <c r="AO14" i="2"/>
  <c r="AP14" i="2" s="1"/>
  <c r="AO15" i="2"/>
  <c r="AP15" i="2" s="1"/>
  <c r="AO16" i="2"/>
  <c r="AP16" i="2" s="1"/>
  <c r="AO17" i="2"/>
  <c r="AP17" i="2" s="1"/>
  <c r="AO18" i="2"/>
  <c r="AP18" i="2" s="1"/>
  <c r="AO19" i="2"/>
  <c r="AP19" i="2" s="1"/>
  <c r="AO20" i="2"/>
  <c r="AP20" i="2" s="1"/>
  <c r="AO21" i="2"/>
  <c r="AP21" i="2" s="1"/>
  <c r="AO22" i="2"/>
  <c r="AP22" i="2" s="1"/>
  <c r="AO23" i="2"/>
  <c r="AP23" i="2" s="1"/>
  <c r="AO24" i="2"/>
  <c r="AP24" i="2" s="1"/>
  <c r="AO25" i="2"/>
  <c r="AP25" i="2" s="1"/>
  <c r="AO26" i="2"/>
  <c r="AP26" i="2" s="1"/>
  <c r="AO27" i="2"/>
  <c r="AP27" i="2" s="1"/>
  <c r="AO28" i="2"/>
  <c r="AP28" i="2" s="1"/>
  <c r="AO29" i="2"/>
  <c r="AP29" i="2" s="1"/>
  <c r="AO30" i="2"/>
  <c r="AP30" i="2" s="1"/>
  <c r="AO31" i="2"/>
  <c r="AP31" i="2" s="1"/>
  <c r="AO32" i="2"/>
  <c r="AP32" i="2" s="1"/>
  <c r="AO33" i="2"/>
  <c r="AP33" i="2" s="1"/>
  <c r="AO34" i="2"/>
  <c r="AP34" i="2" s="1"/>
  <c r="AO35" i="2"/>
  <c r="AP35" i="2" s="1"/>
  <c r="AO36" i="2"/>
  <c r="AP36" i="2" s="1"/>
  <c r="AO37" i="2"/>
  <c r="AP37" i="2" s="1"/>
  <c r="AO38" i="2"/>
  <c r="AP38" i="2" s="1"/>
  <c r="AO39" i="2"/>
  <c r="AP39" i="2" s="1"/>
  <c r="AO40" i="2"/>
  <c r="AP40" i="2" s="1"/>
  <c r="AO41" i="2"/>
  <c r="AP41" i="2" s="1"/>
  <c r="AO42" i="2"/>
  <c r="AP42" i="2" s="1"/>
  <c r="AO43" i="2"/>
  <c r="AP43" i="2" s="1"/>
  <c r="AO44" i="2"/>
  <c r="AP44" i="2" s="1"/>
  <c r="AO45" i="2"/>
  <c r="AP45" i="2" s="1"/>
  <c r="AO46" i="2"/>
  <c r="AP46" i="2" s="1"/>
  <c r="AO47" i="2"/>
  <c r="AP47" i="2" s="1"/>
  <c r="AO48" i="2"/>
  <c r="AP48" i="2" s="1"/>
  <c r="AO49" i="2"/>
  <c r="AP49" i="2" s="1"/>
  <c r="AO50" i="2"/>
  <c r="AP50" i="2" s="1"/>
  <c r="AO51" i="2"/>
  <c r="AP51" i="2" s="1"/>
  <c r="AO52" i="2"/>
  <c r="AP52" i="2" s="1"/>
  <c r="AO53" i="2"/>
  <c r="AP53" i="2" s="1"/>
  <c r="AO54" i="2"/>
  <c r="AP54" i="2" s="1"/>
  <c r="AO55" i="2"/>
  <c r="AP55" i="2" s="1"/>
  <c r="AO56" i="2"/>
  <c r="AP56" i="2" s="1"/>
  <c r="AO57" i="2"/>
  <c r="AP57" i="2" s="1"/>
  <c r="AO58" i="2"/>
  <c r="AP58" i="2" s="1"/>
  <c r="AO59" i="2"/>
  <c r="AP59" i="2" s="1"/>
  <c r="AO60" i="2"/>
  <c r="AP60" i="2" s="1"/>
  <c r="AO61" i="2"/>
  <c r="AP61" i="2" s="1"/>
  <c r="AO62" i="2"/>
  <c r="AP62" i="2" s="1"/>
  <c r="AO63" i="2"/>
  <c r="AP63" i="2" s="1"/>
  <c r="AO64" i="2"/>
  <c r="AP64" i="2" s="1"/>
  <c r="AO65" i="2"/>
  <c r="AP65" i="2" s="1"/>
  <c r="AO66" i="2"/>
  <c r="AP66" i="2" s="1"/>
  <c r="AO67" i="2"/>
  <c r="AP67" i="2" s="1"/>
  <c r="AO68" i="2"/>
  <c r="AP68" i="2" s="1"/>
  <c r="AO69" i="2"/>
  <c r="AP69" i="2" s="1"/>
  <c r="AO70" i="2"/>
  <c r="AP70" i="2" s="1"/>
  <c r="AO71" i="2"/>
  <c r="AP71" i="2" s="1"/>
  <c r="AO72" i="2"/>
  <c r="AP72" i="2" s="1"/>
  <c r="AO73" i="2"/>
  <c r="AP73" i="2" s="1"/>
  <c r="AO74" i="2"/>
  <c r="AP74" i="2" s="1"/>
  <c r="AO75" i="2"/>
  <c r="AP75" i="2" s="1"/>
  <c r="AO76" i="2"/>
  <c r="AP76" i="2" s="1"/>
  <c r="AO77" i="2"/>
  <c r="AP77" i="2" s="1"/>
  <c r="AO78" i="2"/>
  <c r="AP78" i="2" s="1"/>
  <c r="AO79" i="2"/>
  <c r="AP79" i="2" s="1"/>
  <c r="AO80" i="2"/>
  <c r="AP80" i="2" s="1"/>
  <c r="AO81" i="2"/>
  <c r="AP81" i="2" s="1"/>
  <c r="AO82" i="2"/>
  <c r="AP82" i="2" s="1"/>
  <c r="AO83" i="2"/>
  <c r="AP83" i="2" s="1"/>
  <c r="AO84" i="2"/>
  <c r="AP84" i="2" s="1"/>
  <c r="AO85" i="2"/>
  <c r="AP85" i="2" s="1"/>
  <c r="AO86" i="2"/>
  <c r="AP86" i="2" s="1"/>
  <c r="AO87" i="2"/>
  <c r="AP87" i="2" s="1"/>
  <c r="AO88" i="2"/>
  <c r="AP88" i="2" s="1"/>
  <c r="AO89" i="2"/>
  <c r="AP89" i="2" s="1"/>
  <c r="AO90" i="2"/>
  <c r="AP90" i="2" s="1"/>
  <c r="AO91" i="2"/>
  <c r="AP91" i="2" s="1"/>
  <c r="AO92" i="2"/>
  <c r="AP92" i="2" s="1"/>
  <c r="AO93" i="2"/>
  <c r="AP93" i="2" s="1"/>
  <c r="AO94" i="2"/>
  <c r="AP94" i="2" s="1"/>
  <c r="AO95" i="2"/>
  <c r="AP95" i="2" s="1"/>
  <c r="AO96" i="2"/>
  <c r="AP96" i="2" s="1"/>
  <c r="AO97" i="2"/>
  <c r="AP97" i="2" s="1"/>
  <c r="AO98" i="2"/>
  <c r="AP98" i="2" s="1"/>
  <c r="AO99" i="2"/>
  <c r="AP99" i="2" s="1"/>
  <c r="AO100" i="2"/>
  <c r="AP100" i="2" s="1"/>
  <c r="AO101" i="2"/>
  <c r="AP101" i="2" s="1"/>
  <c r="AO102" i="2"/>
  <c r="AP102" i="2" s="1"/>
  <c r="AO103" i="2"/>
  <c r="AP103" i="2" s="1"/>
  <c r="AO104" i="2"/>
  <c r="AP104" i="2" s="1"/>
  <c r="AO105" i="2"/>
  <c r="AP105" i="2" s="1"/>
  <c r="AO106" i="2"/>
  <c r="AP106" i="2" s="1"/>
  <c r="AO107" i="2"/>
  <c r="AP107" i="2" s="1"/>
  <c r="AO108" i="2"/>
  <c r="AP108" i="2" s="1"/>
  <c r="AO109" i="2"/>
  <c r="AP109" i="2" s="1"/>
  <c r="AO110" i="2"/>
  <c r="AP110" i="2" s="1"/>
  <c r="AO111" i="2"/>
  <c r="AP111" i="2" s="1"/>
  <c r="AO112" i="2"/>
  <c r="AP112" i="2" s="1"/>
  <c r="AO113" i="2"/>
  <c r="AP113" i="2" s="1"/>
  <c r="AO114" i="2"/>
  <c r="AP114" i="2" s="1"/>
  <c r="AO115" i="2"/>
  <c r="AP115" i="2" s="1"/>
  <c r="AO116" i="2"/>
  <c r="AP116" i="2" s="1"/>
  <c r="AO117" i="2"/>
  <c r="AP117" i="2" s="1"/>
  <c r="AO118" i="2"/>
  <c r="AP118" i="2" s="1"/>
  <c r="AO119" i="2"/>
  <c r="AP119" i="2" s="1"/>
  <c r="AO120" i="2"/>
  <c r="AP120" i="2" s="1"/>
  <c r="AO121" i="2"/>
  <c r="AP121" i="2" s="1"/>
  <c r="AO122" i="2"/>
  <c r="AP122" i="2" s="1"/>
  <c r="AO123" i="2"/>
  <c r="AP123" i="2" s="1"/>
  <c r="AO124" i="2"/>
  <c r="AP124" i="2" s="1"/>
  <c r="AO125" i="2"/>
  <c r="AP125" i="2" s="1"/>
  <c r="AO126" i="2"/>
  <c r="AP126" i="2" s="1"/>
  <c r="AO127" i="2"/>
  <c r="AP127" i="2" s="1"/>
  <c r="AO128" i="2"/>
  <c r="AP128" i="2" s="1"/>
  <c r="AO129" i="2"/>
  <c r="AP129" i="2" s="1"/>
  <c r="AO130" i="2"/>
  <c r="AP130" i="2" s="1"/>
  <c r="AO131" i="2"/>
  <c r="AP131" i="2" s="1"/>
  <c r="AO132" i="2"/>
  <c r="AP132" i="2" s="1"/>
  <c r="AO133" i="2"/>
  <c r="AP133" i="2" s="1"/>
  <c r="AO134" i="2"/>
  <c r="AP134" i="2" s="1"/>
  <c r="AO135" i="2"/>
  <c r="AP135" i="2" s="1"/>
  <c r="AO136" i="2"/>
  <c r="AP136" i="2" s="1"/>
  <c r="AO137" i="2"/>
  <c r="AP137" i="2" s="1"/>
  <c r="AO138" i="2"/>
  <c r="AP138" i="2" s="1"/>
  <c r="AO139" i="2"/>
  <c r="AP139" i="2" s="1"/>
  <c r="AO140" i="2"/>
  <c r="AP140" i="2" s="1"/>
  <c r="AO141" i="2"/>
  <c r="AP141" i="2" s="1"/>
  <c r="AO142" i="2"/>
  <c r="AP142" i="2" s="1"/>
  <c r="AO143" i="2"/>
  <c r="AP143" i="2" s="1"/>
  <c r="AO144" i="2"/>
  <c r="AP144" i="2" s="1"/>
  <c r="AO145" i="2"/>
  <c r="AP145" i="2" s="1"/>
  <c r="AO146" i="2"/>
  <c r="AP146" i="2" s="1"/>
  <c r="AO147" i="2"/>
  <c r="AP147" i="2" s="1"/>
  <c r="AO148" i="2"/>
  <c r="AP148" i="2" s="1"/>
  <c r="AO149" i="2"/>
  <c r="AP149" i="2" s="1"/>
  <c r="AO150" i="2"/>
  <c r="AP150" i="2" s="1"/>
  <c r="AO151" i="2"/>
  <c r="AP151" i="2" s="1"/>
  <c r="AO152" i="2"/>
  <c r="AP152" i="2" s="1"/>
  <c r="AO153" i="2"/>
  <c r="AP153" i="2" s="1"/>
  <c r="AO154" i="2"/>
  <c r="AP154" i="2" s="1"/>
  <c r="AO155" i="2"/>
  <c r="AP155" i="2" s="1"/>
  <c r="AO156" i="2"/>
  <c r="AP156" i="2" s="1"/>
  <c r="AO157" i="2"/>
  <c r="AP157" i="2" s="1"/>
  <c r="AO158" i="2"/>
  <c r="AP158" i="2" s="1"/>
  <c r="AO159" i="2"/>
  <c r="AP159" i="2" s="1"/>
  <c r="AO160" i="2"/>
  <c r="AP160" i="2" s="1"/>
  <c r="AO161" i="2"/>
  <c r="AP161" i="2" s="1"/>
  <c r="AO162" i="2"/>
  <c r="AP162" i="2" s="1"/>
  <c r="AO163" i="2"/>
  <c r="AP163" i="2" s="1"/>
  <c r="AO164" i="2"/>
  <c r="AP164" i="2" s="1"/>
  <c r="AO165" i="2"/>
  <c r="AP165" i="2" s="1"/>
  <c r="AO166" i="2"/>
  <c r="AP166" i="2" s="1"/>
  <c r="AO167" i="2"/>
  <c r="AP167" i="2" s="1"/>
  <c r="AO168" i="2"/>
  <c r="AP168" i="2" s="1"/>
  <c r="AO169" i="2"/>
  <c r="AP169" i="2" s="1"/>
  <c r="AO170" i="2"/>
  <c r="AP170" i="2" s="1"/>
  <c r="AO171" i="2"/>
  <c r="AP171" i="2" s="1"/>
  <c r="AO172" i="2"/>
  <c r="AP172" i="2" s="1"/>
  <c r="AO173" i="2"/>
  <c r="AP173" i="2" s="1"/>
  <c r="AO174" i="2"/>
  <c r="AP174" i="2" s="1"/>
  <c r="AO175" i="2"/>
  <c r="AP175" i="2" s="1"/>
  <c r="AO176" i="2"/>
  <c r="AP176" i="2" s="1"/>
  <c r="AO177" i="2"/>
  <c r="AP177" i="2" s="1"/>
  <c r="AO178" i="2"/>
  <c r="AP178" i="2" s="1"/>
  <c r="AO179" i="2"/>
  <c r="AP179" i="2" s="1"/>
  <c r="AO180" i="2"/>
  <c r="AP180" i="2" s="1"/>
  <c r="AO181" i="2"/>
  <c r="AP181" i="2" s="1"/>
  <c r="AO182" i="2"/>
  <c r="AP182" i="2" s="1"/>
  <c r="AO183" i="2"/>
  <c r="AP183" i="2" s="1"/>
  <c r="AO184" i="2"/>
  <c r="AP184" i="2" s="1"/>
  <c r="AO185" i="2"/>
  <c r="AP185" i="2" s="1"/>
  <c r="AO186" i="2"/>
  <c r="AP186" i="2" s="1"/>
  <c r="AO187" i="2"/>
  <c r="AP187" i="2" s="1"/>
  <c r="AO188" i="2"/>
  <c r="AP188" i="2" s="1"/>
  <c r="AO189" i="2"/>
  <c r="AP189" i="2" s="1"/>
  <c r="AO190" i="2"/>
  <c r="AP190" i="2" s="1"/>
  <c r="AO191" i="2"/>
  <c r="AP191" i="2" s="1"/>
  <c r="AO192" i="2"/>
  <c r="AP192" i="2" s="1"/>
  <c r="AO193" i="2"/>
  <c r="AP193" i="2" s="1"/>
  <c r="AO194" i="2"/>
  <c r="AP194" i="2" s="1"/>
  <c r="AO195" i="2"/>
  <c r="AP195" i="2" s="1"/>
  <c r="AO196" i="2"/>
  <c r="AP196" i="2" s="1"/>
  <c r="AO197" i="2"/>
  <c r="AP197" i="2" s="1"/>
  <c r="AO198" i="2"/>
  <c r="AP198" i="2" s="1"/>
  <c r="AO199" i="2"/>
  <c r="AP199" i="2" s="1"/>
  <c r="AO200" i="2"/>
  <c r="AP200" i="2" s="1"/>
  <c r="AO201" i="2"/>
  <c r="AP201" i="2" s="1"/>
  <c r="AO202" i="2"/>
  <c r="AP202" i="2" s="1"/>
  <c r="AO203" i="2"/>
  <c r="AP203" i="2" s="1"/>
  <c r="AO204" i="2"/>
  <c r="AP204" i="2" s="1"/>
  <c r="AO205" i="2"/>
  <c r="AP205" i="2" s="1"/>
  <c r="AO206" i="2"/>
  <c r="AP206" i="2" s="1"/>
  <c r="AO207" i="2"/>
  <c r="AP207" i="2" s="1"/>
  <c r="AO208" i="2"/>
  <c r="AP208" i="2" s="1"/>
  <c r="AO209" i="2"/>
  <c r="AP209" i="2" s="1"/>
  <c r="AO210" i="2"/>
  <c r="AP210" i="2" s="1"/>
  <c r="AO211" i="2"/>
  <c r="AP211" i="2" s="1"/>
  <c r="AO212" i="2"/>
  <c r="AP212" i="2" s="1"/>
  <c r="AO213" i="2"/>
  <c r="AP213" i="2" s="1"/>
  <c r="AO214" i="2"/>
  <c r="AP214" i="2" s="1"/>
  <c r="AO215" i="2"/>
  <c r="AP215" i="2" s="1"/>
  <c r="AO216" i="2"/>
  <c r="AP216" i="2" s="1"/>
  <c r="AO217" i="2"/>
  <c r="AP217" i="2" s="1"/>
  <c r="AO218" i="2"/>
  <c r="AP218" i="2" s="1"/>
  <c r="AO219" i="2"/>
  <c r="AP219" i="2" s="1"/>
  <c r="AO220" i="2"/>
  <c r="AP220" i="2" s="1"/>
  <c r="AO221" i="2"/>
  <c r="AP221" i="2" s="1"/>
  <c r="AO222" i="2"/>
  <c r="AP222" i="2" s="1"/>
  <c r="AO223" i="2"/>
  <c r="AP223" i="2" s="1"/>
  <c r="AO224" i="2"/>
  <c r="AP224" i="2" s="1"/>
  <c r="AO225" i="2"/>
  <c r="AP225" i="2" s="1"/>
  <c r="AO226" i="2"/>
  <c r="AP226" i="2" s="1"/>
  <c r="AO227" i="2"/>
  <c r="AP227" i="2" s="1"/>
  <c r="AO228" i="2"/>
  <c r="AP228" i="2" s="1"/>
  <c r="AO229" i="2"/>
  <c r="AP229" i="2" s="1"/>
  <c r="AO230" i="2"/>
  <c r="AP230" i="2" s="1"/>
  <c r="AO231" i="2"/>
  <c r="AP231" i="2" s="1"/>
  <c r="AO232" i="2"/>
  <c r="AP232" i="2" s="1"/>
  <c r="AO233" i="2"/>
  <c r="AP233" i="2" s="1"/>
  <c r="AO234" i="2"/>
  <c r="AP234" i="2" s="1"/>
  <c r="AO235" i="2"/>
  <c r="AP235" i="2" s="1"/>
  <c r="AO236" i="2"/>
  <c r="AP236" i="2" s="1"/>
  <c r="AO237" i="2"/>
  <c r="AP237" i="2" s="1"/>
  <c r="AO238" i="2"/>
  <c r="AP238" i="2" s="1"/>
  <c r="AO239" i="2"/>
  <c r="AP239" i="2" s="1"/>
  <c r="AO240" i="2"/>
  <c r="AP240" i="2" s="1"/>
  <c r="AO241" i="2"/>
  <c r="AP241" i="2" s="1"/>
  <c r="AO242" i="2"/>
  <c r="AP242" i="2" s="1"/>
  <c r="AO243" i="2"/>
  <c r="AP243" i="2" s="1"/>
  <c r="AO244" i="2"/>
  <c r="AP244" i="2" s="1"/>
  <c r="AO245" i="2"/>
  <c r="AP245" i="2" s="1"/>
  <c r="AO246" i="2"/>
  <c r="AP246" i="2" s="1"/>
  <c r="AO247" i="2"/>
  <c r="AP247" i="2" s="1"/>
  <c r="AO248" i="2"/>
  <c r="AP248" i="2" s="1"/>
  <c r="AO249" i="2"/>
  <c r="AP249" i="2" s="1"/>
  <c r="AO250" i="2"/>
  <c r="AP250" i="2" s="1"/>
  <c r="AO251" i="2"/>
  <c r="AP251" i="2" s="1"/>
  <c r="AO252" i="2"/>
  <c r="AP252" i="2" s="1"/>
  <c r="AO253" i="2"/>
  <c r="AP253" i="2" s="1"/>
  <c r="AO254" i="2"/>
  <c r="AP254" i="2" s="1"/>
  <c r="AO255" i="2"/>
  <c r="AP255" i="2" s="1"/>
  <c r="AO256" i="2"/>
  <c r="AP256" i="2" s="1"/>
  <c r="AO257" i="2"/>
  <c r="AP257" i="2" s="1"/>
  <c r="AO258" i="2"/>
  <c r="AP258" i="2" s="1"/>
  <c r="AO259" i="2"/>
  <c r="AP259" i="2" s="1"/>
  <c r="AO260" i="2"/>
  <c r="AP260" i="2" s="1"/>
  <c r="AO261" i="2"/>
  <c r="AP261" i="2" s="1"/>
  <c r="AO262" i="2"/>
  <c r="AP262" i="2" s="1"/>
  <c r="AO263" i="2"/>
  <c r="AP263" i="2" s="1"/>
  <c r="AO264" i="2"/>
  <c r="AP264" i="2" s="1"/>
  <c r="AO265" i="2"/>
  <c r="AP265" i="2" s="1"/>
  <c r="AO266" i="2"/>
  <c r="AP266" i="2" s="1"/>
  <c r="AO267" i="2"/>
  <c r="AP267" i="2" s="1"/>
  <c r="AO268" i="2"/>
  <c r="AP268" i="2" s="1"/>
  <c r="AO269" i="2"/>
  <c r="AP269" i="2" s="1"/>
  <c r="AO270" i="2"/>
  <c r="AP270" i="2" s="1"/>
  <c r="AO271" i="2"/>
  <c r="AP271" i="2" s="1"/>
  <c r="AO272" i="2"/>
  <c r="AP272" i="2" s="1"/>
  <c r="AO273" i="2"/>
  <c r="AP273" i="2" s="1"/>
  <c r="AO274" i="2"/>
  <c r="AP274" i="2" s="1"/>
  <c r="AO275" i="2"/>
  <c r="AP275" i="2" s="1"/>
  <c r="AO276" i="2"/>
  <c r="AP276" i="2" s="1"/>
  <c r="AO277" i="2"/>
  <c r="AP277" i="2" s="1"/>
  <c r="AO278" i="2"/>
  <c r="AP278" i="2" s="1"/>
  <c r="AO279" i="2"/>
  <c r="AP279" i="2" s="1"/>
  <c r="AO280" i="2"/>
  <c r="AP280" i="2" s="1"/>
  <c r="AO281" i="2"/>
  <c r="AP281" i="2" s="1"/>
  <c r="AO282" i="2"/>
  <c r="AP282" i="2" s="1"/>
  <c r="AO283" i="2"/>
  <c r="AP283" i="2" s="1"/>
  <c r="AO284" i="2"/>
  <c r="AP284" i="2" s="1"/>
  <c r="AO285" i="2"/>
  <c r="AP285" i="2" s="1"/>
  <c r="AO286" i="2"/>
  <c r="AP286" i="2" s="1"/>
  <c r="AO287" i="2"/>
  <c r="AP287" i="2" s="1"/>
  <c r="AO288" i="2"/>
  <c r="AP288" i="2" s="1"/>
  <c r="AO289" i="2"/>
  <c r="AP289" i="2" s="1"/>
  <c r="AO290" i="2"/>
  <c r="AP290" i="2" s="1"/>
  <c r="AO291" i="2"/>
  <c r="AP291" i="2" s="1"/>
  <c r="AO292" i="2"/>
  <c r="AP292" i="2" s="1"/>
  <c r="AO293" i="2"/>
  <c r="AP293" i="2" s="1"/>
  <c r="AO294" i="2"/>
  <c r="AP294" i="2" s="1"/>
  <c r="AO295" i="2"/>
  <c r="AP295" i="2" s="1"/>
  <c r="AO296" i="2"/>
  <c r="AP296" i="2" s="1"/>
  <c r="AO297" i="2"/>
  <c r="AP297" i="2" s="1"/>
  <c r="AO298" i="2"/>
  <c r="AP298" i="2" s="1"/>
  <c r="AO299" i="2"/>
  <c r="AP299" i="2" s="1"/>
  <c r="AO300" i="2"/>
  <c r="AP300" i="2" s="1"/>
  <c r="AO301" i="2"/>
  <c r="AP301" i="2" s="1"/>
  <c r="AO302" i="2"/>
  <c r="AP302" i="2" s="1"/>
  <c r="AO303" i="2"/>
  <c r="AP303" i="2" s="1"/>
  <c r="AO304" i="2"/>
  <c r="AP304" i="2" s="1"/>
  <c r="AO305" i="2"/>
  <c r="AP305" i="2" s="1"/>
  <c r="AO306" i="2"/>
  <c r="AP306" i="2" s="1"/>
  <c r="AO307" i="2"/>
  <c r="AP307" i="2" s="1"/>
  <c r="AO308" i="2"/>
  <c r="AP308" i="2" s="1"/>
  <c r="AO309" i="2"/>
  <c r="AP309" i="2" s="1"/>
  <c r="AO310" i="2"/>
  <c r="AP310" i="2" s="1"/>
  <c r="AO311" i="2"/>
  <c r="AP311" i="2" s="1"/>
  <c r="AO312" i="2"/>
  <c r="AP312" i="2" s="1"/>
  <c r="AO313" i="2"/>
  <c r="AP313" i="2" s="1"/>
  <c r="AO314" i="2"/>
  <c r="AP314" i="2" s="1"/>
  <c r="AO315" i="2"/>
  <c r="AP315" i="2" s="1"/>
  <c r="AO316" i="2"/>
  <c r="AP316" i="2" s="1"/>
  <c r="AO317" i="2"/>
  <c r="AP317" i="2" s="1"/>
  <c r="AO318" i="2"/>
  <c r="AP318" i="2" s="1"/>
  <c r="AO319" i="2"/>
  <c r="AP319" i="2" s="1"/>
  <c r="AO320" i="2"/>
  <c r="AP320" i="2" s="1"/>
  <c r="AO321" i="2"/>
  <c r="AP321" i="2" s="1"/>
  <c r="AO322" i="2"/>
  <c r="AP322" i="2" s="1"/>
  <c r="AO323" i="2"/>
  <c r="AP323" i="2" s="1"/>
  <c r="AO324" i="2"/>
  <c r="AP324" i="2" s="1"/>
  <c r="AO325" i="2"/>
  <c r="AP325" i="2" s="1"/>
  <c r="AO326" i="2"/>
  <c r="AP326" i="2" s="1"/>
  <c r="AO327" i="2"/>
  <c r="AP327" i="2" s="1"/>
  <c r="AO328" i="2"/>
  <c r="AP328" i="2" s="1"/>
  <c r="AO329" i="2"/>
  <c r="AP329" i="2" s="1"/>
  <c r="AO330" i="2"/>
  <c r="AP330" i="2" s="1"/>
  <c r="AO331" i="2"/>
  <c r="AP331" i="2" s="1"/>
  <c r="AO332" i="2"/>
  <c r="AP332" i="2" s="1"/>
  <c r="AO333" i="2"/>
  <c r="AP333" i="2" s="1"/>
  <c r="AO334" i="2"/>
  <c r="AP334" i="2" s="1"/>
  <c r="AO335" i="2"/>
  <c r="AP335" i="2" s="1"/>
  <c r="AO336" i="2"/>
  <c r="AP336" i="2" s="1"/>
  <c r="AO337" i="2"/>
  <c r="AP337" i="2" s="1"/>
  <c r="AO338" i="2"/>
  <c r="AP338" i="2" s="1"/>
  <c r="AO339" i="2"/>
  <c r="AP339" i="2" s="1"/>
  <c r="AO340" i="2"/>
  <c r="AP340" i="2" s="1"/>
  <c r="AO341" i="2"/>
  <c r="AP341" i="2" s="1"/>
  <c r="AO342" i="2"/>
  <c r="AP342" i="2" s="1"/>
  <c r="AO343" i="2"/>
  <c r="AP343" i="2" s="1"/>
  <c r="AO344" i="2"/>
  <c r="AP344" i="2" s="1"/>
  <c r="AO345" i="2"/>
  <c r="AP345" i="2" s="1"/>
  <c r="AO346" i="2"/>
  <c r="AP346" i="2" s="1"/>
  <c r="AO347" i="2"/>
  <c r="AP347" i="2" s="1"/>
  <c r="AO348" i="2"/>
  <c r="AP348" i="2" s="1"/>
  <c r="AO349" i="2"/>
  <c r="AP349" i="2" s="1"/>
  <c r="AO350" i="2"/>
  <c r="AP350" i="2" s="1"/>
  <c r="AO351" i="2"/>
  <c r="AP351" i="2" s="1"/>
  <c r="AO352" i="2"/>
  <c r="AP352" i="2" s="1"/>
  <c r="AO353" i="2"/>
  <c r="AP353" i="2" s="1"/>
  <c r="AO354" i="2"/>
  <c r="AP354" i="2" s="1"/>
  <c r="AO355" i="2"/>
  <c r="AP355" i="2" s="1"/>
  <c r="AO356" i="2"/>
  <c r="AP356" i="2" s="1"/>
  <c r="AO357" i="2"/>
  <c r="AP357" i="2" s="1"/>
  <c r="AO358" i="2"/>
  <c r="AP358" i="2" s="1"/>
  <c r="AO359" i="2"/>
  <c r="AP359" i="2" s="1"/>
  <c r="AO360" i="2"/>
  <c r="AP360" i="2" s="1"/>
  <c r="AO361" i="2"/>
  <c r="AP361" i="2" s="1"/>
  <c r="AO362" i="2"/>
  <c r="AP362" i="2" s="1"/>
  <c r="AO363" i="2"/>
  <c r="AP363" i="2" s="1"/>
  <c r="AO364" i="2"/>
  <c r="AP364" i="2" s="1"/>
  <c r="AO365" i="2"/>
  <c r="AP365" i="2" s="1"/>
  <c r="AO366" i="2"/>
  <c r="AP366" i="2" s="1"/>
  <c r="AO367" i="2"/>
  <c r="AP367" i="2" s="1"/>
  <c r="AO368" i="2"/>
  <c r="AP368" i="2" s="1"/>
  <c r="AO369" i="2"/>
  <c r="AP369" i="2" s="1"/>
  <c r="AO370" i="2"/>
  <c r="AP370" i="2" s="1"/>
  <c r="AO371" i="2"/>
  <c r="AP371" i="2" s="1"/>
  <c r="AO372" i="2"/>
  <c r="AP372" i="2" s="1"/>
  <c r="AO373" i="2"/>
  <c r="AP373" i="2" s="1"/>
  <c r="AO374" i="2"/>
  <c r="AP374" i="2" s="1"/>
  <c r="AO375" i="2"/>
  <c r="AP375" i="2" s="1"/>
  <c r="AO376" i="2"/>
  <c r="AP376" i="2" s="1"/>
  <c r="AO377" i="2"/>
  <c r="AP377" i="2" s="1"/>
  <c r="AO378" i="2"/>
  <c r="AP378" i="2" s="1"/>
  <c r="AO379" i="2"/>
  <c r="AP379" i="2" s="1"/>
  <c r="AO380" i="2"/>
  <c r="AP380" i="2" s="1"/>
  <c r="AO381" i="2"/>
  <c r="AP381" i="2" s="1"/>
  <c r="AO382" i="2"/>
  <c r="AP382" i="2" s="1"/>
  <c r="AO383" i="2"/>
  <c r="AP383" i="2" s="1"/>
  <c r="AO384" i="2"/>
  <c r="AP384" i="2" s="1"/>
  <c r="AO385" i="2"/>
  <c r="AP385" i="2" s="1"/>
  <c r="AO386" i="2"/>
  <c r="AP386" i="2" s="1"/>
  <c r="AO387" i="2"/>
  <c r="AP387" i="2" s="1"/>
  <c r="AO388" i="2"/>
  <c r="AP388" i="2" s="1"/>
  <c r="AO389" i="2"/>
  <c r="AP389" i="2" s="1"/>
  <c r="AO390" i="2"/>
  <c r="AP390" i="2" s="1"/>
  <c r="AO391" i="2"/>
  <c r="AP391" i="2" s="1"/>
  <c r="AO392" i="2"/>
  <c r="AP392" i="2" s="1"/>
  <c r="AO393" i="2"/>
  <c r="AP393" i="2" s="1"/>
  <c r="AO394" i="2"/>
  <c r="AP394" i="2" s="1"/>
  <c r="AO395" i="2"/>
  <c r="AP395" i="2" s="1"/>
  <c r="AO396" i="2"/>
  <c r="AP396" i="2" s="1"/>
  <c r="AO397" i="2"/>
  <c r="AP397" i="2" s="1"/>
  <c r="AO398" i="2"/>
  <c r="AP398" i="2" s="1"/>
  <c r="AO399" i="2"/>
  <c r="AP399" i="2" s="1"/>
  <c r="AO400" i="2"/>
  <c r="AP400" i="2" s="1"/>
  <c r="AO401" i="2"/>
  <c r="AP401" i="2" s="1"/>
  <c r="AO402" i="2"/>
  <c r="AP402" i="2" s="1"/>
  <c r="AO403" i="2"/>
  <c r="AP403" i="2" s="1"/>
  <c r="AO404" i="2"/>
  <c r="AP404" i="2" s="1"/>
  <c r="AO405" i="2"/>
  <c r="AP405" i="2" s="1"/>
  <c r="AO406" i="2"/>
  <c r="AP406" i="2" s="1"/>
  <c r="AO407" i="2"/>
  <c r="AP407" i="2" s="1"/>
  <c r="AO408" i="2"/>
  <c r="AP408" i="2" s="1"/>
  <c r="AO409" i="2"/>
  <c r="AP409" i="2" s="1"/>
  <c r="AO410" i="2"/>
  <c r="AP410" i="2" s="1"/>
  <c r="AO411" i="2"/>
  <c r="AP411" i="2" s="1"/>
  <c r="AO412" i="2"/>
  <c r="AP412" i="2" s="1"/>
  <c r="AO413" i="2"/>
  <c r="AP413" i="2" s="1"/>
  <c r="AO414" i="2"/>
  <c r="AP414" i="2" s="1"/>
  <c r="AO415" i="2"/>
  <c r="AP415" i="2" s="1"/>
  <c r="AO416" i="2"/>
  <c r="AP416" i="2" s="1"/>
  <c r="AO417" i="2"/>
  <c r="AP417" i="2" s="1"/>
  <c r="AO418" i="2"/>
  <c r="AP418" i="2" s="1"/>
  <c r="AO419" i="2"/>
  <c r="AP419" i="2" s="1"/>
  <c r="AO420" i="2"/>
  <c r="AP420" i="2" s="1"/>
  <c r="AO421" i="2"/>
  <c r="AP421" i="2" s="1"/>
  <c r="AO422" i="2"/>
  <c r="AP422" i="2" s="1"/>
  <c r="AO423" i="2"/>
  <c r="AP423" i="2" s="1"/>
  <c r="AO424" i="2"/>
  <c r="AP424" i="2" s="1"/>
  <c r="AO425" i="2"/>
  <c r="AP425" i="2" s="1"/>
  <c r="AO426" i="2"/>
  <c r="AP426" i="2" s="1"/>
  <c r="AO427" i="2"/>
  <c r="AP427" i="2" s="1"/>
  <c r="AO428" i="2"/>
  <c r="AP428" i="2" s="1"/>
  <c r="AO429" i="2"/>
  <c r="AP429" i="2" s="1"/>
  <c r="AO430" i="2"/>
  <c r="AP430" i="2" s="1"/>
  <c r="AO431" i="2"/>
  <c r="AP431" i="2" s="1"/>
  <c r="AO432" i="2"/>
  <c r="AP432" i="2" s="1"/>
  <c r="AO433" i="2"/>
  <c r="AP433" i="2" s="1"/>
  <c r="AO434" i="2"/>
  <c r="AP434" i="2" s="1"/>
  <c r="AO435" i="2"/>
  <c r="AP435" i="2" s="1"/>
  <c r="AO436" i="2"/>
  <c r="AP436" i="2" s="1"/>
  <c r="AO437" i="2"/>
  <c r="AP437" i="2" s="1"/>
  <c r="AO438" i="2"/>
  <c r="AP438" i="2" s="1"/>
  <c r="AO439" i="2"/>
  <c r="AP439" i="2" s="1"/>
  <c r="AO440" i="2"/>
  <c r="AP440" i="2" s="1"/>
  <c r="AO441" i="2"/>
  <c r="AP441" i="2" s="1"/>
  <c r="AO442" i="2"/>
  <c r="AP442" i="2" s="1"/>
  <c r="AO443" i="2"/>
  <c r="AP443" i="2" s="1"/>
  <c r="AO444" i="2"/>
  <c r="AP444" i="2" s="1"/>
  <c r="AO445" i="2"/>
  <c r="AP445" i="2" s="1"/>
  <c r="AO446" i="2"/>
  <c r="AP446" i="2" s="1"/>
  <c r="AO447" i="2"/>
  <c r="AP447" i="2" s="1"/>
  <c r="AO448" i="2"/>
  <c r="AP448" i="2" s="1"/>
  <c r="AO449" i="2"/>
  <c r="AP449" i="2" s="1"/>
  <c r="AO450" i="2"/>
  <c r="AP450" i="2" s="1"/>
  <c r="AO451" i="2"/>
  <c r="AP451" i="2" s="1"/>
  <c r="AO452" i="2"/>
  <c r="AP452" i="2" s="1"/>
  <c r="AO453" i="2"/>
  <c r="AP453" i="2" s="1"/>
  <c r="AO454" i="2"/>
  <c r="AP454" i="2" s="1"/>
  <c r="AO455" i="2"/>
  <c r="AP455" i="2" s="1"/>
  <c r="AO456" i="2"/>
  <c r="AP456" i="2" s="1"/>
  <c r="AO457" i="2"/>
  <c r="AP457" i="2" s="1"/>
  <c r="AO458" i="2"/>
  <c r="AP458" i="2" s="1"/>
  <c r="AO459" i="2"/>
  <c r="AP459" i="2" s="1"/>
  <c r="AO460" i="2"/>
  <c r="AP460" i="2" s="1"/>
  <c r="AO461" i="2"/>
  <c r="AP461" i="2" s="1"/>
  <c r="AO462" i="2"/>
  <c r="AP462" i="2" s="1"/>
  <c r="AO463" i="2"/>
  <c r="AP463" i="2" s="1"/>
  <c r="AO464" i="2"/>
  <c r="AP464" i="2" s="1"/>
  <c r="AO465" i="2"/>
  <c r="AP465" i="2" s="1"/>
  <c r="AO466" i="2"/>
  <c r="AP466" i="2" s="1"/>
  <c r="AO467" i="2"/>
  <c r="AP467" i="2" s="1"/>
  <c r="AO468" i="2"/>
  <c r="AP468" i="2" s="1"/>
  <c r="AO469" i="2"/>
  <c r="AP469" i="2" s="1"/>
  <c r="AO470" i="2"/>
  <c r="AP470" i="2" s="1"/>
  <c r="AO471" i="2"/>
  <c r="AP471" i="2" s="1"/>
  <c r="AO472" i="2"/>
  <c r="AP472" i="2" s="1"/>
  <c r="AO473" i="2"/>
  <c r="AP473" i="2" s="1"/>
  <c r="AO474" i="2"/>
  <c r="AP474" i="2" s="1"/>
  <c r="AO475" i="2"/>
  <c r="AP475" i="2" s="1"/>
  <c r="AO476" i="2"/>
  <c r="AP476" i="2" s="1"/>
  <c r="AO477" i="2"/>
  <c r="AP477" i="2" s="1"/>
  <c r="AO478" i="2"/>
  <c r="AP478" i="2" s="1"/>
  <c r="AO479" i="2"/>
  <c r="AP479" i="2" s="1"/>
  <c r="AO480" i="2"/>
  <c r="AP480" i="2" s="1"/>
  <c r="AO481" i="2"/>
  <c r="AP481" i="2" s="1"/>
  <c r="AO482" i="2"/>
  <c r="AP482" i="2" s="1"/>
  <c r="AO483" i="2"/>
  <c r="AP483" i="2" s="1"/>
  <c r="AO484" i="2"/>
  <c r="AP484" i="2" s="1"/>
  <c r="AO485" i="2"/>
  <c r="AP485" i="2" s="1"/>
  <c r="AO486" i="2"/>
  <c r="AP486" i="2" s="1"/>
  <c r="AO487" i="2"/>
  <c r="AP487" i="2" s="1"/>
  <c r="AO488" i="2"/>
  <c r="AP488" i="2" s="1"/>
  <c r="AO489" i="2"/>
  <c r="AP489" i="2" s="1"/>
  <c r="AO490" i="2"/>
  <c r="AP490" i="2" s="1"/>
  <c r="AO491" i="2"/>
  <c r="AP491" i="2" s="1"/>
  <c r="AO492" i="2"/>
  <c r="AP492" i="2" s="1"/>
  <c r="AO493" i="2"/>
  <c r="AP493" i="2" s="1"/>
  <c r="AO494" i="2"/>
  <c r="AP494" i="2" s="1"/>
  <c r="AO495" i="2"/>
  <c r="AP495" i="2" s="1"/>
  <c r="AO496" i="2"/>
  <c r="AP496" i="2" s="1"/>
  <c r="AO497" i="2"/>
  <c r="AP497" i="2" s="1"/>
  <c r="AO498" i="2"/>
  <c r="AP498" i="2" s="1"/>
  <c r="AO499" i="2"/>
  <c r="AP499" i="2" s="1"/>
  <c r="AO500" i="2"/>
  <c r="AP500" i="2" s="1"/>
  <c r="AO501" i="2"/>
  <c r="AP501" i="2" s="1"/>
  <c r="AO502" i="2"/>
  <c r="AP502" i="2" s="1"/>
  <c r="AO503" i="2"/>
  <c r="AP503" i="2" s="1"/>
  <c r="AO504" i="2"/>
  <c r="AP504" i="2" s="1"/>
  <c r="AO505" i="2"/>
  <c r="AP505" i="2" s="1"/>
  <c r="AO506" i="2"/>
  <c r="AP506" i="2" s="1"/>
  <c r="AO507" i="2"/>
  <c r="AP507" i="2" s="1"/>
  <c r="AO508" i="2"/>
  <c r="AP508" i="2" s="1"/>
  <c r="AO509" i="2"/>
  <c r="AP509" i="2" s="1"/>
  <c r="AO510" i="2"/>
  <c r="AP510" i="2" s="1"/>
  <c r="AO511" i="2"/>
  <c r="AP511" i="2" s="1"/>
  <c r="AO512" i="2"/>
  <c r="AP512" i="2" s="1"/>
  <c r="AO513" i="2"/>
  <c r="AP513" i="2" s="1"/>
  <c r="AO514" i="2"/>
  <c r="AP514" i="2" s="1"/>
  <c r="AO515" i="2"/>
  <c r="AP515" i="2" s="1"/>
  <c r="AO516" i="2"/>
  <c r="AP516" i="2" s="1"/>
  <c r="AO517" i="2"/>
  <c r="AP517" i="2" s="1"/>
  <c r="AO518" i="2"/>
  <c r="AP518" i="2" s="1"/>
  <c r="AO519" i="2"/>
  <c r="AP519" i="2" s="1"/>
  <c r="AO520" i="2"/>
  <c r="AP520" i="2" s="1"/>
  <c r="AO521" i="2"/>
  <c r="AP521" i="2" s="1"/>
  <c r="AO522" i="2"/>
  <c r="AP522" i="2" s="1"/>
  <c r="AO523" i="2"/>
  <c r="AP523" i="2" s="1"/>
  <c r="AO524" i="2"/>
  <c r="AP524" i="2" s="1"/>
  <c r="AO525" i="2"/>
  <c r="AP525" i="2" s="1"/>
  <c r="AO526" i="2"/>
  <c r="AP526" i="2" s="1"/>
  <c r="AO527" i="2"/>
  <c r="AP527" i="2" s="1"/>
  <c r="AO528" i="2"/>
  <c r="AP528" i="2" s="1"/>
  <c r="AO529" i="2"/>
  <c r="AP529" i="2" s="1"/>
  <c r="AO530" i="2"/>
  <c r="AP530" i="2" s="1"/>
  <c r="AO531" i="2"/>
  <c r="AP531" i="2" s="1"/>
  <c r="AO532" i="2"/>
  <c r="AP532" i="2" s="1"/>
  <c r="AO533" i="2"/>
  <c r="AP533" i="2" s="1"/>
  <c r="AO534" i="2"/>
  <c r="AP534" i="2" s="1"/>
  <c r="AO535" i="2"/>
  <c r="AP535" i="2" s="1"/>
  <c r="AO536" i="2"/>
  <c r="AP536" i="2" s="1"/>
  <c r="AO537" i="2"/>
  <c r="AP537" i="2" s="1"/>
  <c r="AO538" i="2"/>
  <c r="AP538" i="2" s="1"/>
  <c r="AO539" i="2"/>
  <c r="AP539" i="2" s="1"/>
  <c r="AO540" i="2"/>
  <c r="AP540" i="2" s="1"/>
  <c r="AO541" i="2"/>
  <c r="AP541" i="2" s="1"/>
  <c r="AO542" i="2"/>
  <c r="AP542" i="2" s="1"/>
  <c r="AO543" i="2"/>
  <c r="AP543" i="2" s="1"/>
  <c r="AO544" i="2"/>
  <c r="AP544" i="2" s="1"/>
  <c r="AO545" i="2"/>
  <c r="AP545" i="2" s="1"/>
  <c r="AO546" i="2"/>
  <c r="AP546" i="2" s="1"/>
  <c r="AO547" i="2"/>
  <c r="AP547" i="2" s="1"/>
  <c r="AO548" i="2"/>
  <c r="AP548" i="2" s="1"/>
  <c r="AO549" i="2"/>
  <c r="AP549" i="2" s="1"/>
  <c r="AO550" i="2"/>
  <c r="AP550" i="2" s="1"/>
  <c r="AO551" i="2"/>
  <c r="AP551" i="2" s="1"/>
  <c r="AO552" i="2"/>
  <c r="AP552" i="2" s="1"/>
  <c r="AO553" i="2"/>
  <c r="AP553" i="2" s="1"/>
  <c r="AO554" i="2"/>
  <c r="AP554" i="2" s="1"/>
  <c r="AO555" i="2"/>
  <c r="AP555" i="2" s="1"/>
  <c r="AO556" i="2"/>
  <c r="AP556" i="2" s="1"/>
  <c r="AO557" i="2"/>
  <c r="AP557" i="2" s="1"/>
  <c r="AO558" i="2"/>
  <c r="AP558" i="2" s="1"/>
  <c r="AO559" i="2"/>
  <c r="AP559" i="2" s="1"/>
  <c r="AO560" i="2"/>
  <c r="AP560" i="2" s="1"/>
  <c r="AO561" i="2"/>
  <c r="AP561" i="2" s="1"/>
  <c r="AO562" i="2"/>
  <c r="AP562" i="2" s="1"/>
  <c r="AO563" i="2"/>
  <c r="AP563" i="2" s="1"/>
  <c r="AO564" i="2"/>
  <c r="AP564" i="2" s="1"/>
  <c r="AO565" i="2"/>
  <c r="AP565" i="2" s="1"/>
  <c r="AO566" i="2"/>
  <c r="AP566" i="2" s="1"/>
  <c r="AO567" i="2"/>
  <c r="AP567" i="2" s="1"/>
  <c r="AO568" i="2"/>
  <c r="AP568" i="2" s="1"/>
  <c r="AO569" i="2"/>
  <c r="AP569" i="2" s="1"/>
  <c r="AO570" i="2"/>
  <c r="AP570" i="2" s="1"/>
  <c r="AO571" i="2"/>
  <c r="AP571" i="2" s="1"/>
  <c r="AO572" i="2"/>
  <c r="AP572" i="2" s="1"/>
  <c r="AO573" i="2"/>
  <c r="AP573" i="2" s="1"/>
  <c r="AO574" i="2"/>
  <c r="AP574" i="2" s="1"/>
  <c r="AO575" i="2"/>
  <c r="AP575" i="2" s="1"/>
  <c r="AO576" i="2"/>
  <c r="AP576" i="2" s="1"/>
  <c r="AO577" i="2"/>
  <c r="AP577" i="2" s="1"/>
  <c r="AO578" i="2"/>
  <c r="AP578" i="2" s="1"/>
  <c r="AO579" i="2"/>
  <c r="AP579" i="2" s="1"/>
  <c r="AO580" i="2"/>
  <c r="AP580" i="2" s="1"/>
  <c r="AO581" i="2"/>
  <c r="AP581" i="2" s="1"/>
  <c r="AO582" i="2"/>
  <c r="AP582" i="2" s="1"/>
  <c r="AO583" i="2"/>
  <c r="AP583" i="2" s="1"/>
  <c r="AO584" i="2"/>
  <c r="AP584" i="2" s="1"/>
  <c r="AO585" i="2"/>
  <c r="AP585" i="2" s="1"/>
  <c r="AO586" i="2"/>
  <c r="AP586" i="2" s="1"/>
  <c r="AO587" i="2"/>
  <c r="AP587" i="2" s="1"/>
  <c r="AO588" i="2"/>
  <c r="AP588" i="2" s="1"/>
  <c r="AO589" i="2"/>
  <c r="AP589" i="2" s="1"/>
  <c r="AO590" i="2"/>
  <c r="AP590" i="2" s="1"/>
  <c r="AO591" i="2"/>
  <c r="AP591" i="2" s="1"/>
  <c r="AO592" i="2"/>
  <c r="AP592" i="2" s="1"/>
  <c r="AO593" i="2"/>
  <c r="AP593" i="2" s="1"/>
  <c r="AO594" i="2"/>
  <c r="AP594" i="2" s="1"/>
  <c r="AO595" i="2"/>
  <c r="AP595" i="2" s="1"/>
  <c r="AO596" i="2"/>
  <c r="AP596" i="2" s="1"/>
  <c r="AO597" i="2"/>
  <c r="AP597" i="2" s="1"/>
  <c r="AO598" i="2"/>
  <c r="AP598" i="2" s="1"/>
  <c r="AO599" i="2"/>
  <c r="AP599" i="2" s="1"/>
  <c r="AO600" i="2"/>
  <c r="AP600" i="2" s="1"/>
  <c r="AO601" i="2"/>
  <c r="AP601" i="2" s="1"/>
  <c r="AO602" i="2"/>
  <c r="AP602" i="2" s="1"/>
  <c r="AO603" i="2"/>
  <c r="AP603" i="2" s="1"/>
  <c r="AO604" i="2"/>
  <c r="AP604" i="2" s="1"/>
  <c r="AO605" i="2"/>
  <c r="AP605" i="2" s="1"/>
  <c r="AO606" i="2"/>
  <c r="AP606" i="2" s="1"/>
  <c r="AO607" i="2"/>
  <c r="AP607" i="2" s="1"/>
  <c r="AO3" i="2"/>
  <c r="AP3" i="2" s="1"/>
  <c r="AJ4" i="2"/>
  <c r="AK4" i="2" s="1"/>
  <c r="AJ5" i="2"/>
  <c r="AK5" i="2" s="1"/>
  <c r="AJ6" i="2"/>
  <c r="AK6" i="2" s="1"/>
  <c r="AJ7" i="2"/>
  <c r="AK7" i="2" s="1"/>
  <c r="AJ8" i="2"/>
  <c r="AK8" i="2" s="1"/>
  <c r="AJ9" i="2"/>
  <c r="AK9" i="2" s="1"/>
  <c r="AJ10" i="2"/>
  <c r="AK10" i="2" s="1"/>
  <c r="AJ11" i="2"/>
  <c r="AK11" i="2" s="1"/>
  <c r="AJ12" i="2"/>
  <c r="AK12" i="2" s="1"/>
  <c r="AJ13" i="2"/>
  <c r="AK13" i="2" s="1"/>
  <c r="AJ14" i="2"/>
  <c r="AK14" i="2" s="1"/>
  <c r="AJ15" i="2"/>
  <c r="AK15" i="2" s="1"/>
  <c r="AJ16" i="2"/>
  <c r="AK16" i="2" s="1"/>
  <c r="AJ17" i="2"/>
  <c r="AK17" i="2" s="1"/>
  <c r="AJ18" i="2"/>
  <c r="AK18" i="2" s="1"/>
  <c r="AJ19" i="2"/>
  <c r="AK19" i="2" s="1"/>
  <c r="AJ20" i="2"/>
  <c r="AK20" i="2" s="1"/>
  <c r="AJ21" i="2"/>
  <c r="AK21" i="2" s="1"/>
  <c r="AJ22" i="2"/>
  <c r="AK22" i="2" s="1"/>
  <c r="AJ23" i="2"/>
  <c r="AK23" i="2" s="1"/>
  <c r="AJ24" i="2"/>
  <c r="AK24" i="2" s="1"/>
  <c r="AJ25" i="2"/>
  <c r="AK25" i="2" s="1"/>
  <c r="AJ26" i="2"/>
  <c r="AK26" i="2" s="1"/>
  <c r="AJ27" i="2"/>
  <c r="AK27" i="2" s="1"/>
  <c r="AJ28" i="2"/>
  <c r="AK28" i="2" s="1"/>
  <c r="AJ29" i="2"/>
  <c r="AK29" i="2" s="1"/>
  <c r="AJ30" i="2"/>
  <c r="AK30" i="2" s="1"/>
  <c r="AJ31" i="2"/>
  <c r="AK31" i="2" s="1"/>
  <c r="AJ32" i="2"/>
  <c r="AK32" i="2" s="1"/>
  <c r="AJ33" i="2"/>
  <c r="AK33" i="2" s="1"/>
  <c r="AJ34" i="2"/>
  <c r="AK34" i="2" s="1"/>
  <c r="AJ35" i="2"/>
  <c r="AK35" i="2" s="1"/>
  <c r="AJ36" i="2"/>
  <c r="AK36" i="2" s="1"/>
  <c r="AJ37" i="2"/>
  <c r="AK37" i="2" s="1"/>
  <c r="AJ38" i="2"/>
  <c r="AK38" i="2" s="1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J49" i="2"/>
  <c r="AK49" i="2" s="1"/>
  <c r="AJ50" i="2"/>
  <c r="AK50" i="2" s="1"/>
  <c r="AJ51" i="2"/>
  <c r="AK51" i="2" s="1"/>
  <c r="AJ52" i="2"/>
  <c r="AK52" i="2" s="1"/>
  <c r="AJ53" i="2"/>
  <c r="AK53" i="2" s="1"/>
  <c r="AJ54" i="2"/>
  <c r="AK54" i="2" s="1"/>
  <c r="AJ55" i="2"/>
  <c r="AK55" i="2" s="1"/>
  <c r="AJ56" i="2"/>
  <c r="AK56" i="2" s="1"/>
  <c r="AJ57" i="2"/>
  <c r="AK57" i="2" s="1"/>
  <c r="AJ58" i="2"/>
  <c r="AK58" i="2" s="1"/>
  <c r="AJ59" i="2"/>
  <c r="AK59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7" i="2"/>
  <c r="AK67" i="2" s="1"/>
  <c r="AJ68" i="2"/>
  <c r="AK68" i="2" s="1"/>
  <c r="AJ69" i="2"/>
  <c r="AK69" i="2" s="1"/>
  <c r="AJ70" i="2"/>
  <c r="AK70" i="2" s="1"/>
  <c r="AJ71" i="2"/>
  <c r="AK71" i="2" s="1"/>
  <c r="AJ72" i="2"/>
  <c r="AK72" i="2" s="1"/>
  <c r="AJ73" i="2"/>
  <c r="AK73" i="2" s="1"/>
  <c r="AJ74" i="2"/>
  <c r="AK74" i="2" s="1"/>
  <c r="AJ75" i="2"/>
  <c r="AK75" i="2" s="1"/>
  <c r="AJ76" i="2"/>
  <c r="AK76" i="2" s="1"/>
  <c r="AJ77" i="2"/>
  <c r="AK77" i="2" s="1"/>
  <c r="AJ78" i="2"/>
  <c r="AK78" i="2" s="1"/>
  <c r="AJ79" i="2"/>
  <c r="AK79" i="2" s="1"/>
  <c r="AJ80" i="2"/>
  <c r="AK80" i="2" s="1"/>
  <c r="AJ81" i="2"/>
  <c r="AK81" i="2" s="1"/>
  <c r="AJ82" i="2"/>
  <c r="AK82" i="2" s="1"/>
  <c r="AJ83" i="2"/>
  <c r="AK83" i="2" s="1"/>
  <c r="AJ84" i="2"/>
  <c r="AK84" i="2" s="1"/>
  <c r="AJ85" i="2"/>
  <c r="AK85" i="2" s="1"/>
  <c r="AJ86" i="2"/>
  <c r="AK86" i="2" s="1"/>
  <c r="AJ87" i="2"/>
  <c r="AK87" i="2" s="1"/>
  <c r="AJ88" i="2"/>
  <c r="AK88" i="2" s="1"/>
  <c r="AJ89" i="2"/>
  <c r="AK89" i="2" s="1"/>
  <c r="AJ90" i="2"/>
  <c r="AK90" i="2" s="1"/>
  <c r="AJ91" i="2"/>
  <c r="AK91" i="2" s="1"/>
  <c r="AJ92" i="2"/>
  <c r="AK92" i="2" s="1"/>
  <c r="AJ93" i="2"/>
  <c r="AK93" i="2" s="1"/>
  <c r="AJ94" i="2"/>
  <c r="AK94" i="2" s="1"/>
  <c r="AJ95" i="2"/>
  <c r="AK95" i="2" s="1"/>
  <c r="AJ96" i="2"/>
  <c r="AK96" i="2" s="1"/>
  <c r="AJ97" i="2"/>
  <c r="AK97" i="2" s="1"/>
  <c r="AJ98" i="2"/>
  <c r="AK98" i="2" s="1"/>
  <c r="AJ99" i="2"/>
  <c r="AK99" i="2" s="1"/>
  <c r="AJ100" i="2"/>
  <c r="AK100" i="2" s="1"/>
  <c r="AJ101" i="2"/>
  <c r="AK101" i="2" s="1"/>
  <c r="AJ102" i="2"/>
  <c r="AK102" i="2" s="1"/>
  <c r="AJ103" i="2"/>
  <c r="AK103" i="2" s="1"/>
  <c r="AJ104" i="2"/>
  <c r="AK104" i="2" s="1"/>
  <c r="AJ105" i="2"/>
  <c r="AK105" i="2" s="1"/>
  <c r="AJ106" i="2"/>
  <c r="AK106" i="2" s="1"/>
  <c r="AJ107" i="2"/>
  <c r="AK107" i="2" s="1"/>
  <c r="AJ108" i="2"/>
  <c r="AK108" i="2" s="1"/>
  <c r="AJ109" i="2"/>
  <c r="AK109" i="2" s="1"/>
  <c r="AJ110" i="2"/>
  <c r="AK110" i="2" s="1"/>
  <c r="AJ111" i="2"/>
  <c r="AK111" i="2" s="1"/>
  <c r="AJ112" i="2"/>
  <c r="AK112" i="2" s="1"/>
  <c r="AJ113" i="2"/>
  <c r="AK113" i="2" s="1"/>
  <c r="AJ114" i="2"/>
  <c r="AK114" i="2" s="1"/>
  <c r="AJ115" i="2"/>
  <c r="AK115" i="2" s="1"/>
  <c r="AJ116" i="2"/>
  <c r="AK116" i="2" s="1"/>
  <c r="AJ117" i="2"/>
  <c r="AK117" i="2" s="1"/>
  <c r="AJ118" i="2"/>
  <c r="AK118" i="2" s="1"/>
  <c r="AJ119" i="2"/>
  <c r="AK119" i="2" s="1"/>
  <c r="AJ120" i="2"/>
  <c r="AK120" i="2" s="1"/>
  <c r="AJ121" i="2"/>
  <c r="AK121" i="2" s="1"/>
  <c r="AJ122" i="2"/>
  <c r="AK122" i="2" s="1"/>
  <c r="AJ123" i="2"/>
  <c r="AK123" i="2" s="1"/>
  <c r="AJ124" i="2"/>
  <c r="AK124" i="2" s="1"/>
  <c r="AJ125" i="2"/>
  <c r="AJ126" i="2"/>
  <c r="AK126" i="2" s="1"/>
  <c r="AJ127" i="2"/>
  <c r="AK127" i="2" s="1"/>
  <c r="AJ128" i="2"/>
  <c r="AK128" i="2" s="1"/>
  <c r="AJ129" i="2"/>
  <c r="AK129" i="2" s="1"/>
  <c r="AJ130" i="2"/>
  <c r="AK130" i="2" s="1"/>
  <c r="AJ131" i="2"/>
  <c r="AK131" i="2" s="1"/>
  <c r="AJ132" i="2"/>
  <c r="AK132" i="2" s="1"/>
  <c r="AJ133" i="2"/>
  <c r="AK133" i="2" s="1"/>
  <c r="AJ134" i="2"/>
  <c r="AK134" i="2" s="1"/>
  <c r="AJ135" i="2"/>
  <c r="AK135" i="2" s="1"/>
  <c r="AJ136" i="2"/>
  <c r="AK136" i="2" s="1"/>
  <c r="AJ137" i="2"/>
  <c r="AK137" i="2" s="1"/>
  <c r="AJ138" i="2"/>
  <c r="AK138" i="2" s="1"/>
  <c r="AJ139" i="2"/>
  <c r="AK139" i="2" s="1"/>
  <c r="AJ140" i="2"/>
  <c r="AK140" i="2" s="1"/>
  <c r="AJ141" i="2"/>
  <c r="AK141" i="2" s="1"/>
  <c r="AJ142" i="2"/>
  <c r="AK142" i="2" s="1"/>
  <c r="AJ143" i="2"/>
  <c r="AK143" i="2" s="1"/>
  <c r="AJ144" i="2"/>
  <c r="AK144" i="2" s="1"/>
  <c r="AJ145" i="2"/>
  <c r="AK145" i="2" s="1"/>
  <c r="AJ146" i="2"/>
  <c r="AK146" i="2" s="1"/>
  <c r="AJ147" i="2"/>
  <c r="AK147" i="2" s="1"/>
  <c r="AJ148" i="2"/>
  <c r="AK148" i="2" s="1"/>
  <c r="AJ149" i="2"/>
  <c r="AK149" i="2" s="1"/>
  <c r="AJ150" i="2"/>
  <c r="AK150" i="2" s="1"/>
  <c r="AJ151" i="2"/>
  <c r="AK151" i="2" s="1"/>
  <c r="AJ152" i="2"/>
  <c r="AK152" i="2" s="1"/>
  <c r="AJ153" i="2"/>
  <c r="AK153" i="2" s="1"/>
  <c r="AJ154" i="2"/>
  <c r="AK154" i="2" s="1"/>
  <c r="AJ155" i="2"/>
  <c r="AK155" i="2" s="1"/>
  <c r="AJ156" i="2"/>
  <c r="AK156" i="2" s="1"/>
  <c r="AJ157" i="2"/>
  <c r="AK157" i="2" s="1"/>
  <c r="AJ158" i="2"/>
  <c r="AK158" i="2" s="1"/>
  <c r="AJ159" i="2"/>
  <c r="AK159" i="2" s="1"/>
  <c r="AJ160" i="2"/>
  <c r="AK160" i="2" s="1"/>
  <c r="AJ161" i="2"/>
  <c r="AK161" i="2" s="1"/>
  <c r="AJ162" i="2"/>
  <c r="AK162" i="2" s="1"/>
  <c r="AJ163" i="2"/>
  <c r="AK163" i="2" s="1"/>
  <c r="AJ164" i="2"/>
  <c r="AK164" i="2" s="1"/>
  <c r="AJ165" i="2"/>
  <c r="AK165" i="2" s="1"/>
  <c r="AJ166" i="2"/>
  <c r="AK166" i="2" s="1"/>
  <c r="AJ167" i="2"/>
  <c r="AK167" i="2" s="1"/>
  <c r="AJ168" i="2"/>
  <c r="AK168" i="2" s="1"/>
  <c r="AJ169" i="2"/>
  <c r="AK169" i="2" s="1"/>
  <c r="AJ170" i="2"/>
  <c r="AJ171" i="2"/>
  <c r="AK171" i="2" s="1"/>
  <c r="AJ172" i="2"/>
  <c r="AK172" i="2" s="1"/>
  <c r="AJ173" i="2"/>
  <c r="AK173" i="2" s="1"/>
  <c r="AJ174" i="2"/>
  <c r="AK174" i="2" s="1"/>
  <c r="AJ175" i="2"/>
  <c r="AK175" i="2" s="1"/>
  <c r="AJ176" i="2"/>
  <c r="AK176" i="2" s="1"/>
  <c r="AJ177" i="2"/>
  <c r="AJ178" i="2"/>
  <c r="AK178" i="2" s="1"/>
  <c r="AJ179" i="2"/>
  <c r="AK179" i="2" s="1"/>
  <c r="AJ180" i="2"/>
  <c r="AK180" i="2" s="1"/>
  <c r="AJ181" i="2"/>
  <c r="AK181" i="2" s="1"/>
  <c r="AJ182" i="2"/>
  <c r="AK182" i="2" s="1"/>
  <c r="AJ183" i="2"/>
  <c r="AK183" i="2" s="1"/>
  <c r="AJ184" i="2"/>
  <c r="AK184" i="2" s="1"/>
  <c r="AJ185" i="2"/>
  <c r="AK185" i="2" s="1"/>
  <c r="AJ186" i="2"/>
  <c r="AK186" i="2" s="1"/>
  <c r="AJ187" i="2"/>
  <c r="AK187" i="2" s="1"/>
  <c r="AJ188" i="2"/>
  <c r="AK188" i="2" s="1"/>
  <c r="AJ189" i="2"/>
  <c r="AK189" i="2" s="1"/>
  <c r="AJ190" i="2"/>
  <c r="AK190" i="2" s="1"/>
  <c r="AJ191" i="2"/>
  <c r="AK191" i="2" s="1"/>
  <c r="AJ192" i="2"/>
  <c r="AK192" i="2" s="1"/>
  <c r="AJ193" i="2"/>
  <c r="AK193" i="2" s="1"/>
  <c r="AJ194" i="2"/>
  <c r="AK194" i="2" s="1"/>
  <c r="AJ195" i="2"/>
  <c r="AK195" i="2" s="1"/>
  <c r="AJ196" i="2"/>
  <c r="AK196" i="2" s="1"/>
  <c r="AJ197" i="2"/>
  <c r="AK197" i="2" s="1"/>
  <c r="AJ198" i="2"/>
  <c r="AK198" i="2" s="1"/>
  <c r="AJ199" i="2"/>
  <c r="AK199" i="2" s="1"/>
  <c r="AJ200" i="2"/>
  <c r="AK200" i="2" s="1"/>
  <c r="AJ201" i="2"/>
  <c r="AK201" i="2" s="1"/>
  <c r="AJ202" i="2"/>
  <c r="AJ203" i="2"/>
  <c r="AJ204" i="2"/>
  <c r="AJ205" i="2"/>
  <c r="AJ206" i="2"/>
  <c r="AJ207" i="2"/>
  <c r="AJ208" i="2"/>
  <c r="AJ209" i="2"/>
  <c r="AK209" i="2" s="1"/>
  <c r="AJ210" i="2"/>
  <c r="AK210" i="2" s="1"/>
  <c r="AJ211" i="2"/>
  <c r="AK211" i="2" s="1"/>
  <c r="AJ212" i="2"/>
  <c r="AK212" i="2" s="1"/>
  <c r="AJ213" i="2"/>
  <c r="AK213" i="2" s="1"/>
  <c r="AJ214" i="2"/>
  <c r="AK214" i="2" s="1"/>
  <c r="AJ215" i="2"/>
  <c r="AJ216" i="2"/>
  <c r="AK216" i="2" s="1"/>
  <c r="AJ217" i="2"/>
  <c r="AK217" i="2" s="1"/>
  <c r="AJ218" i="2"/>
  <c r="AK218" i="2" s="1"/>
  <c r="AJ219" i="2"/>
  <c r="AK219" i="2" s="1"/>
  <c r="AJ220" i="2"/>
  <c r="AK220" i="2" s="1"/>
  <c r="AJ221" i="2"/>
  <c r="AK221" i="2" s="1"/>
  <c r="AJ222" i="2"/>
  <c r="AK222" i="2" s="1"/>
  <c r="AJ223" i="2"/>
  <c r="AJ224" i="2"/>
  <c r="AJ225" i="2"/>
  <c r="AJ226" i="2"/>
  <c r="AJ227" i="2"/>
  <c r="AJ228" i="2"/>
  <c r="AJ229" i="2"/>
  <c r="AJ230" i="2"/>
  <c r="AK230" i="2" s="1"/>
  <c r="AJ231" i="2"/>
  <c r="AK231" i="2" s="1"/>
  <c r="AJ232" i="2"/>
  <c r="AK232" i="2" s="1"/>
  <c r="AJ233" i="2"/>
  <c r="AK233" i="2" s="1"/>
  <c r="AJ234" i="2"/>
  <c r="AK234" i="2" s="1"/>
  <c r="AJ235" i="2"/>
  <c r="AK235" i="2" s="1"/>
  <c r="AJ236" i="2"/>
  <c r="AK236" i="2" s="1"/>
  <c r="AJ237" i="2"/>
  <c r="AK237" i="2" s="1"/>
  <c r="AJ238" i="2"/>
  <c r="AK238" i="2" s="1"/>
  <c r="AJ239" i="2"/>
  <c r="AK239" i="2" s="1"/>
  <c r="AJ240" i="2"/>
  <c r="AJ241" i="2"/>
  <c r="AJ242" i="2"/>
  <c r="AJ243" i="2"/>
  <c r="AK243" i="2" s="1"/>
  <c r="AJ244" i="2"/>
  <c r="AJ245" i="2"/>
  <c r="AJ246" i="2"/>
  <c r="AK246" i="2" s="1"/>
  <c r="AJ247" i="2"/>
  <c r="AK247" i="2" s="1"/>
  <c r="AJ248" i="2"/>
  <c r="AK248" i="2" s="1"/>
  <c r="AJ249" i="2"/>
  <c r="AK249" i="2" s="1"/>
  <c r="AJ250" i="2"/>
  <c r="AK250" i="2" s="1"/>
  <c r="AJ251" i="2"/>
  <c r="AK251" i="2" s="1"/>
  <c r="AJ252" i="2"/>
  <c r="AK252" i="2" s="1"/>
  <c r="AJ253" i="2"/>
  <c r="AK253" i="2" s="1"/>
  <c r="AJ254" i="2"/>
  <c r="AK254" i="2" s="1"/>
  <c r="AJ255" i="2"/>
  <c r="AK255" i="2" s="1"/>
  <c r="AJ256" i="2"/>
  <c r="AK256" i="2" s="1"/>
  <c r="AJ257" i="2"/>
  <c r="AK257" i="2" s="1"/>
  <c r="AJ258" i="2"/>
  <c r="AK258" i="2" s="1"/>
  <c r="AJ259" i="2"/>
  <c r="AK259" i="2" s="1"/>
  <c r="AJ260" i="2"/>
  <c r="AK260" i="2" s="1"/>
  <c r="AJ261" i="2"/>
  <c r="AK261" i="2" s="1"/>
  <c r="AJ262" i="2"/>
  <c r="AK262" i="2" s="1"/>
  <c r="AJ263" i="2"/>
  <c r="AK263" i="2" s="1"/>
  <c r="AJ264" i="2"/>
  <c r="AK264" i="2" s="1"/>
  <c r="AJ265" i="2"/>
  <c r="AK265" i="2" s="1"/>
  <c r="AJ266" i="2"/>
  <c r="AK266" i="2" s="1"/>
  <c r="AJ267" i="2"/>
  <c r="AK267" i="2" s="1"/>
  <c r="AJ268" i="2"/>
  <c r="AK268" i="2" s="1"/>
  <c r="AJ269" i="2"/>
  <c r="AK269" i="2" s="1"/>
  <c r="AJ270" i="2"/>
  <c r="AK270" i="2" s="1"/>
  <c r="AJ271" i="2"/>
  <c r="AK271" i="2" s="1"/>
  <c r="AJ272" i="2"/>
  <c r="AK272" i="2" s="1"/>
  <c r="AJ273" i="2"/>
  <c r="AK273" i="2" s="1"/>
  <c r="AJ274" i="2"/>
  <c r="AK274" i="2" s="1"/>
  <c r="AJ275" i="2"/>
  <c r="AK275" i="2" s="1"/>
  <c r="AJ276" i="2"/>
  <c r="AK276" i="2" s="1"/>
  <c r="AJ277" i="2"/>
  <c r="AK277" i="2" s="1"/>
  <c r="AJ278" i="2"/>
  <c r="AK278" i="2" s="1"/>
  <c r="AJ279" i="2"/>
  <c r="AK279" i="2" s="1"/>
  <c r="AJ280" i="2"/>
  <c r="AK280" i="2" s="1"/>
  <c r="AJ281" i="2"/>
  <c r="AK281" i="2" s="1"/>
  <c r="AJ282" i="2"/>
  <c r="AK282" i="2" s="1"/>
  <c r="AJ283" i="2"/>
  <c r="AK283" i="2" s="1"/>
  <c r="AJ284" i="2"/>
  <c r="AK284" i="2" s="1"/>
  <c r="AJ285" i="2"/>
  <c r="AK285" i="2" s="1"/>
  <c r="AJ286" i="2"/>
  <c r="AK286" i="2" s="1"/>
  <c r="AJ287" i="2"/>
  <c r="AK287" i="2" s="1"/>
  <c r="AJ288" i="2"/>
  <c r="AK288" i="2" s="1"/>
  <c r="AJ289" i="2"/>
  <c r="AK289" i="2" s="1"/>
  <c r="AJ290" i="2"/>
  <c r="AK290" i="2" s="1"/>
  <c r="AJ291" i="2"/>
  <c r="AK291" i="2" s="1"/>
  <c r="AJ292" i="2"/>
  <c r="AK292" i="2" s="1"/>
  <c r="AJ293" i="2"/>
  <c r="AK293" i="2" s="1"/>
  <c r="AJ294" i="2"/>
  <c r="AK294" i="2" s="1"/>
  <c r="AJ295" i="2"/>
  <c r="AK295" i="2" s="1"/>
  <c r="AJ296" i="2"/>
  <c r="AK296" i="2" s="1"/>
  <c r="AJ297" i="2"/>
  <c r="AK297" i="2" s="1"/>
  <c r="AJ298" i="2"/>
  <c r="AK298" i="2" s="1"/>
  <c r="AJ299" i="2"/>
  <c r="AK299" i="2" s="1"/>
  <c r="AJ300" i="2"/>
  <c r="AK300" i="2" s="1"/>
  <c r="AJ301" i="2"/>
  <c r="AK301" i="2" s="1"/>
  <c r="AJ302" i="2"/>
  <c r="AK302" i="2" s="1"/>
  <c r="AJ303" i="2"/>
  <c r="AK303" i="2" s="1"/>
  <c r="AJ304" i="2"/>
  <c r="AK304" i="2" s="1"/>
  <c r="AJ305" i="2"/>
  <c r="AK305" i="2" s="1"/>
  <c r="AJ306" i="2"/>
  <c r="AK306" i="2" s="1"/>
  <c r="AJ307" i="2"/>
  <c r="AK307" i="2" s="1"/>
  <c r="AJ308" i="2"/>
  <c r="AJ309" i="2"/>
  <c r="AK309" i="2" s="1"/>
  <c r="AJ310" i="2"/>
  <c r="AK310" i="2" s="1"/>
  <c r="AJ311" i="2"/>
  <c r="AK311" i="2" s="1"/>
  <c r="AJ312" i="2"/>
  <c r="AK312" i="2" s="1"/>
  <c r="AJ313" i="2"/>
  <c r="AK313" i="2" s="1"/>
  <c r="AJ314" i="2"/>
  <c r="AJ315" i="2"/>
  <c r="AK315" i="2" s="1"/>
  <c r="AJ316" i="2"/>
  <c r="AK316" i="2" s="1"/>
  <c r="AJ317" i="2"/>
  <c r="AK317" i="2" s="1"/>
  <c r="AJ318" i="2"/>
  <c r="AK318" i="2" s="1"/>
  <c r="AJ319" i="2"/>
  <c r="AJ320" i="2"/>
  <c r="AK320" i="2" s="1"/>
  <c r="AJ321" i="2"/>
  <c r="AK321" i="2" s="1"/>
  <c r="AJ322" i="2"/>
  <c r="AK322" i="2" s="1"/>
  <c r="AJ323" i="2"/>
  <c r="AK323" i="2" s="1"/>
  <c r="AJ324" i="2"/>
  <c r="AK324" i="2" s="1"/>
  <c r="AJ325" i="2"/>
  <c r="AK325" i="2" s="1"/>
  <c r="AJ326" i="2"/>
  <c r="AK326" i="2" s="1"/>
  <c r="AJ327" i="2"/>
  <c r="AK327" i="2" s="1"/>
  <c r="AJ328" i="2"/>
  <c r="AK328" i="2" s="1"/>
  <c r="AJ329" i="2"/>
  <c r="AK329" i="2" s="1"/>
  <c r="AJ330" i="2"/>
  <c r="AK330" i="2" s="1"/>
  <c r="AJ331" i="2"/>
  <c r="AK331" i="2" s="1"/>
  <c r="AJ332" i="2"/>
  <c r="AK332" i="2" s="1"/>
  <c r="AJ333" i="2"/>
  <c r="AK333" i="2" s="1"/>
  <c r="AJ334" i="2"/>
  <c r="AK334" i="2" s="1"/>
  <c r="AJ335" i="2"/>
  <c r="AK335" i="2" s="1"/>
  <c r="AJ336" i="2"/>
  <c r="AK336" i="2" s="1"/>
  <c r="AJ337" i="2"/>
  <c r="AK337" i="2" s="1"/>
  <c r="AJ338" i="2"/>
  <c r="AK338" i="2" s="1"/>
  <c r="AJ339" i="2"/>
  <c r="AK339" i="2" s="1"/>
  <c r="AJ340" i="2"/>
  <c r="AK340" i="2" s="1"/>
  <c r="AJ341" i="2"/>
  <c r="AK341" i="2" s="1"/>
  <c r="AJ342" i="2"/>
  <c r="AK342" i="2" s="1"/>
  <c r="AJ343" i="2"/>
  <c r="AK343" i="2" s="1"/>
  <c r="AJ344" i="2"/>
  <c r="AK344" i="2" s="1"/>
  <c r="AJ345" i="2"/>
  <c r="AK345" i="2" s="1"/>
  <c r="AJ346" i="2"/>
  <c r="AK346" i="2" s="1"/>
  <c r="AJ347" i="2"/>
  <c r="AK347" i="2" s="1"/>
  <c r="AJ348" i="2"/>
  <c r="AK348" i="2" s="1"/>
  <c r="AJ349" i="2"/>
  <c r="AK349" i="2" s="1"/>
  <c r="AJ350" i="2"/>
  <c r="AK350" i="2" s="1"/>
  <c r="AJ351" i="2"/>
  <c r="AK351" i="2" s="1"/>
  <c r="AJ352" i="2"/>
  <c r="AK352" i="2" s="1"/>
  <c r="AJ353" i="2"/>
  <c r="AK353" i="2" s="1"/>
  <c r="AJ354" i="2"/>
  <c r="AK354" i="2" s="1"/>
  <c r="AJ355" i="2"/>
  <c r="AK355" i="2" s="1"/>
  <c r="AJ356" i="2"/>
  <c r="AK356" i="2" s="1"/>
  <c r="AJ357" i="2"/>
  <c r="AK357" i="2" s="1"/>
  <c r="AJ358" i="2"/>
  <c r="AK358" i="2" s="1"/>
  <c r="AJ359" i="2"/>
  <c r="AK359" i="2" s="1"/>
  <c r="AJ360" i="2"/>
  <c r="AK360" i="2" s="1"/>
  <c r="AJ361" i="2"/>
  <c r="AK361" i="2" s="1"/>
  <c r="AJ362" i="2"/>
  <c r="AK362" i="2" s="1"/>
  <c r="AJ363" i="2"/>
  <c r="AK363" i="2" s="1"/>
  <c r="AJ364" i="2"/>
  <c r="AK364" i="2" s="1"/>
  <c r="AJ365" i="2"/>
  <c r="AK365" i="2" s="1"/>
  <c r="AJ366" i="2"/>
  <c r="AK366" i="2" s="1"/>
  <c r="AJ367" i="2"/>
  <c r="AK367" i="2" s="1"/>
  <c r="AJ368" i="2"/>
  <c r="AK368" i="2" s="1"/>
  <c r="AJ369" i="2"/>
  <c r="AK369" i="2" s="1"/>
  <c r="AJ370" i="2"/>
  <c r="AK370" i="2" s="1"/>
  <c r="AJ371" i="2"/>
  <c r="AK371" i="2" s="1"/>
  <c r="AJ372" i="2"/>
  <c r="AK372" i="2" s="1"/>
  <c r="AJ373" i="2"/>
  <c r="AK373" i="2" s="1"/>
  <c r="AJ374" i="2"/>
  <c r="AK374" i="2" s="1"/>
  <c r="AJ375" i="2"/>
  <c r="AK375" i="2" s="1"/>
  <c r="AJ376" i="2"/>
  <c r="AK376" i="2" s="1"/>
  <c r="AJ377" i="2"/>
  <c r="AK377" i="2" s="1"/>
  <c r="AJ378" i="2"/>
  <c r="AK378" i="2" s="1"/>
  <c r="AJ379" i="2"/>
  <c r="AK379" i="2" s="1"/>
  <c r="AJ380" i="2"/>
  <c r="AK380" i="2" s="1"/>
  <c r="AJ381" i="2"/>
  <c r="AK381" i="2" s="1"/>
  <c r="AJ382" i="2"/>
  <c r="AK382" i="2" s="1"/>
  <c r="AJ383" i="2"/>
  <c r="AK383" i="2" s="1"/>
  <c r="AJ384" i="2"/>
  <c r="AK384" i="2" s="1"/>
  <c r="AJ385" i="2"/>
  <c r="AK385" i="2" s="1"/>
  <c r="AJ386" i="2"/>
  <c r="AK386" i="2" s="1"/>
  <c r="AJ387" i="2"/>
  <c r="AK387" i="2" s="1"/>
  <c r="AJ388" i="2"/>
  <c r="AK388" i="2" s="1"/>
  <c r="AJ389" i="2"/>
  <c r="AK389" i="2" s="1"/>
  <c r="AJ390" i="2"/>
  <c r="AK390" i="2" s="1"/>
  <c r="AJ391" i="2"/>
  <c r="AK391" i="2" s="1"/>
  <c r="AJ392" i="2"/>
  <c r="AK392" i="2" s="1"/>
  <c r="AJ393" i="2"/>
  <c r="AK393" i="2" s="1"/>
  <c r="AJ394" i="2"/>
  <c r="AK394" i="2" s="1"/>
  <c r="AJ395" i="2"/>
  <c r="AK395" i="2" s="1"/>
  <c r="AJ396" i="2"/>
  <c r="AK396" i="2" s="1"/>
  <c r="AJ397" i="2"/>
  <c r="AK397" i="2" s="1"/>
  <c r="AJ398" i="2"/>
  <c r="AK398" i="2" s="1"/>
  <c r="AJ399" i="2"/>
  <c r="AK399" i="2" s="1"/>
  <c r="AJ400" i="2"/>
  <c r="AK400" i="2" s="1"/>
  <c r="AJ401" i="2"/>
  <c r="AK401" i="2" s="1"/>
  <c r="AJ402" i="2"/>
  <c r="AK402" i="2" s="1"/>
  <c r="AJ403" i="2"/>
  <c r="AK403" i="2" s="1"/>
  <c r="AJ404" i="2"/>
  <c r="AK404" i="2" s="1"/>
  <c r="AJ405" i="2"/>
  <c r="AK405" i="2" s="1"/>
  <c r="AJ406" i="2"/>
  <c r="AK406" i="2" s="1"/>
  <c r="AJ407" i="2"/>
  <c r="AK407" i="2" s="1"/>
  <c r="AJ408" i="2"/>
  <c r="AK408" i="2" s="1"/>
  <c r="AJ409" i="2"/>
  <c r="AK409" i="2" s="1"/>
  <c r="AJ410" i="2"/>
  <c r="AK410" i="2" s="1"/>
  <c r="AJ411" i="2"/>
  <c r="AK411" i="2" s="1"/>
  <c r="AJ412" i="2"/>
  <c r="AK412" i="2" s="1"/>
  <c r="AJ413" i="2"/>
  <c r="AK413" i="2" s="1"/>
  <c r="AJ414" i="2"/>
  <c r="AK414" i="2" s="1"/>
  <c r="AJ415" i="2"/>
  <c r="AK415" i="2" s="1"/>
  <c r="AJ416" i="2"/>
  <c r="AK416" i="2" s="1"/>
  <c r="AJ417" i="2"/>
  <c r="AK417" i="2" s="1"/>
  <c r="AJ418" i="2"/>
  <c r="AK418" i="2" s="1"/>
  <c r="AJ419" i="2"/>
  <c r="AK419" i="2" s="1"/>
  <c r="AJ420" i="2"/>
  <c r="AK420" i="2" s="1"/>
  <c r="AJ421" i="2"/>
  <c r="AK421" i="2" s="1"/>
  <c r="AJ422" i="2"/>
  <c r="AK422" i="2" s="1"/>
  <c r="AJ423" i="2"/>
  <c r="AK423" i="2" s="1"/>
  <c r="AJ424" i="2"/>
  <c r="AK424" i="2" s="1"/>
  <c r="AJ425" i="2"/>
  <c r="AK425" i="2" s="1"/>
  <c r="AJ426" i="2"/>
  <c r="AK426" i="2" s="1"/>
  <c r="AJ427" i="2"/>
  <c r="AK427" i="2" s="1"/>
  <c r="AJ428" i="2"/>
  <c r="AK428" i="2" s="1"/>
  <c r="AJ429" i="2"/>
  <c r="AK429" i="2" s="1"/>
  <c r="AJ430" i="2"/>
  <c r="AK430" i="2" s="1"/>
  <c r="AJ431" i="2"/>
  <c r="AK431" i="2" s="1"/>
  <c r="AJ432" i="2"/>
  <c r="AK432" i="2" s="1"/>
  <c r="AJ433" i="2"/>
  <c r="AK433" i="2" s="1"/>
  <c r="AJ434" i="2"/>
  <c r="AK434" i="2" s="1"/>
  <c r="AJ435" i="2"/>
  <c r="AK435" i="2" s="1"/>
  <c r="AJ436" i="2"/>
  <c r="AK436" i="2" s="1"/>
  <c r="AJ437" i="2"/>
  <c r="AK437" i="2" s="1"/>
  <c r="AJ438" i="2"/>
  <c r="AK438" i="2" s="1"/>
  <c r="AJ439" i="2"/>
  <c r="AK439" i="2" s="1"/>
  <c r="AJ440" i="2"/>
  <c r="AK440" i="2" s="1"/>
  <c r="AJ441" i="2"/>
  <c r="AK441" i="2" s="1"/>
  <c r="AJ442" i="2"/>
  <c r="AK442" i="2" s="1"/>
  <c r="AJ443" i="2"/>
  <c r="AK443" i="2" s="1"/>
  <c r="AJ444" i="2"/>
  <c r="AK444" i="2" s="1"/>
  <c r="AJ445" i="2"/>
  <c r="AK445" i="2" s="1"/>
  <c r="AJ446" i="2"/>
  <c r="AK446" i="2" s="1"/>
  <c r="AJ447" i="2"/>
  <c r="AK447" i="2" s="1"/>
  <c r="AJ448" i="2"/>
  <c r="AK448" i="2" s="1"/>
  <c r="AJ449" i="2"/>
  <c r="AK449" i="2" s="1"/>
  <c r="AJ450" i="2"/>
  <c r="AK450" i="2" s="1"/>
  <c r="AJ451" i="2"/>
  <c r="AK451" i="2" s="1"/>
  <c r="AJ452" i="2"/>
  <c r="AK452" i="2" s="1"/>
  <c r="AJ453" i="2"/>
  <c r="AK453" i="2" s="1"/>
  <c r="AJ454" i="2"/>
  <c r="AK454" i="2" s="1"/>
  <c r="AJ455" i="2"/>
  <c r="AK455" i="2" s="1"/>
  <c r="AJ456" i="2"/>
  <c r="AK456" i="2" s="1"/>
  <c r="AJ457" i="2"/>
  <c r="AK457" i="2" s="1"/>
  <c r="AJ458" i="2"/>
  <c r="AK458" i="2" s="1"/>
  <c r="AJ459" i="2"/>
  <c r="AK459" i="2" s="1"/>
  <c r="AJ460" i="2"/>
  <c r="AK460" i="2" s="1"/>
  <c r="AJ461" i="2"/>
  <c r="AK461" i="2" s="1"/>
  <c r="AJ462" i="2"/>
  <c r="AJ463" i="2"/>
  <c r="AJ464" i="2"/>
  <c r="AK464" i="2" s="1"/>
  <c r="AJ465" i="2"/>
  <c r="AJ466" i="2"/>
  <c r="AK466" i="2" s="1"/>
  <c r="AJ467" i="2"/>
  <c r="AK467" i="2" s="1"/>
  <c r="AJ468" i="2"/>
  <c r="AK468" i="2" s="1"/>
  <c r="AJ469" i="2"/>
  <c r="AK469" i="2" s="1"/>
  <c r="AJ470" i="2"/>
  <c r="AK470" i="2" s="1"/>
  <c r="AJ471" i="2"/>
  <c r="AK471" i="2" s="1"/>
  <c r="AJ472" i="2"/>
  <c r="AK472" i="2" s="1"/>
  <c r="AJ473" i="2"/>
  <c r="AK473" i="2" s="1"/>
  <c r="AJ474" i="2"/>
  <c r="AK474" i="2" s="1"/>
  <c r="AJ475" i="2"/>
  <c r="AK475" i="2" s="1"/>
  <c r="AJ476" i="2"/>
  <c r="AK476" i="2" s="1"/>
  <c r="AJ477" i="2"/>
  <c r="AK477" i="2" s="1"/>
  <c r="AJ478" i="2"/>
  <c r="AK478" i="2" s="1"/>
  <c r="AJ479" i="2"/>
  <c r="AK479" i="2" s="1"/>
  <c r="AJ480" i="2"/>
  <c r="AK480" i="2" s="1"/>
  <c r="AJ481" i="2"/>
  <c r="AK481" i="2" s="1"/>
  <c r="AJ482" i="2"/>
  <c r="AK482" i="2" s="1"/>
  <c r="AJ483" i="2"/>
  <c r="AK483" i="2" s="1"/>
  <c r="AJ484" i="2"/>
  <c r="AK484" i="2" s="1"/>
  <c r="AJ485" i="2"/>
  <c r="AK485" i="2" s="1"/>
  <c r="AJ486" i="2"/>
  <c r="AK486" i="2" s="1"/>
  <c r="AJ487" i="2"/>
  <c r="AK487" i="2" s="1"/>
  <c r="AJ488" i="2"/>
  <c r="AK488" i="2" s="1"/>
  <c r="AJ489" i="2"/>
  <c r="AK489" i="2" s="1"/>
  <c r="AJ490" i="2"/>
  <c r="AK490" i="2" s="1"/>
  <c r="AJ491" i="2"/>
  <c r="AK491" i="2" s="1"/>
  <c r="AJ492" i="2"/>
  <c r="AK492" i="2" s="1"/>
  <c r="AJ493" i="2"/>
  <c r="AK493" i="2" s="1"/>
  <c r="AJ494" i="2"/>
  <c r="AK494" i="2" s="1"/>
  <c r="AJ495" i="2"/>
  <c r="AK495" i="2" s="1"/>
  <c r="AJ496" i="2"/>
  <c r="AK496" i="2" s="1"/>
  <c r="AJ497" i="2"/>
  <c r="AK497" i="2" s="1"/>
  <c r="AJ498" i="2"/>
  <c r="AK498" i="2" s="1"/>
  <c r="AJ499" i="2"/>
  <c r="AK499" i="2" s="1"/>
  <c r="AJ500" i="2"/>
  <c r="AK500" i="2" s="1"/>
  <c r="AJ501" i="2"/>
  <c r="AJ502" i="2"/>
  <c r="AK502" i="2" s="1"/>
  <c r="AJ503" i="2"/>
  <c r="AK503" i="2" s="1"/>
  <c r="AJ504" i="2"/>
  <c r="AK504" i="2" s="1"/>
  <c r="AJ505" i="2"/>
  <c r="AK505" i="2" s="1"/>
  <c r="AJ506" i="2"/>
  <c r="AK506" i="2" s="1"/>
  <c r="AJ507" i="2"/>
  <c r="AK507" i="2" s="1"/>
  <c r="AJ508" i="2"/>
  <c r="AK508" i="2" s="1"/>
  <c r="AJ509" i="2"/>
  <c r="AK509" i="2" s="1"/>
  <c r="AJ510" i="2"/>
  <c r="AK510" i="2" s="1"/>
  <c r="AJ511" i="2"/>
  <c r="AK511" i="2" s="1"/>
  <c r="AJ512" i="2"/>
  <c r="AK512" i="2" s="1"/>
  <c r="AJ513" i="2"/>
  <c r="AK513" i="2" s="1"/>
  <c r="AJ514" i="2"/>
  <c r="AK514" i="2" s="1"/>
  <c r="AJ515" i="2"/>
  <c r="AK515" i="2" s="1"/>
  <c r="AJ516" i="2"/>
  <c r="AK516" i="2" s="1"/>
  <c r="AJ517" i="2"/>
  <c r="AK517" i="2" s="1"/>
  <c r="AJ518" i="2"/>
  <c r="AK518" i="2" s="1"/>
  <c r="AJ519" i="2"/>
  <c r="AK519" i="2" s="1"/>
  <c r="AJ520" i="2"/>
  <c r="AK520" i="2" s="1"/>
  <c r="AJ521" i="2"/>
  <c r="AK521" i="2" s="1"/>
  <c r="AJ522" i="2"/>
  <c r="AK522" i="2" s="1"/>
  <c r="AJ523" i="2"/>
  <c r="AK523" i="2" s="1"/>
  <c r="AJ524" i="2"/>
  <c r="AK524" i="2" s="1"/>
  <c r="AJ525" i="2"/>
  <c r="AK525" i="2" s="1"/>
  <c r="AJ526" i="2"/>
  <c r="AK526" i="2" s="1"/>
  <c r="AJ527" i="2"/>
  <c r="AK527" i="2" s="1"/>
  <c r="AJ528" i="2"/>
  <c r="AK528" i="2" s="1"/>
  <c r="AJ529" i="2"/>
  <c r="AK529" i="2" s="1"/>
  <c r="AJ530" i="2"/>
  <c r="AK530" i="2" s="1"/>
  <c r="AJ531" i="2"/>
  <c r="AK531" i="2" s="1"/>
  <c r="AJ532" i="2"/>
  <c r="AK532" i="2" s="1"/>
  <c r="AJ533" i="2"/>
  <c r="AK533" i="2" s="1"/>
  <c r="AJ534" i="2"/>
  <c r="AK534" i="2" s="1"/>
  <c r="AJ535" i="2"/>
  <c r="AK535" i="2" s="1"/>
  <c r="AJ536" i="2"/>
  <c r="AK536" i="2" s="1"/>
  <c r="AJ537" i="2"/>
  <c r="AK537" i="2" s="1"/>
  <c r="AJ538" i="2"/>
  <c r="AK538" i="2" s="1"/>
  <c r="AJ539" i="2"/>
  <c r="AK539" i="2" s="1"/>
  <c r="AJ540" i="2"/>
  <c r="AK540" i="2" s="1"/>
  <c r="AJ541" i="2"/>
  <c r="AK541" i="2" s="1"/>
  <c r="AJ542" i="2"/>
  <c r="AK542" i="2" s="1"/>
  <c r="AJ543" i="2"/>
  <c r="AK543" i="2" s="1"/>
  <c r="AJ544" i="2"/>
  <c r="AK544" i="2" s="1"/>
  <c r="AJ545" i="2"/>
  <c r="AK545" i="2" s="1"/>
  <c r="AJ546" i="2"/>
  <c r="AK546" i="2" s="1"/>
  <c r="AJ547" i="2"/>
  <c r="AK547" i="2" s="1"/>
  <c r="AJ548" i="2"/>
  <c r="AK548" i="2" s="1"/>
  <c r="AJ549" i="2"/>
  <c r="AK549" i="2" s="1"/>
  <c r="AJ550" i="2"/>
  <c r="AK550" i="2" s="1"/>
  <c r="AJ551" i="2"/>
  <c r="AK551" i="2" s="1"/>
  <c r="AJ552" i="2"/>
  <c r="AK552" i="2" s="1"/>
  <c r="AJ553" i="2"/>
  <c r="AK553" i="2" s="1"/>
  <c r="AJ554" i="2"/>
  <c r="AK554" i="2" s="1"/>
  <c r="AJ555" i="2"/>
  <c r="AK555" i="2" s="1"/>
  <c r="AJ556" i="2"/>
  <c r="AK556" i="2" s="1"/>
  <c r="AJ557" i="2"/>
  <c r="AK557" i="2" s="1"/>
  <c r="AJ558" i="2"/>
  <c r="AK558" i="2" s="1"/>
  <c r="AJ559" i="2"/>
  <c r="AK559" i="2" s="1"/>
  <c r="AJ560" i="2"/>
  <c r="AK560" i="2" s="1"/>
  <c r="AJ561" i="2"/>
  <c r="AK561" i="2" s="1"/>
  <c r="AJ562" i="2"/>
  <c r="AK562" i="2" s="1"/>
  <c r="AJ563" i="2"/>
  <c r="AK563" i="2" s="1"/>
  <c r="AJ564" i="2"/>
  <c r="AK564" i="2" s="1"/>
  <c r="AJ565" i="2"/>
  <c r="AK565" i="2" s="1"/>
  <c r="AJ566" i="2"/>
  <c r="AK566" i="2" s="1"/>
  <c r="AJ567" i="2"/>
  <c r="AK567" i="2" s="1"/>
  <c r="AJ568" i="2"/>
  <c r="AK568" i="2" s="1"/>
  <c r="AJ569" i="2"/>
  <c r="AK569" i="2" s="1"/>
  <c r="AJ570" i="2"/>
  <c r="AK570" i="2" s="1"/>
  <c r="AJ571" i="2"/>
  <c r="AK571" i="2" s="1"/>
  <c r="AJ572" i="2"/>
  <c r="AK572" i="2" s="1"/>
  <c r="AJ573" i="2"/>
  <c r="AK573" i="2" s="1"/>
  <c r="AJ574" i="2"/>
  <c r="AK574" i="2" s="1"/>
  <c r="AJ575" i="2"/>
  <c r="AK575" i="2" s="1"/>
  <c r="AJ576" i="2"/>
  <c r="AK576" i="2" s="1"/>
  <c r="AJ577" i="2"/>
  <c r="AK577" i="2" s="1"/>
  <c r="AJ578" i="2"/>
  <c r="AK578" i="2" s="1"/>
  <c r="AJ579" i="2"/>
  <c r="AK579" i="2" s="1"/>
  <c r="AJ580" i="2"/>
  <c r="AK580" i="2" s="1"/>
  <c r="AJ581" i="2"/>
  <c r="AK581" i="2" s="1"/>
  <c r="AJ582" i="2"/>
  <c r="AK582" i="2" s="1"/>
  <c r="AJ583" i="2"/>
  <c r="AK583" i="2" s="1"/>
  <c r="AJ584" i="2"/>
  <c r="AK584" i="2" s="1"/>
  <c r="AJ585" i="2"/>
  <c r="AK585" i="2" s="1"/>
  <c r="AJ586" i="2"/>
  <c r="AK586" i="2" s="1"/>
  <c r="AJ587" i="2"/>
  <c r="AK587" i="2" s="1"/>
  <c r="AJ588" i="2"/>
  <c r="AK588" i="2" s="1"/>
  <c r="AJ589" i="2"/>
  <c r="AK589" i="2" s="1"/>
  <c r="AJ590" i="2"/>
  <c r="AK590" i="2" s="1"/>
  <c r="AJ591" i="2"/>
  <c r="AK591" i="2" s="1"/>
  <c r="AJ592" i="2"/>
  <c r="AK592" i="2" s="1"/>
  <c r="AJ593" i="2"/>
  <c r="AK593" i="2" s="1"/>
  <c r="AJ594" i="2"/>
  <c r="AK594" i="2" s="1"/>
  <c r="AJ595" i="2"/>
  <c r="AK595" i="2" s="1"/>
  <c r="AJ596" i="2"/>
  <c r="AK596" i="2" s="1"/>
  <c r="AJ597" i="2"/>
  <c r="AK597" i="2" s="1"/>
  <c r="AJ598" i="2"/>
  <c r="AK598" i="2" s="1"/>
  <c r="AJ599" i="2"/>
  <c r="AK599" i="2" s="1"/>
  <c r="AJ600" i="2"/>
  <c r="AK600" i="2" s="1"/>
  <c r="AJ601" i="2"/>
  <c r="AK601" i="2" s="1"/>
  <c r="AJ602" i="2"/>
  <c r="AK602" i="2" s="1"/>
  <c r="AJ603" i="2"/>
  <c r="AK603" i="2" s="1"/>
  <c r="AJ604" i="2"/>
  <c r="AK604" i="2" s="1"/>
  <c r="AJ605" i="2"/>
  <c r="AK605" i="2" s="1"/>
  <c r="AJ606" i="2"/>
  <c r="AK606" i="2" s="1"/>
  <c r="AJ607" i="2"/>
  <c r="AK607" i="2" s="1"/>
  <c r="AJ3" i="2"/>
  <c r="AK3" i="2" s="1"/>
  <c r="AF4" i="2"/>
  <c r="AG4" i="2" s="1"/>
  <c r="AF5" i="2"/>
  <c r="AG5" i="2" s="1"/>
  <c r="AF6" i="2"/>
  <c r="AG6" i="2" s="1"/>
  <c r="AF7" i="2"/>
  <c r="AG7" i="2" s="1"/>
  <c r="AF8" i="2"/>
  <c r="AG8" i="2" s="1"/>
  <c r="AF9" i="2"/>
  <c r="AG9" i="2" s="1"/>
  <c r="AF10" i="2"/>
  <c r="AG10" i="2" s="1"/>
  <c r="AF11" i="2"/>
  <c r="AG11" i="2" s="1"/>
  <c r="AF12" i="2"/>
  <c r="AG12" i="2" s="1"/>
  <c r="AF13" i="2"/>
  <c r="AG13" i="2" s="1"/>
  <c r="AF14" i="2"/>
  <c r="AG14" i="2" s="1"/>
  <c r="AF15" i="2"/>
  <c r="AG15" i="2" s="1"/>
  <c r="AF16" i="2"/>
  <c r="AG16" i="2" s="1"/>
  <c r="AF17" i="2"/>
  <c r="AG17" i="2" s="1"/>
  <c r="AF18" i="2"/>
  <c r="AG18" i="2" s="1"/>
  <c r="AF19" i="2"/>
  <c r="AG19" i="2" s="1"/>
  <c r="AF20" i="2"/>
  <c r="AG20" i="2" s="1"/>
  <c r="AF21" i="2"/>
  <c r="AG21" i="2" s="1"/>
  <c r="AF22" i="2"/>
  <c r="AG22" i="2" s="1"/>
  <c r="AF23" i="2"/>
  <c r="AG23" i="2" s="1"/>
  <c r="AF24" i="2"/>
  <c r="AG24" i="2" s="1"/>
  <c r="AF25" i="2"/>
  <c r="AG25" i="2" s="1"/>
  <c r="AF26" i="2"/>
  <c r="AG26" i="2" s="1"/>
  <c r="AF27" i="2"/>
  <c r="AG27" i="2" s="1"/>
  <c r="AF28" i="2"/>
  <c r="AG28" i="2" s="1"/>
  <c r="AF29" i="2"/>
  <c r="AG29" i="2" s="1"/>
  <c r="AF30" i="2"/>
  <c r="AG30" i="2" s="1"/>
  <c r="AF31" i="2"/>
  <c r="AG31" i="2" s="1"/>
  <c r="AF32" i="2"/>
  <c r="AG32" i="2" s="1"/>
  <c r="AF33" i="2"/>
  <c r="AG33" i="2" s="1"/>
  <c r="AF34" i="2"/>
  <c r="AG34" i="2" s="1"/>
  <c r="AF35" i="2"/>
  <c r="AG35" i="2" s="1"/>
  <c r="AF36" i="2"/>
  <c r="AG36" i="2" s="1"/>
  <c r="AF37" i="2"/>
  <c r="AG37" i="2" s="1"/>
  <c r="AF38" i="2"/>
  <c r="AG38" i="2" s="1"/>
  <c r="AF39" i="2"/>
  <c r="AG39" i="2" s="1"/>
  <c r="AF40" i="2"/>
  <c r="AG40" i="2" s="1"/>
  <c r="AF41" i="2"/>
  <c r="AG41" i="2" s="1"/>
  <c r="AF42" i="2"/>
  <c r="AG42" i="2" s="1"/>
  <c r="AF43" i="2"/>
  <c r="AG43" i="2" s="1"/>
  <c r="AF44" i="2"/>
  <c r="AG44" i="2" s="1"/>
  <c r="AF45" i="2"/>
  <c r="AG45" i="2" s="1"/>
  <c r="AF46" i="2"/>
  <c r="AG46" i="2" s="1"/>
  <c r="AF47" i="2"/>
  <c r="AG47" i="2" s="1"/>
  <c r="AF48" i="2"/>
  <c r="AG48" i="2" s="1"/>
  <c r="AF49" i="2"/>
  <c r="AG49" i="2" s="1"/>
  <c r="AF50" i="2"/>
  <c r="AG50" i="2" s="1"/>
  <c r="AF51" i="2"/>
  <c r="AG51" i="2" s="1"/>
  <c r="AF52" i="2"/>
  <c r="AG52" i="2" s="1"/>
  <c r="AF53" i="2"/>
  <c r="AG53" i="2" s="1"/>
  <c r="AF54" i="2"/>
  <c r="AG54" i="2" s="1"/>
  <c r="AF55" i="2"/>
  <c r="AG55" i="2" s="1"/>
  <c r="AF56" i="2"/>
  <c r="AG56" i="2" s="1"/>
  <c r="AF57" i="2"/>
  <c r="AG57" i="2" s="1"/>
  <c r="AF58" i="2"/>
  <c r="AG58" i="2" s="1"/>
  <c r="AF59" i="2"/>
  <c r="AG59" i="2" s="1"/>
  <c r="AF60" i="2"/>
  <c r="AG60" i="2" s="1"/>
  <c r="AF61" i="2"/>
  <c r="AG61" i="2" s="1"/>
  <c r="AF62" i="2"/>
  <c r="AG62" i="2" s="1"/>
  <c r="AF63" i="2"/>
  <c r="AG63" i="2" s="1"/>
  <c r="AF64" i="2"/>
  <c r="AG64" i="2" s="1"/>
  <c r="AF65" i="2"/>
  <c r="AG65" i="2" s="1"/>
  <c r="AF66" i="2"/>
  <c r="AG66" i="2" s="1"/>
  <c r="AF67" i="2"/>
  <c r="AG67" i="2" s="1"/>
  <c r="AF68" i="2"/>
  <c r="AG68" i="2" s="1"/>
  <c r="AF69" i="2"/>
  <c r="AG69" i="2" s="1"/>
  <c r="AF70" i="2"/>
  <c r="AG70" i="2" s="1"/>
  <c r="AF71" i="2"/>
  <c r="AG71" i="2" s="1"/>
  <c r="AF72" i="2"/>
  <c r="AG72" i="2" s="1"/>
  <c r="AF73" i="2"/>
  <c r="AG73" i="2" s="1"/>
  <c r="AF74" i="2"/>
  <c r="AG74" i="2" s="1"/>
  <c r="AF75" i="2"/>
  <c r="AG75" i="2" s="1"/>
  <c r="AF76" i="2"/>
  <c r="AG76" i="2" s="1"/>
  <c r="AF77" i="2"/>
  <c r="AG77" i="2" s="1"/>
  <c r="AF78" i="2"/>
  <c r="AG78" i="2" s="1"/>
  <c r="AF79" i="2"/>
  <c r="AG79" i="2" s="1"/>
  <c r="AF80" i="2"/>
  <c r="AG80" i="2" s="1"/>
  <c r="AF81" i="2"/>
  <c r="AG81" i="2" s="1"/>
  <c r="AF82" i="2"/>
  <c r="AG82" i="2" s="1"/>
  <c r="AF83" i="2"/>
  <c r="AG83" i="2" s="1"/>
  <c r="AF84" i="2"/>
  <c r="AG84" i="2" s="1"/>
  <c r="AF85" i="2"/>
  <c r="AG85" i="2" s="1"/>
  <c r="AF86" i="2"/>
  <c r="AG86" i="2" s="1"/>
  <c r="AF87" i="2"/>
  <c r="AG87" i="2" s="1"/>
  <c r="AF88" i="2"/>
  <c r="AG88" i="2" s="1"/>
  <c r="AF89" i="2"/>
  <c r="AG89" i="2" s="1"/>
  <c r="AF90" i="2"/>
  <c r="AG90" i="2" s="1"/>
  <c r="AF91" i="2"/>
  <c r="AG91" i="2" s="1"/>
  <c r="AF92" i="2"/>
  <c r="AG92" i="2" s="1"/>
  <c r="AF93" i="2"/>
  <c r="AG93" i="2" s="1"/>
  <c r="AF94" i="2"/>
  <c r="AG94" i="2" s="1"/>
  <c r="AF95" i="2"/>
  <c r="AG95" i="2" s="1"/>
  <c r="AF96" i="2"/>
  <c r="AG96" i="2" s="1"/>
  <c r="AF97" i="2"/>
  <c r="AG97" i="2" s="1"/>
  <c r="AF98" i="2"/>
  <c r="AG98" i="2" s="1"/>
  <c r="AF99" i="2"/>
  <c r="AG99" i="2" s="1"/>
  <c r="AF100" i="2"/>
  <c r="AG100" i="2" s="1"/>
  <c r="AF101" i="2"/>
  <c r="AG101" i="2" s="1"/>
  <c r="AF102" i="2"/>
  <c r="AG102" i="2" s="1"/>
  <c r="AF103" i="2"/>
  <c r="AG103" i="2" s="1"/>
  <c r="AF104" i="2"/>
  <c r="AG104" i="2" s="1"/>
  <c r="AF105" i="2"/>
  <c r="AG105" i="2" s="1"/>
  <c r="AF106" i="2"/>
  <c r="AG106" i="2" s="1"/>
  <c r="AF107" i="2"/>
  <c r="AG107" i="2" s="1"/>
  <c r="AF108" i="2"/>
  <c r="AG108" i="2" s="1"/>
  <c r="AF109" i="2"/>
  <c r="AG109" i="2" s="1"/>
  <c r="AF110" i="2"/>
  <c r="AG110" i="2" s="1"/>
  <c r="AF111" i="2"/>
  <c r="AG111" i="2" s="1"/>
  <c r="AF112" i="2"/>
  <c r="AG112" i="2" s="1"/>
  <c r="AF113" i="2"/>
  <c r="AG113" i="2" s="1"/>
  <c r="AF114" i="2"/>
  <c r="AG114" i="2" s="1"/>
  <c r="AF115" i="2"/>
  <c r="AG115" i="2" s="1"/>
  <c r="AF116" i="2"/>
  <c r="AG116" i="2" s="1"/>
  <c r="AF117" i="2"/>
  <c r="AG117" i="2" s="1"/>
  <c r="AF118" i="2"/>
  <c r="AG118" i="2" s="1"/>
  <c r="AF119" i="2"/>
  <c r="AG119" i="2" s="1"/>
  <c r="AF120" i="2"/>
  <c r="AG120" i="2" s="1"/>
  <c r="AF121" i="2"/>
  <c r="AG121" i="2" s="1"/>
  <c r="AF122" i="2"/>
  <c r="AG122" i="2" s="1"/>
  <c r="AF123" i="2"/>
  <c r="AG123" i="2" s="1"/>
  <c r="AF124" i="2"/>
  <c r="AG124" i="2" s="1"/>
  <c r="AF125" i="2"/>
  <c r="AG125" i="2" s="1"/>
  <c r="AF126" i="2"/>
  <c r="AG126" i="2" s="1"/>
  <c r="AF127" i="2"/>
  <c r="AG127" i="2" s="1"/>
  <c r="AF128" i="2"/>
  <c r="AG128" i="2" s="1"/>
  <c r="AF129" i="2"/>
  <c r="AG129" i="2" s="1"/>
  <c r="AF130" i="2"/>
  <c r="AG130" i="2" s="1"/>
  <c r="AF131" i="2"/>
  <c r="AG131" i="2" s="1"/>
  <c r="AF132" i="2"/>
  <c r="AG132" i="2" s="1"/>
  <c r="AF133" i="2"/>
  <c r="AG133" i="2" s="1"/>
  <c r="AF134" i="2"/>
  <c r="AG134" i="2" s="1"/>
  <c r="AF135" i="2"/>
  <c r="AG135" i="2" s="1"/>
  <c r="AF136" i="2"/>
  <c r="AG136" i="2" s="1"/>
  <c r="AF137" i="2"/>
  <c r="AG137" i="2" s="1"/>
  <c r="AF138" i="2"/>
  <c r="AG138" i="2" s="1"/>
  <c r="AF139" i="2"/>
  <c r="AG139" i="2" s="1"/>
  <c r="AF140" i="2"/>
  <c r="AG140" i="2" s="1"/>
  <c r="AF141" i="2"/>
  <c r="AG141" i="2" s="1"/>
  <c r="AF142" i="2"/>
  <c r="AG142" i="2" s="1"/>
  <c r="AF143" i="2"/>
  <c r="AG143" i="2" s="1"/>
  <c r="AF144" i="2"/>
  <c r="AG144" i="2" s="1"/>
  <c r="AF145" i="2"/>
  <c r="AG145" i="2" s="1"/>
  <c r="AF146" i="2"/>
  <c r="AG146" i="2" s="1"/>
  <c r="AF147" i="2"/>
  <c r="AG147" i="2" s="1"/>
  <c r="AF148" i="2"/>
  <c r="AG148" i="2" s="1"/>
  <c r="AF149" i="2"/>
  <c r="AG149" i="2" s="1"/>
  <c r="AF150" i="2"/>
  <c r="AG150" i="2" s="1"/>
  <c r="AF151" i="2"/>
  <c r="AG151" i="2" s="1"/>
  <c r="AF152" i="2"/>
  <c r="AG152" i="2" s="1"/>
  <c r="AF153" i="2"/>
  <c r="AG153" i="2" s="1"/>
  <c r="AF154" i="2"/>
  <c r="AG154" i="2" s="1"/>
  <c r="AF155" i="2"/>
  <c r="AG155" i="2" s="1"/>
  <c r="AF156" i="2"/>
  <c r="AG156" i="2" s="1"/>
  <c r="AF157" i="2"/>
  <c r="AG157" i="2" s="1"/>
  <c r="AF158" i="2"/>
  <c r="AG158" i="2" s="1"/>
  <c r="AF159" i="2"/>
  <c r="AG159" i="2" s="1"/>
  <c r="AF160" i="2"/>
  <c r="AG160" i="2" s="1"/>
  <c r="AF161" i="2"/>
  <c r="AG161" i="2" s="1"/>
  <c r="AF162" i="2"/>
  <c r="AG162" i="2" s="1"/>
  <c r="AF163" i="2"/>
  <c r="AG163" i="2" s="1"/>
  <c r="AF164" i="2"/>
  <c r="AG164" i="2" s="1"/>
  <c r="AF165" i="2"/>
  <c r="AG165" i="2" s="1"/>
  <c r="AF166" i="2"/>
  <c r="AG166" i="2" s="1"/>
  <c r="AF167" i="2"/>
  <c r="AG167" i="2" s="1"/>
  <c r="AF168" i="2"/>
  <c r="AG168" i="2" s="1"/>
  <c r="AF169" i="2"/>
  <c r="AG169" i="2" s="1"/>
  <c r="AF170" i="2"/>
  <c r="AG170" i="2" s="1"/>
  <c r="AF171" i="2"/>
  <c r="AG171" i="2" s="1"/>
  <c r="AF172" i="2"/>
  <c r="AG172" i="2" s="1"/>
  <c r="AF173" i="2"/>
  <c r="AG173" i="2" s="1"/>
  <c r="AF174" i="2"/>
  <c r="AG174" i="2" s="1"/>
  <c r="AF175" i="2"/>
  <c r="AG175" i="2" s="1"/>
  <c r="AF176" i="2"/>
  <c r="AG176" i="2" s="1"/>
  <c r="AF177" i="2"/>
  <c r="AG177" i="2" s="1"/>
  <c r="AF178" i="2"/>
  <c r="AG178" i="2" s="1"/>
  <c r="AF179" i="2"/>
  <c r="AG179" i="2" s="1"/>
  <c r="AF180" i="2"/>
  <c r="AG180" i="2" s="1"/>
  <c r="AF181" i="2"/>
  <c r="AG181" i="2" s="1"/>
  <c r="AF182" i="2"/>
  <c r="AG182" i="2" s="1"/>
  <c r="AF183" i="2"/>
  <c r="AG183" i="2" s="1"/>
  <c r="AF184" i="2"/>
  <c r="AG184" i="2" s="1"/>
  <c r="AF185" i="2"/>
  <c r="AG185" i="2" s="1"/>
  <c r="AF186" i="2"/>
  <c r="AG186" i="2" s="1"/>
  <c r="AF187" i="2"/>
  <c r="AG187" i="2" s="1"/>
  <c r="AF188" i="2"/>
  <c r="AG188" i="2" s="1"/>
  <c r="AF189" i="2"/>
  <c r="AG189" i="2" s="1"/>
  <c r="AF190" i="2"/>
  <c r="AG190" i="2" s="1"/>
  <c r="AF191" i="2"/>
  <c r="AG191" i="2" s="1"/>
  <c r="AF192" i="2"/>
  <c r="AG192" i="2" s="1"/>
  <c r="AF193" i="2"/>
  <c r="AG193" i="2" s="1"/>
  <c r="AF194" i="2"/>
  <c r="AG194" i="2" s="1"/>
  <c r="AF195" i="2"/>
  <c r="AG195" i="2" s="1"/>
  <c r="AF196" i="2"/>
  <c r="AG196" i="2" s="1"/>
  <c r="AF197" i="2"/>
  <c r="AG197" i="2" s="1"/>
  <c r="AF198" i="2"/>
  <c r="AG198" i="2" s="1"/>
  <c r="AF199" i="2"/>
  <c r="AG199" i="2" s="1"/>
  <c r="AF200" i="2"/>
  <c r="AG200" i="2" s="1"/>
  <c r="AF201" i="2"/>
  <c r="AG201" i="2" s="1"/>
  <c r="AF202" i="2"/>
  <c r="AG202" i="2" s="1"/>
  <c r="AF203" i="2"/>
  <c r="AG203" i="2" s="1"/>
  <c r="AF204" i="2"/>
  <c r="AG204" i="2" s="1"/>
  <c r="AF205" i="2"/>
  <c r="AG205" i="2" s="1"/>
  <c r="AF206" i="2"/>
  <c r="AG206" i="2" s="1"/>
  <c r="AF207" i="2"/>
  <c r="AG207" i="2" s="1"/>
  <c r="AF208" i="2"/>
  <c r="AG208" i="2" s="1"/>
  <c r="AF209" i="2"/>
  <c r="AG209" i="2" s="1"/>
  <c r="AF210" i="2"/>
  <c r="AG210" i="2" s="1"/>
  <c r="AF211" i="2"/>
  <c r="AG211" i="2" s="1"/>
  <c r="AF212" i="2"/>
  <c r="AG212" i="2" s="1"/>
  <c r="AF213" i="2"/>
  <c r="AG213" i="2" s="1"/>
  <c r="AF214" i="2"/>
  <c r="AG214" i="2" s="1"/>
  <c r="AF215" i="2"/>
  <c r="AG215" i="2" s="1"/>
  <c r="AF216" i="2"/>
  <c r="AG216" i="2" s="1"/>
  <c r="AF217" i="2"/>
  <c r="AG217" i="2" s="1"/>
  <c r="AF218" i="2"/>
  <c r="AG218" i="2" s="1"/>
  <c r="AF219" i="2"/>
  <c r="AG219" i="2" s="1"/>
  <c r="AF220" i="2"/>
  <c r="AG220" i="2" s="1"/>
  <c r="AF221" i="2"/>
  <c r="AG221" i="2" s="1"/>
  <c r="AF222" i="2"/>
  <c r="AG222" i="2" s="1"/>
  <c r="AF223" i="2"/>
  <c r="AG223" i="2" s="1"/>
  <c r="AF224" i="2"/>
  <c r="AG224" i="2" s="1"/>
  <c r="AF225" i="2"/>
  <c r="AG225" i="2" s="1"/>
  <c r="AF226" i="2"/>
  <c r="AG226" i="2" s="1"/>
  <c r="AF227" i="2"/>
  <c r="AG227" i="2" s="1"/>
  <c r="AF228" i="2"/>
  <c r="AG228" i="2" s="1"/>
  <c r="AF229" i="2"/>
  <c r="AG229" i="2" s="1"/>
  <c r="AF230" i="2"/>
  <c r="AG230" i="2" s="1"/>
  <c r="AF231" i="2"/>
  <c r="AG231" i="2" s="1"/>
  <c r="AF232" i="2"/>
  <c r="AG232" i="2" s="1"/>
  <c r="AF233" i="2"/>
  <c r="AG233" i="2" s="1"/>
  <c r="AF234" i="2"/>
  <c r="AG234" i="2" s="1"/>
  <c r="AF235" i="2"/>
  <c r="AG235" i="2" s="1"/>
  <c r="AF236" i="2"/>
  <c r="AG236" i="2" s="1"/>
  <c r="AF237" i="2"/>
  <c r="AG237" i="2" s="1"/>
  <c r="AF238" i="2"/>
  <c r="AG238" i="2" s="1"/>
  <c r="AF239" i="2"/>
  <c r="AG239" i="2" s="1"/>
  <c r="AF240" i="2"/>
  <c r="AG240" i="2" s="1"/>
  <c r="AF241" i="2"/>
  <c r="AG241" i="2" s="1"/>
  <c r="AF242" i="2"/>
  <c r="AG242" i="2" s="1"/>
  <c r="AF243" i="2"/>
  <c r="AG243" i="2" s="1"/>
  <c r="AF244" i="2"/>
  <c r="AG244" i="2" s="1"/>
  <c r="AF245" i="2"/>
  <c r="AG245" i="2" s="1"/>
  <c r="AF246" i="2"/>
  <c r="AG246" i="2" s="1"/>
  <c r="AF247" i="2"/>
  <c r="AG247" i="2" s="1"/>
  <c r="AF248" i="2"/>
  <c r="AG248" i="2" s="1"/>
  <c r="AF249" i="2"/>
  <c r="AG249" i="2" s="1"/>
  <c r="AF250" i="2"/>
  <c r="AG250" i="2" s="1"/>
  <c r="AF251" i="2"/>
  <c r="AG251" i="2" s="1"/>
  <c r="AF252" i="2"/>
  <c r="AG252" i="2" s="1"/>
  <c r="AF253" i="2"/>
  <c r="AG253" i="2" s="1"/>
  <c r="AF254" i="2"/>
  <c r="AG254" i="2" s="1"/>
  <c r="AF255" i="2"/>
  <c r="AG255" i="2" s="1"/>
  <c r="AF256" i="2"/>
  <c r="AG256" i="2" s="1"/>
  <c r="AF257" i="2"/>
  <c r="AG257" i="2" s="1"/>
  <c r="AF258" i="2"/>
  <c r="AG258" i="2" s="1"/>
  <c r="AF259" i="2"/>
  <c r="AG259" i="2" s="1"/>
  <c r="AF260" i="2"/>
  <c r="AG260" i="2" s="1"/>
  <c r="AF261" i="2"/>
  <c r="AG261" i="2" s="1"/>
  <c r="AF262" i="2"/>
  <c r="AG262" i="2" s="1"/>
  <c r="AF263" i="2"/>
  <c r="AG263" i="2" s="1"/>
  <c r="AF264" i="2"/>
  <c r="AG264" i="2" s="1"/>
  <c r="AF265" i="2"/>
  <c r="AG265" i="2" s="1"/>
  <c r="AF266" i="2"/>
  <c r="AG266" i="2" s="1"/>
  <c r="AF267" i="2"/>
  <c r="AG267" i="2" s="1"/>
  <c r="AF268" i="2"/>
  <c r="AG268" i="2" s="1"/>
  <c r="AF269" i="2"/>
  <c r="AG269" i="2" s="1"/>
  <c r="AF270" i="2"/>
  <c r="AG270" i="2" s="1"/>
  <c r="AF271" i="2"/>
  <c r="AG271" i="2" s="1"/>
  <c r="AF272" i="2"/>
  <c r="AG272" i="2" s="1"/>
  <c r="AF273" i="2"/>
  <c r="AG273" i="2" s="1"/>
  <c r="AF274" i="2"/>
  <c r="AG274" i="2" s="1"/>
  <c r="AF275" i="2"/>
  <c r="AG275" i="2" s="1"/>
  <c r="AF276" i="2"/>
  <c r="AG276" i="2" s="1"/>
  <c r="AF277" i="2"/>
  <c r="AG277" i="2" s="1"/>
  <c r="AF278" i="2"/>
  <c r="AG278" i="2" s="1"/>
  <c r="AF279" i="2"/>
  <c r="AG279" i="2" s="1"/>
  <c r="AF280" i="2"/>
  <c r="AG280" i="2" s="1"/>
  <c r="AF281" i="2"/>
  <c r="AG281" i="2" s="1"/>
  <c r="AF282" i="2"/>
  <c r="AG282" i="2" s="1"/>
  <c r="AF283" i="2"/>
  <c r="AG283" i="2" s="1"/>
  <c r="AF284" i="2"/>
  <c r="AG284" i="2" s="1"/>
  <c r="AF285" i="2"/>
  <c r="AG285" i="2" s="1"/>
  <c r="AF286" i="2"/>
  <c r="AG286" i="2" s="1"/>
  <c r="AF287" i="2"/>
  <c r="AG287" i="2" s="1"/>
  <c r="AF288" i="2"/>
  <c r="AG288" i="2" s="1"/>
  <c r="AF289" i="2"/>
  <c r="AG289" i="2" s="1"/>
  <c r="AF290" i="2"/>
  <c r="AG290" i="2" s="1"/>
  <c r="AF291" i="2"/>
  <c r="AG291" i="2" s="1"/>
  <c r="AF292" i="2"/>
  <c r="AG292" i="2" s="1"/>
  <c r="AF293" i="2"/>
  <c r="AG293" i="2" s="1"/>
  <c r="AF294" i="2"/>
  <c r="AG294" i="2" s="1"/>
  <c r="AF295" i="2"/>
  <c r="AG295" i="2" s="1"/>
  <c r="AF296" i="2"/>
  <c r="AG296" i="2" s="1"/>
  <c r="AF297" i="2"/>
  <c r="AG297" i="2" s="1"/>
  <c r="AF298" i="2"/>
  <c r="AG298" i="2" s="1"/>
  <c r="AF299" i="2"/>
  <c r="AG299" i="2" s="1"/>
  <c r="AF300" i="2"/>
  <c r="AG300" i="2" s="1"/>
  <c r="AF301" i="2"/>
  <c r="AG301" i="2" s="1"/>
  <c r="AF302" i="2"/>
  <c r="AG302" i="2" s="1"/>
  <c r="AF303" i="2"/>
  <c r="AG303" i="2" s="1"/>
  <c r="AF304" i="2"/>
  <c r="AG304" i="2" s="1"/>
  <c r="AF305" i="2"/>
  <c r="AG305" i="2" s="1"/>
  <c r="AF306" i="2"/>
  <c r="AG306" i="2" s="1"/>
  <c r="AF307" i="2"/>
  <c r="AG307" i="2" s="1"/>
  <c r="AF308" i="2"/>
  <c r="AG308" i="2" s="1"/>
  <c r="AF309" i="2"/>
  <c r="AG309" i="2" s="1"/>
  <c r="AF310" i="2"/>
  <c r="AG310" i="2" s="1"/>
  <c r="AF311" i="2"/>
  <c r="AG311" i="2" s="1"/>
  <c r="AF312" i="2"/>
  <c r="AG312" i="2" s="1"/>
  <c r="AF313" i="2"/>
  <c r="AG313" i="2" s="1"/>
  <c r="AF314" i="2"/>
  <c r="AG314" i="2" s="1"/>
  <c r="AF315" i="2"/>
  <c r="AG315" i="2" s="1"/>
  <c r="AF316" i="2"/>
  <c r="AG316" i="2" s="1"/>
  <c r="AF317" i="2"/>
  <c r="AG317" i="2" s="1"/>
  <c r="AF318" i="2"/>
  <c r="AG318" i="2" s="1"/>
  <c r="AF319" i="2"/>
  <c r="AG319" i="2" s="1"/>
  <c r="AF320" i="2"/>
  <c r="AG320" i="2" s="1"/>
  <c r="AF321" i="2"/>
  <c r="AG321" i="2" s="1"/>
  <c r="AF322" i="2"/>
  <c r="AG322" i="2" s="1"/>
  <c r="AF323" i="2"/>
  <c r="AG323" i="2" s="1"/>
  <c r="AF324" i="2"/>
  <c r="AG324" i="2" s="1"/>
  <c r="AF325" i="2"/>
  <c r="AG325" i="2" s="1"/>
  <c r="AF326" i="2"/>
  <c r="AG326" i="2" s="1"/>
  <c r="AF327" i="2"/>
  <c r="AG327" i="2" s="1"/>
  <c r="AF328" i="2"/>
  <c r="AG328" i="2" s="1"/>
  <c r="AF329" i="2"/>
  <c r="AG329" i="2" s="1"/>
  <c r="AF330" i="2"/>
  <c r="AG330" i="2" s="1"/>
  <c r="AF331" i="2"/>
  <c r="AG331" i="2" s="1"/>
  <c r="AF332" i="2"/>
  <c r="AG332" i="2" s="1"/>
  <c r="AF333" i="2"/>
  <c r="AG333" i="2" s="1"/>
  <c r="AF334" i="2"/>
  <c r="AG334" i="2" s="1"/>
  <c r="AF335" i="2"/>
  <c r="AG335" i="2" s="1"/>
  <c r="AF336" i="2"/>
  <c r="AG336" i="2" s="1"/>
  <c r="AF337" i="2"/>
  <c r="AG337" i="2" s="1"/>
  <c r="AF338" i="2"/>
  <c r="AG338" i="2" s="1"/>
  <c r="AF339" i="2"/>
  <c r="AG339" i="2" s="1"/>
  <c r="AF340" i="2"/>
  <c r="AG340" i="2" s="1"/>
  <c r="AF341" i="2"/>
  <c r="AG341" i="2" s="1"/>
  <c r="AF342" i="2"/>
  <c r="AG342" i="2" s="1"/>
  <c r="AF343" i="2"/>
  <c r="AG343" i="2" s="1"/>
  <c r="AF344" i="2"/>
  <c r="AG344" i="2" s="1"/>
  <c r="AF345" i="2"/>
  <c r="AG345" i="2" s="1"/>
  <c r="AF346" i="2"/>
  <c r="AG346" i="2" s="1"/>
  <c r="AF347" i="2"/>
  <c r="AG347" i="2" s="1"/>
  <c r="AF348" i="2"/>
  <c r="AG348" i="2" s="1"/>
  <c r="AF349" i="2"/>
  <c r="AG349" i="2" s="1"/>
  <c r="AF350" i="2"/>
  <c r="AG350" i="2" s="1"/>
  <c r="AF351" i="2"/>
  <c r="AG351" i="2" s="1"/>
  <c r="AF352" i="2"/>
  <c r="AG352" i="2" s="1"/>
  <c r="AF353" i="2"/>
  <c r="AG353" i="2" s="1"/>
  <c r="AF354" i="2"/>
  <c r="AG354" i="2" s="1"/>
  <c r="AF355" i="2"/>
  <c r="AG355" i="2" s="1"/>
  <c r="AF356" i="2"/>
  <c r="AG356" i="2" s="1"/>
  <c r="AF357" i="2"/>
  <c r="AG357" i="2" s="1"/>
  <c r="AF358" i="2"/>
  <c r="AG358" i="2" s="1"/>
  <c r="AF359" i="2"/>
  <c r="AG359" i="2" s="1"/>
  <c r="AF360" i="2"/>
  <c r="AG360" i="2" s="1"/>
  <c r="AF361" i="2"/>
  <c r="AG361" i="2" s="1"/>
  <c r="AF362" i="2"/>
  <c r="AG362" i="2" s="1"/>
  <c r="AF363" i="2"/>
  <c r="AG363" i="2" s="1"/>
  <c r="AF364" i="2"/>
  <c r="AG364" i="2" s="1"/>
  <c r="AF365" i="2"/>
  <c r="AG365" i="2" s="1"/>
  <c r="AF366" i="2"/>
  <c r="AG366" i="2" s="1"/>
  <c r="AF367" i="2"/>
  <c r="AG367" i="2" s="1"/>
  <c r="AF368" i="2"/>
  <c r="AG368" i="2" s="1"/>
  <c r="AF369" i="2"/>
  <c r="AG369" i="2" s="1"/>
  <c r="AF370" i="2"/>
  <c r="AG370" i="2" s="1"/>
  <c r="AF371" i="2"/>
  <c r="AG371" i="2" s="1"/>
  <c r="AF372" i="2"/>
  <c r="AG372" i="2" s="1"/>
  <c r="AF373" i="2"/>
  <c r="AG373" i="2" s="1"/>
  <c r="AF374" i="2"/>
  <c r="AG374" i="2" s="1"/>
  <c r="AF375" i="2"/>
  <c r="AG375" i="2" s="1"/>
  <c r="AF376" i="2"/>
  <c r="AG376" i="2" s="1"/>
  <c r="AF377" i="2"/>
  <c r="AG377" i="2" s="1"/>
  <c r="AF378" i="2"/>
  <c r="AG378" i="2" s="1"/>
  <c r="AF379" i="2"/>
  <c r="AG379" i="2" s="1"/>
  <c r="AF380" i="2"/>
  <c r="AG380" i="2" s="1"/>
  <c r="AF381" i="2"/>
  <c r="AG381" i="2" s="1"/>
  <c r="AF382" i="2"/>
  <c r="AG382" i="2" s="1"/>
  <c r="AF383" i="2"/>
  <c r="AG383" i="2" s="1"/>
  <c r="AF384" i="2"/>
  <c r="AG384" i="2" s="1"/>
  <c r="AF385" i="2"/>
  <c r="AG385" i="2" s="1"/>
  <c r="AF386" i="2"/>
  <c r="AG386" i="2" s="1"/>
  <c r="AF387" i="2"/>
  <c r="AG387" i="2" s="1"/>
  <c r="AF388" i="2"/>
  <c r="AG388" i="2" s="1"/>
  <c r="AF389" i="2"/>
  <c r="AG389" i="2" s="1"/>
  <c r="AF390" i="2"/>
  <c r="AG390" i="2" s="1"/>
  <c r="AF391" i="2"/>
  <c r="AG391" i="2" s="1"/>
  <c r="AF392" i="2"/>
  <c r="AG392" i="2" s="1"/>
  <c r="AF393" i="2"/>
  <c r="AG393" i="2" s="1"/>
  <c r="AF394" i="2"/>
  <c r="AG394" i="2" s="1"/>
  <c r="AF395" i="2"/>
  <c r="AG395" i="2" s="1"/>
  <c r="AF396" i="2"/>
  <c r="AG396" i="2" s="1"/>
  <c r="AF397" i="2"/>
  <c r="AG397" i="2" s="1"/>
  <c r="AF398" i="2"/>
  <c r="AG398" i="2" s="1"/>
  <c r="AF399" i="2"/>
  <c r="AG399" i="2" s="1"/>
  <c r="AF400" i="2"/>
  <c r="AG400" i="2" s="1"/>
  <c r="AF401" i="2"/>
  <c r="AG401" i="2" s="1"/>
  <c r="AF402" i="2"/>
  <c r="AG402" i="2" s="1"/>
  <c r="AF403" i="2"/>
  <c r="AG403" i="2" s="1"/>
  <c r="AF404" i="2"/>
  <c r="AG404" i="2" s="1"/>
  <c r="AF405" i="2"/>
  <c r="AG405" i="2" s="1"/>
  <c r="AF406" i="2"/>
  <c r="AG406" i="2" s="1"/>
  <c r="AF407" i="2"/>
  <c r="AG407" i="2" s="1"/>
  <c r="AF408" i="2"/>
  <c r="AG408" i="2" s="1"/>
  <c r="AF409" i="2"/>
  <c r="AG409" i="2" s="1"/>
  <c r="AF410" i="2"/>
  <c r="AG410" i="2" s="1"/>
  <c r="AF411" i="2"/>
  <c r="AG411" i="2" s="1"/>
  <c r="AF412" i="2"/>
  <c r="AG412" i="2" s="1"/>
  <c r="AF413" i="2"/>
  <c r="AG413" i="2" s="1"/>
  <c r="AF414" i="2"/>
  <c r="AG414" i="2" s="1"/>
  <c r="AF415" i="2"/>
  <c r="AG415" i="2" s="1"/>
  <c r="AF416" i="2"/>
  <c r="AG416" i="2" s="1"/>
  <c r="AF417" i="2"/>
  <c r="AG417" i="2" s="1"/>
  <c r="AF418" i="2"/>
  <c r="AG418" i="2" s="1"/>
  <c r="AF419" i="2"/>
  <c r="AG419" i="2" s="1"/>
  <c r="AF420" i="2"/>
  <c r="AG420" i="2" s="1"/>
  <c r="AF421" i="2"/>
  <c r="AG421" i="2" s="1"/>
  <c r="AF422" i="2"/>
  <c r="AG422" i="2" s="1"/>
  <c r="AF423" i="2"/>
  <c r="AG423" i="2" s="1"/>
  <c r="AF424" i="2"/>
  <c r="AG424" i="2" s="1"/>
  <c r="AF425" i="2"/>
  <c r="AG425" i="2" s="1"/>
  <c r="AF426" i="2"/>
  <c r="AG426" i="2" s="1"/>
  <c r="AF427" i="2"/>
  <c r="AG427" i="2" s="1"/>
  <c r="AF428" i="2"/>
  <c r="AG428" i="2" s="1"/>
  <c r="AF429" i="2"/>
  <c r="AG429" i="2" s="1"/>
  <c r="AF430" i="2"/>
  <c r="AG430" i="2" s="1"/>
  <c r="AF431" i="2"/>
  <c r="AG431" i="2" s="1"/>
  <c r="AF432" i="2"/>
  <c r="AG432" i="2" s="1"/>
  <c r="AF433" i="2"/>
  <c r="AG433" i="2" s="1"/>
  <c r="AF434" i="2"/>
  <c r="AG434" i="2" s="1"/>
  <c r="AF435" i="2"/>
  <c r="AG435" i="2" s="1"/>
  <c r="AF436" i="2"/>
  <c r="AG436" i="2" s="1"/>
  <c r="AF437" i="2"/>
  <c r="AG437" i="2" s="1"/>
  <c r="AF438" i="2"/>
  <c r="AG438" i="2" s="1"/>
  <c r="AF439" i="2"/>
  <c r="AG439" i="2" s="1"/>
  <c r="AF440" i="2"/>
  <c r="AG440" i="2" s="1"/>
  <c r="AF441" i="2"/>
  <c r="AG441" i="2" s="1"/>
  <c r="AF442" i="2"/>
  <c r="AG442" i="2" s="1"/>
  <c r="AF443" i="2"/>
  <c r="AG443" i="2" s="1"/>
  <c r="AF444" i="2"/>
  <c r="AG444" i="2" s="1"/>
  <c r="AF445" i="2"/>
  <c r="AG445" i="2" s="1"/>
  <c r="AF446" i="2"/>
  <c r="AG446" i="2" s="1"/>
  <c r="AF447" i="2"/>
  <c r="AG447" i="2" s="1"/>
  <c r="AF448" i="2"/>
  <c r="AG448" i="2" s="1"/>
  <c r="AF449" i="2"/>
  <c r="AG449" i="2" s="1"/>
  <c r="AF450" i="2"/>
  <c r="AG450" i="2" s="1"/>
  <c r="AF451" i="2"/>
  <c r="AG451" i="2" s="1"/>
  <c r="AF452" i="2"/>
  <c r="AG452" i="2" s="1"/>
  <c r="AF453" i="2"/>
  <c r="AG453" i="2" s="1"/>
  <c r="AF454" i="2"/>
  <c r="AG454" i="2" s="1"/>
  <c r="AF455" i="2"/>
  <c r="AG455" i="2" s="1"/>
  <c r="AF456" i="2"/>
  <c r="AG456" i="2" s="1"/>
  <c r="AF457" i="2"/>
  <c r="AG457" i="2" s="1"/>
  <c r="AF458" i="2"/>
  <c r="AG458" i="2" s="1"/>
  <c r="AF459" i="2"/>
  <c r="AG459" i="2" s="1"/>
  <c r="AF460" i="2"/>
  <c r="AG460" i="2" s="1"/>
  <c r="AF461" i="2"/>
  <c r="AG461" i="2" s="1"/>
  <c r="AF462" i="2"/>
  <c r="AG462" i="2" s="1"/>
  <c r="AF463" i="2"/>
  <c r="AG463" i="2" s="1"/>
  <c r="AF464" i="2"/>
  <c r="AG464" i="2" s="1"/>
  <c r="AF465" i="2"/>
  <c r="AG465" i="2" s="1"/>
  <c r="AF466" i="2"/>
  <c r="AG466" i="2" s="1"/>
  <c r="AF467" i="2"/>
  <c r="AG467" i="2" s="1"/>
  <c r="AF468" i="2"/>
  <c r="AG468" i="2" s="1"/>
  <c r="AF469" i="2"/>
  <c r="AG469" i="2" s="1"/>
  <c r="AF470" i="2"/>
  <c r="AG470" i="2" s="1"/>
  <c r="AF471" i="2"/>
  <c r="AG471" i="2" s="1"/>
  <c r="AF472" i="2"/>
  <c r="AG472" i="2" s="1"/>
  <c r="AF473" i="2"/>
  <c r="AG473" i="2" s="1"/>
  <c r="AF474" i="2"/>
  <c r="AG474" i="2" s="1"/>
  <c r="AF475" i="2"/>
  <c r="AG475" i="2" s="1"/>
  <c r="AF476" i="2"/>
  <c r="AG476" i="2" s="1"/>
  <c r="AF477" i="2"/>
  <c r="AG477" i="2" s="1"/>
  <c r="AF478" i="2"/>
  <c r="AG478" i="2" s="1"/>
  <c r="AF479" i="2"/>
  <c r="AG479" i="2" s="1"/>
  <c r="AF480" i="2"/>
  <c r="AG480" i="2" s="1"/>
  <c r="AF481" i="2"/>
  <c r="AG481" i="2" s="1"/>
  <c r="AF482" i="2"/>
  <c r="AG482" i="2" s="1"/>
  <c r="AF483" i="2"/>
  <c r="AG483" i="2" s="1"/>
  <c r="AF484" i="2"/>
  <c r="AG484" i="2" s="1"/>
  <c r="AF485" i="2"/>
  <c r="AG485" i="2" s="1"/>
  <c r="AF486" i="2"/>
  <c r="AG486" i="2" s="1"/>
  <c r="AF487" i="2"/>
  <c r="AG487" i="2" s="1"/>
  <c r="AF488" i="2"/>
  <c r="AG488" i="2" s="1"/>
  <c r="AF489" i="2"/>
  <c r="AG489" i="2" s="1"/>
  <c r="AF490" i="2"/>
  <c r="AG490" i="2" s="1"/>
  <c r="AF491" i="2"/>
  <c r="AG491" i="2" s="1"/>
  <c r="AF492" i="2"/>
  <c r="AG492" i="2" s="1"/>
  <c r="AF493" i="2"/>
  <c r="AG493" i="2" s="1"/>
  <c r="AF494" i="2"/>
  <c r="AG494" i="2" s="1"/>
  <c r="AF495" i="2"/>
  <c r="AG495" i="2" s="1"/>
  <c r="AF496" i="2"/>
  <c r="AG496" i="2" s="1"/>
  <c r="AF497" i="2"/>
  <c r="AG497" i="2" s="1"/>
  <c r="AF498" i="2"/>
  <c r="AG498" i="2" s="1"/>
  <c r="AF499" i="2"/>
  <c r="AG499" i="2" s="1"/>
  <c r="AF500" i="2"/>
  <c r="AG500" i="2" s="1"/>
  <c r="AF501" i="2"/>
  <c r="AG501" i="2" s="1"/>
  <c r="AF502" i="2"/>
  <c r="AG502" i="2" s="1"/>
  <c r="AF503" i="2"/>
  <c r="AG503" i="2" s="1"/>
  <c r="AF504" i="2"/>
  <c r="AG504" i="2" s="1"/>
  <c r="AF505" i="2"/>
  <c r="AG505" i="2" s="1"/>
  <c r="AF506" i="2"/>
  <c r="AG506" i="2" s="1"/>
  <c r="AF507" i="2"/>
  <c r="AG507" i="2" s="1"/>
  <c r="AF508" i="2"/>
  <c r="AG508" i="2" s="1"/>
  <c r="AF509" i="2"/>
  <c r="AG509" i="2" s="1"/>
  <c r="AF510" i="2"/>
  <c r="AG510" i="2" s="1"/>
  <c r="AF511" i="2"/>
  <c r="AG511" i="2" s="1"/>
  <c r="AF512" i="2"/>
  <c r="AG512" i="2" s="1"/>
  <c r="AF513" i="2"/>
  <c r="AG513" i="2" s="1"/>
  <c r="AF514" i="2"/>
  <c r="AG514" i="2" s="1"/>
  <c r="AF515" i="2"/>
  <c r="AG515" i="2" s="1"/>
  <c r="AF516" i="2"/>
  <c r="AG516" i="2" s="1"/>
  <c r="AF517" i="2"/>
  <c r="AG517" i="2" s="1"/>
  <c r="AF518" i="2"/>
  <c r="AG518" i="2" s="1"/>
  <c r="AF519" i="2"/>
  <c r="AG519" i="2" s="1"/>
  <c r="AF520" i="2"/>
  <c r="AG520" i="2" s="1"/>
  <c r="AF521" i="2"/>
  <c r="AG521" i="2" s="1"/>
  <c r="AF522" i="2"/>
  <c r="AG522" i="2" s="1"/>
  <c r="AF523" i="2"/>
  <c r="AG523" i="2" s="1"/>
  <c r="AF524" i="2"/>
  <c r="AG524" i="2" s="1"/>
  <c r="AF525" i="2"/>
  <c r="AG525" i="2" s="1"/>
  <c r="AF526" i="2"/>
  <c r="AG526" i="2" s="1"/>
  <c r="AF527" i="2"/>
  <c r="AG527" i="2" s="1"/>
  <c r="AF528" i="2"/>
  <c r="AG528" i="2" s="1"/>
  <c r="AF529" i="2"/>
  <c r="AG529" i="2" s="1"/>
  <c r="AF530" i="2"/>
  <c r="AG530" i="2" s="1"/>
  <c r="AF531" i="2"/>
  <c r="AG531" i="2" s="1"/>
  <c r="AF532" i="2"/>
  <c r="AG532" i="2" s="1"/>
  <c r="AF533" i="2"/>
  <c r="AG533" i="2" s="1"/>
  <c r="AF534" i="2"/>
  <c r="AG534" i="2" s="1"/>
  <c r="AF535" i="2"/>
  <c r="AG535" i="2" s="1"/>
  <c r="AF536" i="2"/>
  <c r="AG536" i="2" s="1"/>
  <c r="AF537" i="2"/>
  <c r="AG537" i="2" s="1"/>
  <c r="AF538" i="2"/>
  <c r="AG538" i="2" s="1"/>
  <c r="AF539" i="2"/>
  <c r="AG539" i="2" s="1"/>
  <c r="AF540" i="2"/>
  <c r="AG540" i="2" s="1"/>
  <c r="AF541" i="2"/>
  <c r="AG541" i="2" s="1"/>
  <c r="AF542" i="2"/>
  <c r="AG542" i="2" s="1"/>
  <c r="AF543" i="2"/>
  <c r="AG543" i="2" s="1"/>
  <c r="AF544" i="2"/>
  <c r="AG544" i="2" s="1"/>
  <c r="AF545" i="2"/>
  <c r="AG545" i="2" s="1"/>
  <c r="AF546" i="2"/>
  <c r="AG546" i="2" s="1"/>
  <c r="AF547" i="2"/>
  <c r="AG547" i="2" s="1"/>
  <c r="AF548" i="2"/>
  <c r="AG548" i="2" s="1"/>
  <c r="AF549" i="2"/>
  <c r="AG549" i="2" s="1"/>
  <c r="AF550" i="2"/>
  <c r="AG550" i="2" s="1"/>
  <c r="AF551" i="2"/>
  <c r="AG551" i="2" s="1"/>
  <c r="AF552" i="2"/>
  <c r="AG552" i="2" s="1"/>
  <c r="AF553" i="2"/>
  <c r="AG553" i="2" s="1"/>
  <c r="AF554" i="2"/>
  <c r="AG554" i="2" s="1"/>
  <c r="AF555" i="2"/>
  <c r="AG555" i="2" s="1"/>
  <c r="AF556" i="2"/>
  <c r="AG556" i="2" s="1"/>
  <c r="AF557" i="2"/>
  <c r="AG557" i="2" s="1"/>
  <c r="AF558" i="2"/>
  <c r="AG558" i="2" s="1"/>
  <c r="AF559" i="2"/>
  <c r="AG559" i="2" s="1"/>
  <c r="AF560" i="2"/>
  <c r="AG560" i="2" s="1"/>
  <c r="AF561" i="2"/>
  <c r="AG561" i="2" s="1"/>
  <c r="AF562" i="2"/>
  <c r="AG562" i="2" s="1"/>
  <c r="AF563" i="2"/>
  <c r="AG563" i="2" s="1"/>
  <c r="AF564" i="2"/>
  <c r="AG564" i="2" s="1"/>
  <c r="AF565" i="2"/>
  <c r="AG565" i="2" s="1"/>
  <c r="AF566" i="2"/>
  <c r="AG566" i="2" s="1"/>
  <c r="AF567" i="2"/>
  <c r="AG567" i="2" s="1"/>
  <c r="AF568" i="2"/>
  <c r="AG568" i="2" s="1"/>
  <c r="AF569" i="2"/>
  <c r="AG569" i="2" s="1"/>
  <c r="AF570" i="2"/>
  <c r="AG570" i="2" s="1"/>
  <c r="AF571" i="2"/>
  <c r="AG571" i="2" s="1"/>
  <c r="AF572" i="2"/>
  <c r="AG572" i="2" s="1"/>
  <c r="AF573" i="2"/>
  <c r="AG573" i="2" s="1"/>
  <c r="AF574" i="2"/>
  <c r="AG574" i="2" s="1"/>
  <c r="AF575" i="2"/>
  <c r="AG575" i="2" s="1"/>
  <c r="AF576" i="2"/>
  <c r="AG576" i="2" s="1"/>
  <c r="AF577" i="2"/>
  <c r="AG577" i="2" s="1"/>
  <c r="AF578" i="2"/>
  <c r="AG578" i="2" s="1"/>
  <c r="AF579" i="2"/>
  <c r="AG579" i="2" s="1"/>
  <c r="AF580" i="2"/>
  <c r="AG580" i="2" s="1"/>
  <c r="AF581" i="2"/>
  <c r="AG581" i="2" s="1"/>
  <c r="AF582" i="2"/>
  <c r="AG582" i="2" s="1"/>
  <c r="AF583" i="2"/>
  <c r="AG583" i="2" s="1"/>
  <c r="AF584" i="2"/>
  <c r="AG584" i="2" s="1"/>
  <c r="AF585" i="2"/>
  <c r="AG585" i="2" s="1"/>
  <c r="AF586" i="2"/>
  <c r="AG586" i="2" s="1"/>
  <c r="AF587" i="2"/>
  <c r="AG587" i="2" s="1"/>
  <c r="AF588" i="2"/>
  <c r="AG588" i="2" s="1"/>
  <c r="AF589" i="2"/>
  <c r="AG589" i="2" s="1"/>
  <c r="AF590" i="2"/>
  <c r="AG590" i="2" s="1"/>
  <c r="AF591" i="2"/>
  <c r="AG591" i="2" s="1"/>
  <c r="AF592" i="2"/>
  <c r="AG592" i="2" s="1"/>
  <c r="AF593" i="2"/>
  <c r="AG593" i="2" s="1"/>
  <c r="AF594" i="2"/>
  <c r="AG594" i="2" s="1"/>
  <c r="AF595" i="2"/>
  <c r="AG595" i="2" s="1"/>
  <c r="AF596" i="2"/>
  <c r="AG596" i="2" s="1"/>
  <c r="AF597" i="2"/>
  <c r="AG597" i="2" s="1"/>
  <c r="AF598" i="2"/>
  <c r="AG598" i="2" s="1"/>
  <c r="AF599" i="2"/>
  <c r="AG599" i="2" s="1"/>
  <c r="AF600" i="2"/>
  <c r="AG600" i="2" s="1"/>
  <c r="AF601" i="2"/>
  <c r="AG601" i="2" s="1"/>
  <c r="AF602" i="2"/>
  <c r="AG602" i="2" s="1"/>
  <c r="AF603" i="2"/>
  <c r="AG603" i="2" s="1"/>
  <c r="AF604" i="2"/>
  <c r="AG604" i="2" s="1"/>
  <c r="AF605" i="2"/>
  <c r="AG605" i="2" s="1"/>
  <c r="AF606" i="2"/>
  <c r="AG606" i="2" s="1"/>
  <c r="AF607" i="2"/>
  <c r="AG607" i="2" s="1"/>
  <c r="AF3" i="2"/>
  <c r="AG3" i="2" s="1"/>
  <c r="AB4" i="2"/>
  <c r="AC4" i="2" s="1"/>
  <c r="AB5" i="2"/>
  <c r="AC5" i="2" s="1"/>
  <c r="AB6" i="2"/>
  <c r="AC6" i="2" s="1"/>
  <c r="AB7" i="2"/>
  <c r="AC7" i="2" s="1"/>
  <c r="AB8" i="2"/>
  <c r="AC8" i="2" s="1"/>
  <c r="AB9" i="2"/>
  <c r="AC9" i="2" s="1"/>
  <c r="AB10" i="2"/>
  <c r="AC10" i="2" s="1"/>
  <c r="AB11" i="2"/>
  <c r="AC11" i="2" s="1"/>
  <c r="AB12" i="2"/>
  <c r="AC12" i="2" s="1"/>
  <c r="AB13" i="2"/>
  <c r="AC13" i="2" s="1"/>
  <c r="AB14" i="2"/>
  <c r="AC14" i="2" s="1"/>
  <c r="AB15" i="2"/>
  <c r="AC15" i="2" s="1"/>
  <c r="AB16" i="2"/>
  <c r="AC16" i="2" s="1"/>
  <c r="AB17" i="2"/>
  <c r="AC17" i="2" s="1"/>
  <c r="AB18" i="2"/>
  <c r="AC18" i="2" s="1"/>
  <c r="AB19" i="2"/>
  <c r="AC19" i="2" s="1"/>
  <c r="AB20" i="2"/>
  <c r="AC20" i="2" s="1"/>
  <c r="AB21" i="2"/>
  <c r="AC21" i="2" s="1"/>
  <c r="AB22" i="2"/>
  <c r="AC22" i="2" s="1"/>
  <c r="AB23" i="2"/>
  <c r="AC23" i="2" s="1"/>
  <c r="AB24" i="2"/>
  <c r="AC24" i="2" s="1"/>
  <c r="AB25" i="2"/>
  <c r="AC25" i="2" s="1"/>
  <c r="AB26" i="2"/>
  <c r="AC26" i="2" s="1"/>
  <c r="AB27" i="2"/>
  <c r="AC27" i="2" s="1"/>
  <c r="AB28" i="2"/>
  <c r="AC28" i="2" s="1"/>
  <c r="AB29" i="2"/>
  <c r="AC29" i="2" s="1"/>
  <c r="AB30" i="2"/>
  <c r="AC30" i="2" s="1"/>
  <c r="AB31" i="2"/>
  <c r="AC31" i="2" s="1"/>
  <c r="AB32" i="2"/>
  <c r="AC32" i="2" s="1"/>
  <c r="AB33" i="2"/>
  <c r="AC33" i="2" s="1"/>
  <c r="AB34" i="2"/>
  <c r="AC34" i="2" s="1"/>
  <c r="AB35" i="2"/>
  <c r="AC35" i="2" s="1"/>
  <c r="AB36" i="2"/>
  <c r="AC36" i="2" s="1"/>
  <c r="AB37" i="2"/>
  <c r="AC37" i="2" s="1"/>
  <c r="AB38" i="2"/>
  <c r="AC38" i="2" s="1"/>
  <c r="AB39" i="2"/>
  <c r="AC39" i="2" s="1"/>
  <c r="AB40" i="2"/>
  <c r="AC40" i="2" s="1"/>
  <c r="AB41" i="2"/>
  <c r="AC41" i="2" s="1"/>
  <c r="AB42" i="2"/>
  <c r="AC42" i="2" s="1"/>
  <c r="AB43" i="2"/>
  <c r="AC43" i="2" s="1"/>
  <c r="AB44" i="2"/>
  <c r="AC44" i="2" s="1"/>
  <c r="AB45" i="2"/>
  <c r="AC45" i="2" s="1"/>
  <c r="AB46" i="2"/>
  <c r="AC46" i="2" s="1"/>
  <c r="AB47" i="2"/>
  <c r="AC47" i="2" s="1"/>
  <c r="AB48" i="2"/>
  <c r="AC48" i="2" s="1"/>
  <c r="AB49" i="2"/>
  <c r="AC49" i="2" s="1"/>
  <c r="AB50" i="2"/>
  <c r="AC50" i="2" s="1"/>
  <c r="AB51" i="2"/>
  <c r="AC51" i="2" s="1"/>
  <c r="AB52" i="2"/>
  <c r="AC52" i="2" s="1"/>
  <c r="AB53" i="2"/>
  <c r="AC53" i="2" s="1"/>
  <c r="AB54" i="2"/>
  <c r="AC54" i="2" s="1"/>
  <c r="AB55" i="2"/>
  <c r="AC55" i="2" s="1"/>
  <c r="AB56" i="2"/>
  <c r="AC56" i="2" s="1"/>
  <c r="AB57" i="2"/>
  <c r="AC57" i="2" s="1"/>
  <c r="AB58" i="2"/>
  <c r="AC58" i="2" s="1"/>
  <c r="AB59" i="2"/>
  <c r="AC59" i="2" s="1"/>
  <c r="AB60" i="2"/>
  <c r="AC60" i="2" s="1"/>
  <c r="AB61" i="2"/>
  <c r="AC61" i="2" s="1"/>
  <c r="AB62" i="2"/>
  <c r="AC62" i="2" s="1"/>
  <c r="AB63" i="2"/>
  <c r="AC63" i="2" s="1"/>
  <c r="AB64" i="2"/>
  <c r="AC64" i="2" s="1"/>
  <c r="AB65" i="2"/>
  <c r="AC65" i="2" s="1"/>
  <c r="AB66" i="2"/>
  <c r="AC66" i="2" s="1"/>
  <c r="AB67" i="2"/>
  <c r="AC67" i="2" s="1"/>
  <c r="AB68" i="2"/>
  <c r="AC68" i="2" s="1"/>
  <c r="AB69" i="2"/>
  <c r="AC69" i="2" s="1"/>
  <c r="AB70" i="2"/>
  <c r="AC70" i="2" s="1"/>
  <c r="AB71" i="2"/>
  <c r="AC71" i="2" s="1"/>
  <c r="AB72" i="2"/>
  <c r="AC72" i="2" s="1"/>
  <c r="AB73" i="2"/>
  <c r="AC73" i="2" s="1"/>
  <c r="AB74" i="2"/>
  <c r="AC74" i="2" s="1"/>
  <c r="AB75" i="2"/>
  <c r="AC75" i="2" s="1"/>
  <c r="AB76" i="2"/>
  <c r="AC76" i="2" s="1"/>
  <c r="AB77" i="2"/>
  <c r="AC77" i="2" s="1"/>
  <c r="AB78" i="2"/>
  <c r="AC78" i="2" s="1"/>
  <c r="AB79" i="2"/>
  <c r="AC79" i="2" s="1"/>
  <c r="AB80" i="2"/>
  <c r="AC80" i="2" s="1"/>
  <c r="AB81" i="2"/>
  <c r="AC81" i="2" s="1"/>
  <c r="AB82" i="2"/>
  <c r="AC82" i="2" s="1"/>
  <c r="AB83" i="2"/>
  <c r="AC83" i="2" s="1"/>
  <c r="AB84" i="2"/>
  <c r="AC84" i="2" s="1"/>
  <c r="AB85" i="2"/>
  <c r="AC85" i="2" s="1"/>
  <c r="AB86" i="2"/>
  <c r="AC86" i="2" s="1"/>
  <c r="AB87" i="2"/>
  <c r="AC87" i="2" s="1"/>
  <c r="AB88" i="2"/>
  <c r="AC88" i="2" s="1"/>
  <c r="AB89" i="2"/>
  <c r="AC89" i="2" s="1"/>
  <c r="AB90" i="2"/>
  <c r="AC90" i="2" s="1"/>
  <c r="AB91" i="2"/>
  <c r="AC91" i="2" s="1"/>
  <c r="AB92" i="2"/>
  <c r="AC92" i="2" s="1"/>
  <c r="AB93" i="2"/>
  <c r="AC93" i="2" s="1"/>
  <c r="AB94" i="2"/>
  <c r="AC94" i="2" s="1"/>
  <c r="AB95" i="2"/>
  <c r="AC95" i="2" s="1"/>
  <c r="AB96" i="2"/>
  <c r="AC96" i="2" s="1"/>
  <c r="AB97" i="2"/>
  <c r="AC97" i="2" s="1"/>
  <c r="AB98" i="2"/>
  <c r="AC98" i="2" s="1"/>
  <c r="AB99" i="2"/>
  <c r="AC99" i="2" s="1"/>
  <c r="AB100" i="2"/>
  <c r="AC100" i="2" s="1"/>
  <c r="AB101" i="2"/>
  <c r="AC101" i="2" s="1"/>
  <c r="AB102" i="2"/>
  <c r="AC102" i="2" s="1"/>
  <c r="AB103" i="2"/>
  <c r="AC103" i="2" s="1"/>
  <c r="AB104" i="2"/>
  <c r="AC104" i="2" s="1"/>
  <c r="AB105" i="2"/>
  <c r="AC105" i="2" s="1"/>
  <c r="AB106" i="2"/>
  <c r="AC106" i="2" s="1"/>
  <c r="AB107" i="2"/>
  <c r="AC107" i="2" s="1"/>
  <c r="AB108" i="2"/>
  <c r="AC108" i="2" s="1"/>
  <c r="AB109" i="2"/>
  <c r="AC109" i="2" s="1"/>
  <c r="AB110" i="2"/>
  <c r="AC110" i="2" s="1"/>
  <c r="AB111" i="2"/>
  <c r="AC111" i="2" s="1"/>
  <c r="AB112" i="2"/>
  <c r="AC112" i="2" s="1"/>
  <c r="AB113" i="2"/>
  <c r="AC113" i="2" s="1"/>
  <c r="AB114" i="2"/>
  <c r="AC114" i="2" s="1"/>
  <c r="AB115" i="2"/>
  <c r="AC115" i="2" s="1"/>
  <c r="AB116" i="2"/>
  <c r="AC116" i="2" s="1"/>
  <c r="AB117" i="2"/>
  <c r="AC117" i="2" s="1"/>
  <c r="AB118" i="2"/>
  <c r="AC118" i="2" s="1"/>
  <c r="AB119" i="2"/>
  <c r="AC119" i="2" s="1"/>
  <c r="AB120" i="2"/>
  <c r="AC120" i="2" s="1"/>
  <c r="AB121" i="2"/>
  <c r="AC121" i="2" s="1"/>
  <c r="AB122" i="2"/>
  <c r="AC122" i="2" s="1"/>
  <c r="AB123" i="2"/>
  <c r="AC123" i="2" s="1"/>
  <c r="AB124" i="2"/>
  <c r="AC124" i="2" s="1"/>
  <c r="AB125" i="2"/>
  <c r="AC125" i="2" s="1"/>
  <c r="AB126" i="2"/>
  <c r="AC126" i="2" s="1"/>
  <c r="AB127" i="2"/>
  <c r="AC127" i="2" s="1"/>
  <c r="AB128" i="2"/>
  <c r="AC128" i="2" s="1"/>
  <c r="AB129" i="2"/>
  <c r="AC129" i="2" s="1"/>
  <c r="AB130" i="2"/>
  <c r="AC130" i="2" s="1"/>
  <c r="AB131" i="2"/>
  <c r="AC131" i="2" s="1"/>
  <c r="AB132" i="2"/>
  <c r="AC132" i="2" s="1"/>
  <c r="AB133" i="2"/>
  <c r="AC133" i="2" s="1"/>
  <c r="AB134" i="2"/>
  <c r="AC134" i="2" s="1"/>
  <c r="AB135" i="2"/>
  <c r="AC135" i="2" s="1"/>
  <c r="AB136" i="2"/>
  <c r="AC136" i="2" s="1"/>
  <c r="AB137" i="2"/>
  <c r="AC137" i="2" s="1"/>
  <c r="AB138" i="2"/>
  <c r="AC138" i="2" s="1"/>
  <c r="AB139" i="2"/>
  <c r="AC139" i="2" s="1"/>
  <c r="AB140" i="2"/>
  <c r="AC140" i="2" s="1"/>
  <c r="AB141" i="2"/>
  <c r="AC141" i="2" s="1"/>
  <c r="AB142" i="2"/>
  <c r="AC142" i="2" s="1"/>
  <c r="AB143" i="2"/>
  <c r="AC143" i="2" s="1"/>
  <c r="AB144" i="2"/>
  <c r="AC144" i="2" s="1"/>
  <c r="AB145" i="2"/>
  <c r="AC145" i="2" s="1"/>
  <c r="AB146" i="2"/>
  <c r="AC146" i="2" s="1"/>
  <c r="AB147" i="2"/>
  <c r="AC147" i="2" s="1"/>
  <c r="AB148" i="2"/>
  <c r="AC148" i="2" s="1"/>
  <c r="AB149" i="2"/>
  <c r="AC149" i="2" s="1"/>
  <c r="AB150" i="2"/>
  <c r="AC150" i="2" s="1"/>
  <c r="AB151" i="2"/>
  <c r="AC151" i="2" s="1"/>
  <c r="AB152" i="2"/>
  <c r="AC152" i="2" s="1"/>
  <c r="AB153" i="2"/>
  <c r="AC153" i="2" s="1"/>
  <c r="AB154" i="2"/>
  <c r="AC154" i="2" s="1"/>
  <c r="AB155" i="2"/>
  <c r="AC155" i="2" s="1"/>
  <c r="AB156" i="2"/>
  <c r="AC156" i="2" s="1"/>
  <c r="AB157" i="2"/>
  <c r="AC157" i="2" s="1"/>
  <c r="AB158" i="2"/>
  <c r="AC158" i="2" s="1"/>
  <c r="AB159" i="2"/>
  <c r="AC159" i="2" s="1"/>
  <c r="AB160" i="2"/>
  <c r="AC160" i="2" s="1"/>
  <c r="AB161" i="2"/>
  <c r="AC161" i="2" s="1"/>
  <c r="AB162" i="2"/>
  <c r="AC162" i="2" s="1"/>
  <c r="AB163" i="2"/>
  <c r="AC163" i="2" s="1"/>
  <c r="AB164" i="2"/>
  <c r="AC164" i="2" s="1"/>
  <c r="AB165" i="2"/>
  <c r="AC165" i="2" s="1"/>
  <c r="AB166" i="2"/>
  <c r="AC166" i="2" s="1"/>
  <c r="AB167" i="2"/>
  <c r="AC167" i="2" s="1"/>
  <c r="AB168" i="2"/>
  <c r="AC168" i="2" s="1"/>
  <c r="AB169" i="2"/>
  <c r="AC169" i="2" s="1"/>
  <c r="AB170" i="2"/>
  <c r="AC170" i="2" s="1"/>
  <c r="AB171" i="2"/>
  <c r="AC171" i="2" s="1"/>
  <c r="AB172" i="2"/>
  <c r="AC172" i="2" s="1"/>
  <c r="AB173" i="2"/>
  <c r="AC173" i="2" s="1"/>
  <c r="AB174" i="2"/>
  <c r="AC174" i="2" s="1"/>
  <c r="AB175" i="2"/>
  <c r="AC175" i="2" s="1"/>
  <c r="AB176" i="2"/>
  <c r="AC176" i="2" s="1"/>
  <c r="AB177" i="2"/>
  <c r="AC177" i="2" s="1"/>
  <c r="AB178" i="2"/>
  <c r="AC178" i="2" s="1"/>
  <c r="AB179" i="2"/>
  <c r="AC179" i="2" s="1"/>
  <c r="AB180" i="2"/>
  <c r="AC180" i="2" s="1"/>
  <c r="AB181" i="2"/>
  <c r="AC181" i="2" s="1"/>
  <c r="AB182" i="2"/>
  <c r="AC182" i="2" s="1"/>
  <c r="AB183" i="2"/>
  <c r="AC183" i="2" s="1"/>
  <c r="AB184" i="2"/>
  <c r="AC184" i="2" s="1"/>
  <c r="AB185" i="2"/>
  <c r="AC185" i="2" s="1"/>
  <c r="AB186" i="2"/>
  <c r="AC186" i="2" s="1"/>
  <c r="AB187" i="2"/>
  <c r="AC187" i="2" s="1"/>
  <c r="AB188" i="2"/>
  <c r="AC188" i="2" s="1"/>
  <c r="AB189" i="2"/>
  <c r="AC189" i="2" s="1"/>
  <c r="AB190" i="2"/>
  <c r="AC190" i="2" s="1"/>
  <c r="AB191" i="2"/>
  <c r="AC191" i="2" s="1"/>
  <c r="AB192" i="2"/>
  <c r="AC192" i="2" s="1"/>
  <c r="AB193" i="2"/>
  <c r="AC193" i="2" s="1"/>
  <c r="AB194" i="2"/>
  <c r="AC194" i="2" s="1"/>
  <c r="AB195" i="2"/>
  <c r="AC195" i="2" s="1"/>
  <c r="AB196" i="2"/>
  <c r="AC196" i="2" s="1"/>
  <c r="AB197" i="2"/>
  <c r="AC197" i="2" s="1"/>
  <c r="AB198" i="2"/>
  <c r="AC198" i="2" s="1"/>
  <c r="AB199" i="2"/>
  <c r="AC199" i="2" s="1"/>
  <c r="AB200" i="2"/>
  <c r="AC200" i="2" s="1"/>
  <c r="AB201" i="2"/>
  <c r="AC201" i="2" s="1"/>
  <c r="AB202" i="2"/>
  <c r="AC202" i="2" s="1"/>
  <c r="AB203" i="2"/>
  <c r="AC203" i="2" s="1"/>
  <c r="AB204" i="2"/>
  <c r="AC204" i="2" s="1"/>
  <c r="AB205" i="2"/>
  <c r="AC205" i="2" s="1"/>
  <c r="AB206" i="2"/>
  <c r="AC206" i="2" s="1"/>
  <c r="AB207" i="2"/>
  <c r="AC207" i="2" s="1"/>
  <c r="AB208" i="2"/>
  <c r="AC208" i="2" s="1"/>
  <c r="AB209" i="2"/>
  <c r="AC209" i="2" s="1"/>
  <c r="AB210" i="2"/>
  <c r="AC210" i="2" s="1"/>
  <c r="AB211" i="2"/>
  <c r="AC211" i="2" s="1"/>
  <c r="AB212" i="2"/>
  <c r="AC212" i="2" s="1"/>
  <c r="AB213" i="2"/>
  <c r="AC213" i="2" s="1"/>
  <c r="AB214" i="2"/>
  <c r="AC214" i="2" s="1"/>
  <c r="AB215" i="2"/>
  <c r="AC215" i="2" s="1"/>
  <c r="AB216" i="2"/>
  <c r="AC216" i="2" s="1"/>
  <c r="AB217" i="2"/>
  <c r="AC217" i="2" s="1"/>
  <c r="AB218" i="2"/>
  <c r="AC218" i="2" s="1"/>
  <c r="AB219" i="2"/>
  <c r="AC219" i="2" s="1"/>
  <c r="AB220" i="2"/>
  <c r="AC220" i="2" s="1"/>
  <c r="AB221" i="2"/>
  <c r="AC221" i="2" s="1"/>
  <c r="AB222" i="2"/>
  <c r="AC222" i="2" s="1"/>
  <c r="AB223" i="2"/>
  <c r="AC223" i="2" s="1"/>
  <c r="AB224" i="2"/>
  <c r="AC224" i="2" s="1"/>
  <c r="AB225" i="2"/>
  <c r="AC225" i="2" s="1"/>
  <c r="AB226" i="2"/>
  <c r="AC226" i="2" s="1"/>
  <c r="AB227" i="2"/>
  <c r="AC227" i="2" s="1"/>
  <c r="AB228" i="2"/>
  <c r="AC228" i="2" s="1"/>
  <c r="AB229" i="2"/>
  <c r="AC229" i="2" s="1"/>
  <c r="AB230" i="2"/>
  <c r="AC230" i="2" s="1"/>
  <c r="AB231" i="2"/>
  <c r="AC231" i="2" s="1"/>
  <c r="AB232" i="2"/>
  <c r="AC232" i="2" s="1"/>
  <c r="AB233" i="2"/>
  <c r="AC233" i="2" s="1"/>
  <c r="AB234" i="2"/>
  <c r="AC234" i="2" s="1"/>
  <c r="AB235" i="2"/>
  <c r="AC235" i="2" s="1"/>
  <c r="AB236" i="2"/>
  <c r="AC236" i="2" s="1"/>
  <c r="AB237" i="2"/>
  <c r="AC237" i="2" s="1"/>
  <c r="AB238" i="2"/>
  <c r="AC238" i="2" s="1"/>
  <c r="AB239" i="2"/>
  <c r="AC239" i="2" s="1"/>
  <c r="AB240" i="2"/>
  <c r="AC240" i="2" s="1"/>
  <c r="AB241" i="2"/>
  <c r="AC241" i="2" s="1"/>
  <c r="AB242" i="2"/>
  <c r="AC242" i="2" s="1"/>
  <c r="AB243" i="2"/>
  <c r="AC243" i="2" s="1"/>
  <c r="AB244" i="2"/>
  <c r="AC244" i="2" s="1"/>
  <c r="AB245" i="2"/>
  <c r="AC245" i="2" s="1"/>
  <c r="AB246" i="2"/>
  <c r="AC246" i="2" s="1"/>
  <c r="AB247" i="2"/>
  <c r="AC247" i="2" s="1"/>
  <c r="AB248" i="2"/>
  <c r="AC248" i="2" s="1"/>
  <c r="AB249" i="2"/>
  <c r="AC249" i="2" s="1"/>
  <c r="AB250" i="2"/>
  <c r="AC250" i="2" s="1"/>
  <c r="AB251" i="2"/>
  <c r="AC251" i="2" s="1"/>
  <c r="AB252" i="2"/>
  <c r="AC252" i="2" s="1"/>
  <c r="AB253" i="2"/>
  <c r="AC253" i="2" s="1"/>
  <c r="AB254" i="2"/>
  <c r="AC254" i="2" s="1"/>
  <c r="AB255" i="2"/>
  <c r="AC255" i="2" s="1"/>
  <c r="AB256" i="2"/>
  <c r="AC256" i="2" s="1"/>
  <c r="AB257" i="2"/>
  <c r="AC257" i="2" s="1"/>
  <c r="AB258" i="2"/>
  <c r="AC258" i="2" s="1"/>
  <c r="AB259" i="2"/>
  <c r="AC259" i="2" s="1"/>
  <c r="AB260" i="2"/>
  <c r="AC260" i="2" s="1"/>
  <c r="AB261" i="2"/>
  <c r="AC261" i="2" s="1"/>
  <c r="AB262" i="2"/>
  <c r="AC262" i="2" s="1"/>
  <c r="AB263" i="2"/>
  <c r="AC263" i="2" s="1"/>
  <c r="AB264" i="2"/>
  <c r="AC264" i="2" s="1"/>
  <c r="AB265" i="2"/>
  <c r="AC265" i="2" s="1"/>
  <c r="AB266" i="2"/>
  <c r="AC266" i="2" s="1"/>
  <c r="AB267" i="2"/>
  <c r="AC267" i="2" s="1"/>
  <c r="AB268" i="2"/>
  <c r="AC268" i="2" s="1"/>
  <c r="AB269" i="2"/>
  <c r="AC269" i="2" s="1"/>
  <c r="AB270" i="2"/>
  <c r="AC270" i="2" s="1"/>
  <c r="AB271" i="2"/>
  <c r="AC271" i="2" s="1"/>
  <c r="AB272" i="2"/>
  <c r="AC272" i="2" s="1"/>
  <c r="AB273" i="2"/>
  <c r="AC273" i="2" s="1"/>
  <c r="AB274" i="2"/>
  <c r="AC274" i="2" s="1"/>
  <c r="AB275" i="2"/>
  <c r="AC275" i="2" s="1"/>
  <c r="AB276" i="2"/>
  <c r="AC276" i="2" s="1"/>
  <c r="AB277" i="2"/>
  <c r="AC277" i="2" s="1"/>
  <c r="AB278" i="2"/>
  <c r="AC278" i="2" s="1"/>
  <c r="AB279" i="2"/>
  <c r="AC279" i="2" s="1"/>
  <c r="AB280" i="2"/>
  <c r="AC280" i="2" s="1"/>
  <c r="AB281" i="2"/>
  <c r="AC281" i="2" s="1"/>
  <c r="AB282" i="2"/>
  <c r="AC282" i="2" s="1"/>
  <c r="AB283" i="2"/>
  <c r="AC283" i="2" s="1"/>
  <c r="AB284" i="2"/>
  <c r="AC284" i="2" s="1"/>
  <c r="AB285" i="2"/>
  <c r="AC285" i="2" s="1"/>
  <c r="AB286" i="2"/>
  <c r="AC286" i="2" s="1"/>
  <c r="AB287" i="2"/>
  <c r="AC287" i="2" s="1"/>
  <c r="AB288" i="2"/>
  <c r="AC288" i="2" s="1"/>
  <c r="AB289" i="2"/>
  <c r="AC289" i="2" s="1"/>
  <c r="AB290" i="2"/>
  <c r="AC290" i="2" s="1"/>
  <c r="AB291" i="2"/>
  <c r="AC291" i="2" s="1"/>
  <c r="AB292" i="2"/>
  <c r="AC292" i="2" s="1"/>
  <c r="AB293" i="2"/>
  <c r="AC293" i="2" s="1"/>
  <c r="AB294" i="2"/>
  <c r="AC294" i="2" s="1"/>
  <c r="AB295" i="2"/>
  <c r="AC295" i="2" s="1"/>
  <c r="AB296" i="2"/>
  <c r="AC296" i="2" s="1"/>
  <c r="AB297" i="2"/>
  <c r="AC297" i="2" s="1"/>
  <c r="AB298" i="2"/>
  <c r="AC298" i="2" s="1"/>
  <c r="AB299" i="2"/>
  <c r="AC299" i="2" s="1"/>
  <c r="AB300" i="2"/>
  <c r="AC300" i="2" s="1"/>
  <c r="AB301" i="2"/>
  <c r="AC301" i="2" s="1"/>
  <c r="AB302" i="2"/>
  <c r="AC302" i="2" s="1"/>
  <c r="AB303" i="2"/>
  <c r="AC303" i="2" s="1"/>
  <c r="AB304" i="2"/>
  <c r="AC304" i="2" s="1"/>
  <c r="AB305" i="2"/>
  <c r="AC305" i="2" s="1"/>
  <c r="AB306" i="2"/>
  <c r="AC306" i="2" s="1"/>
  <c r="AB307" i="2"/>
  <c r="AC307" i="2" s="1"/>
  <c r="AB308" i="2"/>
  <c r="AC308" i="2" s="1"/>
  <c r="AB309" i="2"/>
  <c r="AC309" i="2" s="1"/>
  <c r="AB310" i="2"/>
  <c r="AC310" i="2" s="1"/>
  <c r="AB311" i="2"/>
  <c r="AC311" i="2" s="1"/>
  <c r="AB312" i="2"/>
  <c r="AC312" i="2" s="1"/>
  <c r="AB313" i="2"/>
  <c r="AC313" i="2" s="1"/>
  <c r="AB314" i="2"/>
  <c r="AC314" i="2" s="1"/>
  <c r="AB315" i="2"/>
  <c r="AC315" i="2" s="1"/>
  <c r="AB316" i="2"/>
  <c r="AC316" i="2" s="1"/>
  <c r="AB317" i="2"/>
  <c r="AC317" i="2" s="1"/>
  <c r="AB318" i="2"/>
  <c r="AC318" i="2" s="1"/>
  <c r="AB319" i="2"/>
  <c r="AC319" i="2" s="1"/>
  <c r="AB320" i="2"/>
  <c r="AC320" i="2" s="1"/>
  <c r="AB321" i="2"/>
  <c r="AC321" i="2" s="1"/>
  <c r="AB322" i="2"/>
  <c r="AC322" i="2" s="1"/>
  <c r="AB323" i="2"/>
  <c r="AC323" i="2" s="1"/>
  <c r="AB324" i="2"/>
  <c r="AC324" i="2" s="1"/>
  <c r="AB325" i="2"/>
  <c r="AC325" i="2" s="1"/>
  <c r="AB326" i="2"/>
  <c r="AC326" i="2" s="1"/>
  <c r="AB327" i="2"/>
  <c r="AC327" i="2" s="1"/>
  <c r="AB328" i="2"/>
  <c r="AC328" i="2" s="1"/>
  <c r="AB329" i="2"/>
  <c r="AC329" i="2" s="1"/>
  <c r="AB330" i="2"/>
  <c r="AC330" i="2" s="1"/>
  <c r="AB331" i="2"/>
  <c r="AC331" i="2" s="1"/>
  <c r="AB332" i="2"/>
  <c r="AC332" i="2" s="1"/>
  <c r="AB333" i="2"/>
  <c r="AC333" i="2" s="1"/>
  <c r="AB334" i="2"/>
  <c r="AC334" i="2" s="1"/>
  <c r="AB335" i="2"/>
  <c r="AC335" i="2" s="1"/>
  <c r="AB336" i="2"/>
  <c r="AC336" i="2" s="1"/>
  <c r="AB337" i="2"/>
  <c r="AC337" i="2" s="1"/>
  <c r="AB338" i="2"/>
  <c r="AC338" i="2" s="1"/>
  <c r="AB339" i="2"/>
  <c r="AC339" i="2" s="1"/>
  <c r="AB340" i="2"/>
  <c r="AC340" i="2" s="1"/>
  <c r="AB341" i="2"/>
  <c r="AC341" i="2" s="1"/>
  <c r="AB342" i="2"/>
  <c r="AC342" i="2" s="1"/>
  <c r="AB343" i="2"/>
  <c r="AC343" i="2" s="1"/>
  <c r="AB344" i="2"/>
  <c r="AC344" i="2" s="1"/>
  <c r="AB345" i="2"/>
  <c r="AC345" i="2" s="1"/>
  <c r="AB346" i="2"/>
  <c r="AC346" i="2" s="1"/>
  <c r="AB347" i="2"/>
  <c r="AC347" i="2" s="1"/>
  <c r="AB348" i="2"/>
  <c r="AC348" i="2" s="1"/>
  <c r="AB349" i="2"/>
  <c r="AC349" i="2" s="1"/>
  <c r="AB350" i="2"/>
  <c r="AC350" i="2" s="1"/>
  <c r="AB351" i="2"/>
  <c r="AC351" i="2" s="1"/>
  <c r="AB352" i="2"/>
  <c r="AC352" i="2" s="1"/>
  <c r="AB353" i="2"/>
  <c r="AC353" i="2" s="1"/>
  <c r="AB354" i="2"/>
  <c r="AC354" i="2" s="1"/>
  <c r="AB355" i="2"/>
  <c r="AC355" i="2" s="1"/>
  <c r="AB356" i="2"/>
  <c r="AC356" i="2" s="1"/>
  <c r="AB357" i="2"/>
  <c r="AC357" i="2" s="1"/>
  <c r="AB358" i="2"/>
  <c r="AC358" i="2" s="1"/>
  <c r="AB359" i="2"/>
  <c r="AC359" i="2" s="1"/>
  <c r="AB360" i="2"/>
  <c r="AC360" i="2" s="1"/>
  <c r="AB361" i="2"/>
  <c r="AC361" i="2" s="1"/>
  <c r="AB362" i="2"/>
  <c r="AC362" i="2" s="1"/>
  <c r="AB363" i="2"/>
  <c r="AC363" i="2" s="1"/>
  <c r="AB364" i="2"/>
  <c r="AC364" i="2" s="1"/>
  <c r="AB365" i="2"/>
  <c r="AC365" i="2" s="1"/>
  <c r="AB366" i="2"/>
  <c r="AC366" i="2" s="1"/>
  <c r="AB367" i="2"/>
  <c r="AC367" i="2" s="1"/>
  <c r="AB368" i="2"/>
  <c r="AC368" i="2" s="1"/>
  <c r="AB369" i="2"/>
  <c r="AC369" i="2" s="1"/>
  <c r="AB370" i="2"/>
  <c r="AC370" i="2" s="1"/>
  <c r="AB371" i="2"/>
  <c r="AC371" i="2" s="1"/>
  <c r="AB372" i="2"/>
  <c r="AC372" i="2" s="1"/>
  <c r="AB373" i="2"/>
  <c r="AC373" i="2" s="1"/>
  <c r="AB374" i="2"/>
  <c r="AC374" i="2" s="1"/>
  <c r="AB375" i="2"/>
  <c r="AC375" i="2" s="1"/>
  <c r="AB376" i="2"/>
  <c r="AC376" i="2" s="1"/>
  <c r="AB377" i="2"/>
  <c r="AC377" i="2" s="1"/>
  <c r="AB378" i="2"/>
  <c r="AC378" i="2" s="1"/>
  <c r="AB379" i="2"/>
  <c r="AC379" i="2" s="1"/>
  <c r="AB380" i="2"/>
  <c r="AC380" i="2" s="1"/>
  <c r="AB381" i="2"/>
  <c r="AC381" i="2" s="1"/>
  <c r="AB382" i="2"/>
  <c r="AC382" i="2" s="1"/>
  <c r="AB383" i="2"/>
  <c r="AC383" i="2" s="1"/>
  <c r="AB384" i="2"/>
  <c r="AC384" i="2" s="1"/>
  <c r="AB385" i="2"/>
  <c r="AC385" i="2" s="1"/>
  <c r="AB386" i="2"/>
  <c r="AC386" i="2" s="1"/>
  <c r="AB387" i="2"/>
  <c r="AC387" i="2" s="1"/>
  <c r="AB388" i="2"/>
  <c r="AC388" i="2" s="1"/>
  <c r="AB389" i="2"/>
  <c r="AC389" i="2" s="1"/>
  <c r="AB390" i="2"/>
  <c r="AC390" i="2" s="1"/>
  <c r="AB391" i="2"/>
  <c r="AC391" i="2" s="1"/>
  <c r="AB392" i="2"/>
  <c r="AC392" i="2" s="1"/>
  <c r="AB393" i="2"/>
  <c r="AC393" i="2" s="1"/>
  <c r="AB394" i="2"/>
  <c r="AC394" i="2" s="1"/>
  <c r="AB395" i="2"/>
  <c r="AC395" i="2" s="1"/>
  <c r="AB396" i="2"/>
  <c r="AC396" i="2" s="1"/>
  <c r="AB397" i="2"/>
  <c r="AC397" i="2" s="1"/>
  <c r="AB398" i="2"/>
  <c r="AC398" i="2" s="1"/>
  <c r="AB399" i="2"/>
  <c r="AC399" i="2" s="1"/>
  <c r="AB400" i="2"/>
  <c r="AC400" i="2" s="1"/>
  <c r="AB401" i="2"/>
  <c r="AC401" i="2" s="1"/>
  <c r="AB402" i="2"/>
  <c r="AC402" i="2" s="1"/>
  <c r="AB403" i="2"/>
  <c r="AC403" i="2" s="1"/>
  <c r="AB404" i="2"/>
  <c r="AC404" i="2" s="1"/>
  <c r="AB405" i="2"/>
  <c r="AC405" i="2" s="1"/>
  <c r="AB406" i="2"/>
  <c r="AC406" i="2" s="1"/>
  <c r="AB407" i="2"/>
  <c r="AC407" i="2" s="1"/>
  <c r="AB408" i="2"/>
  <c r="AC408" i="2" s="1"/>
  <c r="AB409" i="2"/>
  <c r="AC409" i="2" s="1"/>
  <c r="AB410" i="2"/>
  <c r="AC410" i="2" s="1"/>
  <c r="AB411" i="2"/>
  <c r="AC411" i="2" s="1"/>
  <c r="AB412" i="2"/>
  <c r="AC412" i="2" s="1"/>
  <c r="AB413" i="2"/>
  <c r="AC413" i="2" s="1"/>
  <c r="AB414" i="2"/>
  <c r="AC414" i="2" s="1"/>
  <c r="AB415" i="2"/>
  <c r="AC415" i="2" s="1"/>
  <c r="AB416" i="2"/>
  <c r="AC416" i="2" s="1"/>
  <c r="AB417" i="2"/>
  <c r="AC417" i="2" s="1"/>
  <c r="AB418" i="2"/>
  <c r="AC418" i="2" s="1"/>
  <c r="AB419" i="2"/>
  <c r="AC419" i="2" s="1"/>
  <c r="AB420" i="2"/>
  <c r="AC420" i="2" s="1"/>
  <c r="AB421" i="2"/>
  <c r="AC421" i="2" s="1"/>
  <c r="AB422" i="2"/>
  <c r="AC422" i="2" s="1"/>
  <c r="AB423" i="2"/>
  <c r="AC423" i="2" s="1"/>
  <c r="AB424" i="2"/>
  <c r="AC424" i="2" s="1"/>
  <c r="AB425" i="2"/>
  <c r="AC425" i="2" s="1"/>
  <c r="AB426" i="2"/>
  <c r="AC426" i="2" s="1"/>
  <c r="AB427" i="2"/>
  <c r="AC427" i="2" s="1"/>
  <c r="AB428" i="2"/>
  <c r="AC428" i="2" s="1"/>
  <c r="AB429" i="2"/>
  <c r="AC429" i="2" s="1"/>
  <c r="AB430" i="2"/>
  <c r="AC430" i="2" s="1"/>
  <c r="AB431" i="2"/>
  <c r="AC431" i="2" s="1"/>
  <c r="AB432" i="2"/>
  <c r="AC432" i="2" s="1"/>
  <c r="AB433" i="2"/>
  <c r="AC433" i="2" s="1"/>
  <c r="AB434" i="2"/>
  <c r="AC434" i="2" s="1"/>
  <c r="AB435" i="2"/>
  <c r="AC435" i="2" s="1"/>
  <c r="AB436" i="2"/>
  <c r="AC436" i="2" s="1"/>
  <c r="AB437" i="2"/>
  <c r="AC437" i="2" s="1"/>
  <c r="AB438" i="2"/>
  <c r="AC438" i="2" s="1"/>
  <c r="AB439" i="2"/>
  <c r="AC439" i="2" s="1"/>
  <c r="AB440" i="2"/>
  <c r="AC440" i="2" s="1"/>
  <c r="AB441" i="2"/>
  <c r="AC441" i="2" s="1"/>
  <c r="AB442" i="2"/>
  <c r="AC442" i="2" s="1"/>
  <c r="AB443" i="2"/>
  <c r="AC443" i="2" s="1"/>
  <c r="AB444" i="2"/>
  <c r="AC444" i="2" s="1"/>
  <c r="AB445" i="2"/>
  <c r="AC445" i="2" s="1"/>
  <c r="AB446" i="2"/>
  <c r="AC446" i="2" s="1"/>
  <c r="AB447" i="2"/>
  <c r="AC447" i="2" s="1"/>
  <c r="AB448" i="2"/>
  <c r="AC448" i="2" s="1"/>
  <c r="AB449" i="2"/>
  <c r="AC449" i="2" s="1"/>
  <c r="AB450" i="2"/>
  <c r="AC450" i="2" s="1"/>
  <c r="AB451" i="2"/>
  <c r="AC451" i="2" s="1"/>
  <c r="AB452" i="2"/>
  <c r="AC452" i="2" s="1"/>
  <c r="AB453" i="2"/>
  <c r="AC453" i="2" s="1"/>
  <c r="AB454" i="2"/>
  <c r="AC454" i="2" s="1"/>
  <c r="AB455" i="2"/>
  <c r="AC455" i="2" s="1"/>
  <c r="AB456" i="2"/>
  <c r="AC456" i="2" s="1"/>
  <c r="AB457" i="2"/>
  <c r="AC457" i="2" s="1"/>
  <c r="AB458" i="2"/>
  <c r="AC458" i="2" s="1"/>
  <c r="AB459" i="2"/>
  <c r="AC459" i="2" s="1"/>
  <c r="AB460" i="2"/>
  <c r="AC460" i="2" s="1"/>
  <c r="AB461" i="2"/>
  <c r="AC461" i="2" s="1"/>
  <c r="AB462" i="2"/>
  <c r="AC462" i="2" s="1"/>
  <c r="AB463" i="2"/>
  <c r="AC463" i="2" s="1"/>
  <c r="AB464" i="2"/>
  <c r="AC464" i="2" s="1"/>
  <c r="AB465" i="2"/>
  <c r="AC465" i="2" s="1"/>
  <c r="AB466" i="2"/>
  <c r="AC466" i="2" s="1"/>
  <c r="AB467" i="2"/>
  <c r="AC467" i="2" s="1"/>
  <c r="AB468" i="2"/>
  <c r="AC468" i="2" s="1"/>
  <c r="AB469" i="2"/>
  <c r="AC469" i="2" s="1"/>
  <c r="AB470" i="2"/>
  <c r="AC470" i="2" s="1"/>
  <c r="AB471" i="2"/>
  <c r="AC471" i="2" s="1"/>
  <c r="AB472" i="2"/>
  <c r="AC472" i="2" s="1"/>
  <c r="AB473" i="2"/>
  <c r="AC473" i="2" s="1"/>
  <c r="AB474" i="2"/>
  <c r="AC474" i="2" s="1"/>
  <c r="AB475" i="2"/>
  <c r="AC475" i="2" s="1"/>
  <c r="AB476" i="2"/>
  <c r="AC476" i="2" s="1"/>
  <c r="AB477" i="2"/>
  <c r="AC477" i="2" s="1"/>
  <c r="AB478" i="2"/>
  <c r="AC478" i="2" s="1"/>
  <c r="AB479" i="2"/>
  <c r="AC479" i="2" s="1"/>
  <c r="AB480" i="2"/>
  <c r="AC480" i="2" s="1"/>
  <c r="AB481" i="2"/>
  <c r="AC481" i="2" s="1"/>
  <c r="AB482" i="2"/>
  <c r="AC482" i="2" s="1"/>
  <c r="AB483" i="2"/>
  <c r="AC483" i="2" s="1"/>
  <c r="AB484" i="2"/>
  <c r="AC484" i="2" s="1"/>
  <c r="AB485" i="2"/>
  <c r="AC485" i="2" s="1"/>
  <c r="AB486" i="2"/>
  <c r="AC486" i="2" s="1"/>
  <c r="AB487" i="2"/>
  <c r="AC487" i="2" s="1"/>
  <c r="AB488" i="2"/>
  <c r="AC488" i="2" s="1"/>
  <c r="AB489" i="2"/>
  <c r="AC489" i="2" s="1"/>
  <c r="AB490" i="2"/>
  <c r="AC490" i="2" s="1"/>
  <c r="AB491" i="2"/>
  <c r="AC491" i="2" s="1"/>
  <c r="AB492" i="2"/>
  <c r="AC492" i="2" s="1"/>
  <c r="AB493" i="2"/>
  <c r="AC493" i="2" s="1"/>
  <c r="AB494" i="2"/>
  <c r="AC494" i="2" s="1"/>
  <c r="AB495" i="2"/>
  <c r="AC495" i="2" s="1"/>
  <c r="AB496" i="2"/>
  <c r="AC496" i="2" s="1"/>
  <c r="AB497" i="2"/>
  <c r="AC497" i="2" s="1"/>
  <c r="AB498" i="2"/>
  <c r="AC498" i="2" s="1"/>
  <c r="AB499" i="2"/>
  <c r="AC499" i="2" s="1"/>
  <c r="AB500" i="2"/>
  <c r="AC500" i="2" s="1"/>
  <c r="AB501" i="2"/>
  <c r="AC501" i="2" s="1"/>
  <c r="AB502" i="2"/>
  <c r="AC502" i="2" s="1"/>
  <c r="AB503" i="2"/>
  <c r="AC503" i="2" s="1"/>
  <c r="AB504" i="2"/>
  <c r="AC504" i="2" s="1"/>
  <c r="AB505" i="2"/>
  <c r="AC505" i="2" s="1"/>
  <c r="AB506" i="2"/>
  <c r="AC506" i="2" s="1"/>
  <c r="AB507" i="2"/>
  <c r="AC507" i="2" s="1"/>
  <c r="AB508" i="2"/>
  <c r="AC508" i="2" s="1"/>
  <c r="AB509" i="2"/>
  <c r="AC509" i="2" s="1"/>
  <c r="AB510" i="2"/>
  <c r="AC510" i="2" s="1"/>
  <c r="AB511" i="2"/>
  <c r="AC511" i="2" s="1"/>
  <c r="AB512" i="2"/>
  <c r="AC512" i="2" s="1"/>
  <c r="AB513" i="2"/>
  <c r="AC513" i="2" s="1"/>
  <c r="AB514" i="2"/>
  <c r="AC514" i="2" s="1"/>
  <c r="AB515" i="2"/>
  <c r="AC515" i="2" s="1"/>
  <c r="AB516" i="2"/>
  <c r="AC516" i="2" s="1"/>
  <c r="AB517" i="2"/>
  <c r="AC517" i="2" s="1"/>
  <c r="AB518" i="2"/>
  <c r="AC518" i="2" s="1"/>
  <c r="AB519" i="2"/>
  <c r="AC519" i="2" s="1"/>
  <c r="AB520" i="2"/>
  <c r="AC520" i="2" s="1"/>
  <c r="AB521" i="2"/>
  <c r="AC521" i="2" s="1"/>
  <c r="AB522" i="2"/>
  <c r="AC522" i="2" s="1"/>
  <c r="AB523" i="2"/>
  <c r="AC523" i="2" s="1"/>
  <c r="AB524" i="2"/>
  <c r="AC524" i="2" s="1"/>
  <c r="AB525" i="2"/>
  <c r="AC525" i="2" s="1"/>
  <c r="AB526" i="2"/>
  <c r="AC526" i="2" s="1"/>
  <c r="AB527" i="2"/>
  <c r="AC527" i="2" s="1"/>
  <c r="AB528" i="2"/>
  <c r="AC528" i="2" s="1"/>
  <c r="AB529" i="2"/>
  <c r="AC529" i="2" s="1"/>
  <c r="AB530" i="2"/>
  <c r="AC530" i="2" s="1"/>
  <c r="AB531" i="2"/>
  <c r="AC531" i="2" s="1"/>
  <c r="AB532" i="2"/>
  <c r="AC532" i="2" s="1"/>
  <c r="AB533" i="2"/>
  <c r="AC533" i="2" s="1"/>
  <c r="AB534" i="2"/>
  <c r="AC534" i="2" s="1"/>
  <c r="AB535" i="2"/>
  <c r="AC535" i="2" s="1"/>
  <c r="AB536" i="2"/>
  <c r="AC536" i="2" s="1"/>
  <c r="AB537" i="2"/>
  <c r="AC537" i="2" s="1"/>
  <c r="AB538" i="2"/>
  <c r="AC538" i="2" s="1"/>
  <c r="AB539" i="2"/>
  <c r="AC539" i="2" s="1"/>
  <c r="AB540" i="2"/>
  <c r="AC540" i="2" s="1"/>
  <c r="AB541" i="2"/>
  <c r="AC541" i="2" s="1"/>
  <c r="AB542" i="2"/>
  <c r="AC542" i="2" s="1"/>
  <c r="AB543" i="2"/>
  <c r="AC543" i="2" s="1"/>
  <c r="AB544" i="2"/>
  <c r="AC544" i="2" s="1"/>
  <c r="AB545" i="2"/>
  <c r="AC545" i="2" s="1"/>
  <c r="AB546" i="2"/>
  <c r="AC546" i="2" s="1"/>
  <c r="AB547" i="2"/>
  <c r="AC547" i="2" s="1"/>
  <c r="AB548" i="2"/>
  <c r="AC548" i="2" s="1"/>
  <c r="AB549" i="2"/>
  <c r="AC549" i="2" s="1"/>
  <c r="AB550" i="2"/>
  <c r="AC550" i="2" s="1"/>
  <c r="AB551" i="2"/>
  <c r="AC551" i="2" s="1"/>
  <c r="AB552" i="2"/>
  <c r="AC552" i="2" s="1"/>
  <c r="AB553" i="2"/>
  <c r="AC553" i="2" s="1"/>
  <c r="AB554" i="2"/>
  <c r="AC554" i="2" s="1"/>
  <c r="AB555" i="2"/>
  <c r="AC555" i="2" s="1"/>
  <c r="AB556" i="2"/>
  <c r="AC556" i="2" s="1"/>
  <c r="AB557" i="2"/>
  <c r="AC557" i="2" s="1"/>
  <c r="AB558" i="2"/>
  <c r="AC558" i="2" s="1"/>
  <c r="AB559" i="2"/>
  <c r="AC559" i="2" s="1"/>
  <c r="AB560" i="2"/>
  <c r="AC560" i="2" s="1"/>
  <c r="AB561" i="2"/>
  <c r="AC561" i="2" s="1"/>
  <c r="AB562" i="2"/>
  <c r="AC562" i="2" s="1"/>
  <c r="AB563" i="2"/>
  <c r="AC563" i="2" s="1"/>
  <c r="AB564" i="2"/>
  <c r="AC564" i="2" s="1"/>
  <c r="AB565" i="2"/>
  <c r="AC565" i="2" s="1"/>
  <c r="AB566" i="2"/>
  <c r="AC566" i="2" s="1"/>
  <c r="AB567" i="2"/>
  <c r="AC567" i="2" s="1"/>
  <c r="AB568" i="2"/>
  <c r="AC568" i="2" s="1"/>
  <c r="AB569" i="2"/>
  <c r="AC569" i="2" s="1"/>
  <c r="AB570" i="2"/>
  <c r="AC570" i="2" s="1"/>
  <c r="AB571" i="2"/>
  <c r="AC571" i="2" s="1"/>
  <c r="AB572" i="2"/>
  <c r="AC572" i="2" s="1"/>
  <c r="AB573" i="2"/>
  <c r="AC573" i="2" s="1"/>
  <c r="AB574" i="2"/>
  <c r="AC574" i="2" s="1"/>
  <c r="AB575" i="2"/>
  <c r="AC575" i="2" s="1"/>
  <c r="AB576" i="2"/>
  <c r="AC576" i="2" s="1"/>
  <c r="AB577" i="2"/>
  <c r="AC577" i="2" s="1"/>
  <c r="AB578" i="2"/>
  <c r="AC578" i="2" s="1"/>
  <c r="AB579" i="2"/>
  <c r="AC579" i="2" s="1"/>
  <c r="AB580" i="2"/>
  <c r="AC580" i="2" s="1"/>
  <c r="AB581" i="2"/>
  <c r="AC581" i="2" s="1"/>
  <c r="AB582" i="2"/>
  <c r="AC582" i="2" s="1"/>
  <c r="AB583" i="2"/>
  <c r="AC583" i="2" s="1"/>
  <c r="AB584" i="2"/>
  <c r="AC584" i="2" s="1"/>
  <c r="AB585" i="2"/>
  <c r="AC585" i="2" s="1"/>
  <c r="AB586" i="2"/>
  <c r="AC586" i="2" s="1"/>
  <c r="AB587" i="2"/>
  <c r="AC587" i="2" s="1"/>
  <c r="AB588" i="2"/>
  <c r="AC588" i="2" s="1"/>
  <c r="AB589" i="2"/>
  <c r="AC589" i="2" s="1"/>
  <c r="AB590" i="2"/>
  <c r="AC590" i="2" s="1"/>
  <c r="AB591" i="2"/>
  <c r="AC591" i="2" s="1"/>
  <c r="AB592" i="2"/>
  <c r="AC592" i="2" s="1"/>
  <c r="AB593" i="2"/>
  <c r="AC593" i="2" s="1"/>
  <c r="AB594" i="2"/>
  <c r="AC594" i="2" s="1"/>
  <c r="AB595" i="2"/>
  <c r="AC595" i="2" s="1"/>
  <c r="AB596" i="2"/>
  <c r="AC596" i="2" s="1"/>
  <c r="AB597" i="2"/>
  <c r="AC597" i="2" s="1"/>
  <c r="AB598" i="2"/>
  <c r="AC598" i="2" s="1"/>
  <c r="AB599" i="2"/>
  <c r="AC599" i="2" s="1"/>
  <c r="AB600" i="2"/>
  <c r="AC600" i="2" s="1"/>
  <c r="AB601" i="2"/>
  <c r="AC601" i="2" s="1"/>
  <c r="AB602" i="2"/>
  <c r="AC602" i="2" s="1"/>
  <c r="AB603" i="2"/>
  <c r="AC603" i="2" s="1"/>
  <c r="AB604" i="2"/>
  <c r="AC604" i="2" s="1"/>
  <c r="AB605" i="2"/>
  <c r="AC605" i="2" s="1"/>
  <c r="AB606" i="2"/>
  <c r="AC606" i="2" s="1"/>
  <c r="AB607" i="2"/>
  <c r="AC607" i="2" s="1"/>
  <c r="AB3" i="2"/>
  <c r="AC3" i="2" s="1"/>
  <c r="X607" i="2"/>
  <c r="Y607" i="2" s="1"/>
  <c r="X606" i="2"/>
  <c r="Y606" i="2" s="1"/>
  <c r="X605" i="2"/>
  <c r="Y605" i="2" s="1"/>
  <c r="X604" i="2"/>
  <c r="Y604" i="2" s="1"/>
  <c r="X603" i="2"/>
  <c r="Y603" i="2" s="1"/>
  <c r="X602" i="2"/>
  <c r="Y602" i="2" s="1"/>
  <c r="X601" i="2"/>
  <c r="Y601" i="2" s="1"/>
  <c r="X600" i="2"/>
  <c r="Y600" i="2" s="1"/>
  <c r="X599" i="2"/>
  <c r="Y599" i="2" s="1"/>
  <c r="X598" i="2"/>
  <c r="Y598" i="2" s="1"/>
  <c r="X597" i="2"/>
  <c r="Y597" i="2" s="1"/>
  <c r="X596" i="2"/>
  <c r="Y596" i="2" s="1"/>
  <c r="X595" i="2"/>
  <c r="Y595" i="2" s="1"/>
  <c r="X594" i="2"/>
  <c r="Y594" i="2" s="1"/>
  <c r="X593" i="2"/>
  <c r="Y593" i="2" s="1"/>
  <c r="X592" i="2"/>
  <c r="Y592" i="2" s="1"/>
  <c r="X591" i="2"/>
  <c r="Y591" i="2" s="1"/>
  <c r="X590" i="2"/>
  <c r="Y590" i="2" s="1"/>
  <c r="X589" i="2"/>
  <c r="Y589" i="2" s="1"/>
  <c r="X588" i="2"/>
  <c r="Y588" i="2" s="1"/>
  <c r="X587" i="2"/>
  <c r="Y587" i="2" s="1"/>
  <c r="X586" i="2"/>
  <c r="Y586" i="2" s="1"/>
  <c r="X585" i="2"/>
  <c r="Y585" i="2" s="1"/>
  <c r="X584" i="2"/>
  <c r="Y584" i="2" s="1"/>
  <c r="X583" i="2"/>
  <c r="Y583" i="2" s="1"/>
  <c r="X582" i="2"/>
  <c r="Y582" i="2" s="1"/>
  <c r="X581" i="2"/>
  <c r="Y581" i="2" s="1"/>
  <c r="X580" i="2"/>
  <c r="Y580" i="2" s="1"/>
  <c r="X579" i="2"/>
  <c r="Y579" i="2" s="1"/>
  <c r="X578" i="2"/>
  <c r="Y578" i="2" s="1"/>
  <c r="X577" i="2"/>
  <c r="Y577" i="2" s="1"/>
  <c r="X576" i="2"/>
  <c r="Y576" i="2" s="1"/>
  <c r="X575" i="2"/>
  <c r="Y575" i="2" s="1"/>
  <c r="X574" i="2"/>
  <c r="Y574" i="2" s="1"/>
  <c r="X573" i="2"/>
  <c r="Y573" i="2" s="1"/>
  <c r="X572" i="2"/>
  <c r="Y572" i="2" s="1"/>
  <c r="X571" i="2"/>
  <c r="Y571" i="2" s="1"/>
  <c r="X570" i="2"/>
  <c r="Y570" i="2" s="1"/>
  <c r="X569" i="2"/>
  <c r="Y569" i="2" s="1"/>
  <c r="X568" i="2"/>
  <c r="Y568" i="2" s="1"/>
  <c r="X567" i="2"/>
  <c r="Y567" i="2" s="1"/>
  <c r="X566" i="2"/>
  <c r="Y566" i="2" s="1"/>
  <c r="X565" i="2"/>
  <c r="Y565" i="2" s="1"/>
  <c r="X564" i="2"/>
  <c r="Y564" i="2" s="1"/>
  <c r="X563" i="2"/>
  <c r="Y563" i="2" s="1"/>
  <c r="X562" i="2"/>
  <c r="Y562" i="2" s="1"/>
  <c r="X561" i="2"/>
  <c r="Y561" i="2" s="1"/>
  <c r="X560" i="2"/>
  <c r="Y560" i="2" s="1"/>
  <c r="X559" i="2"/>
  <c r="Y559" i="2" s="1"/>
  <c r="X558" i="2"/>
  <c r="Y558" i="2" s="1"/>
  <c r="X557" i="2"/>
  <c r="Y557" i="2" s="1"/>
  <c r="X556" i="2"/>
  <c r="Y556" i="2" s="1"/>
  <c r="X555" i="2"/>
  <c r="Y555" i="2" s="1"/>
  <c r="X554" i="2"/>
  <c r="Y554" i="2" s="1"/>
  <c r="X553" i="2"/>
  <c r="Y553" i="2" s="1"/>
  <c r="X552" i="2"/>
  <c r="Y552" i="2" s="1"/>
  <c r="X551" i="2"/>
  <c r="Y551" i="2" s="1"/>
  <c r="X550" i="2"/>
  <c r="Y550" i="2" s="1"/>
  <c r="X549" i="2"/>
  <c r="Y549" i="2" s="1"/>
  <c r="X548" i="2"/>
  <c r="Y548" i="2" s="1"/>
  <c r="X547" i="2"/>
  <c r="Y547" i="2" s="1"/>
  <c r="X546" i="2"/>
  <c r="Y546" i="2" s="1"/>
  <c r="X545" i="2"/>
  <c r="Y545" i="2" s="1"/>
  <c r="X544" i="2"/>
  <c r="Y544" i="2" s="1"/>
  <c r="X543" i="2"/>
  <c r="Y543" i="2" s="1"/>
  <c r="X542" i="2"/>
  <c r="Y542" i="2" s="1"/>
  <c r="X541" i="2"/>
  <c r="Y541" i="2" s="1"/>
  <c r="X540" i="2"/>
  <c r="Y540" i="2" s="1"/>
  <c r="X539" i="2"/>
  <c r="Y539" i="2" s="1"/>
  <c r="X538" i="2"/>
  <c r="Y538" i="2" s="1"/>
  <c r="X537" i="2"/>
  <c r="Y537" i="2" s="1"/>
  <c r="X536" i="2"/>
  <c r="Y536" i="2" s="1"/>
  <c r="X535" i="2"/>
  <c r="Y535" i="2" s="1"/>
  <c r="X534" i="2"/>
  <c r="Y534" i="2" s="1"/>
  <c r="X533" i="2"/>
  <c r="Y533" i="2" s="1"/>
  <c r="X532" i="2"/>
  <c r="Y532" i="2" s="1"/>
  <c r="X531" i="2"/>
  <c r="Y531" i="2" s="1"/>
  <c r="X530" i="2"/>
  <c r="Y530" i="2" s="1"/>
  <c r="X529" i="2"/>
  <c r="Y529" i="2" s="1"/>
  <c r="X528" i="2"/>
  <c r="Y528" i="2" s="1"/>
  <c r="X527" i="2"/>
  <c r="Y527" i="2" s="1"/>
  <c r="X526" i="2"/>
  <c r="Y526" i="2" s="1"/>
  <c r="X525" i="2"/>
  <c r="Y525" i="2" s="1"/>
  <c r="X524" i="2"/>
  <c r="Y524" i="2" s="1"/>
  <c r="X523" i="2"/>
  <c r="Y523" i="2" s="1"/>
  <c r="X522" i="2"/>
  <c r="Y522" i="2" s="1"/>
  <c r="X521" i="2"/>
  <c r="Y521" i="2" s="1"/>
  <c r="X520" i="2"/>
  <c r="Y520" i="2" s="1"/>
  <c r="X519" i="2"/>
  <c r="Y519" i="2" s="1"/>
  <c r="X518" i="2"/>
  <c r="Y518" i="2" s="1"/>
  <c r="X517" i="2"/>
  <c r="Y517" i="2" s="1"/>
  <c r="X516" i="2"/>
  <c r="Y516" i="2" s="1"/>
  <c r="X515" i="2"/>
  <c r="Y515" i="2" s="1"/>
  <c r="X514" i="2"/>
  <c r="Y514" i="2" s="1"/>
  <c r="X513" i="2"/>
  <c r="Y513" i="2" s="1"/>
  <c r="X512" i="2"/>
  <c r="Y512" i="2" s="1"/>
  <c r="X511" i="2"/>
  <c r="Y511" i="2" s="1"/>
  <c r="X510" i="2"/>
  <c r="Y510" i="2" s="1"/>
  <c r="X509" i="2"/>
  <c r="Y509" i="2" s="1"/>
  <c r="X508" i="2"/>
  <c r="Y508" i="2" s="1"/>
  <c r="X507" i="2"/>
  <c r="Y507" i="2" s="1"/>
  <c r="X506" i="2"/>
  <c r="Y506" i="2" s="1"/>
  <c r="X505" i="2"/>
  <c r="Y505" i="2" s="1"/>
  <c r="X504" i="2"/>
  <c r="Y504" i="2" s="1"/>
  <c r="X503" i="2"/>
  <c r="Y503" i="2" s="1"/>
  <c r="X502" i="2"/>
  <c r="Y502" i="2" s="1"/>
  <c r="X501" i="2"/>
  <c r="Y501" i="2" s="1"/>
  <c r="X500" i="2"/>
  <c r="Y500" i="2" s="1"/>
  <c r="X499" i="2"/>
  <c r="Y499" i="2" s="1"/>
  <c r="X498" i="2"/>
  <c r="Y498" i="2" s="1"/>
  <c r="X497" i="2"/>
  <c r="Y497" i="2" s="1"/>
  <c r="X496" i="2"/>
  <c r="Y496" i="2" s="1"/>
  <c r="X495" i="2"/>
  <c r="Y495" i="2" s="1"/>
  <c r="X494" i="2"/>
  <c r="Y494" i="2" s="1"/>
  <c r="X493" i="2"/>
  <c r="Y493" i="2" s="1"/>
  <c r="X492" i="2"/>
  <c r="Y492" i="2" s="1"/>
  <c r="X491" i="2"/>
  <c r="Y491" i="2" s="1"/>
  <c r="X490" i="2"/>
  <c r="Y490" i="2" s="1"/>
  <c r="X489" i="2"/>
  <c r="Y489" i="2" s="1"/>
  <c r="X488" i="2"/>
  <c r="Y488" i="2" s="1"/>
  <c r="X487" i="2"/>
  <c r="Y487" i="2" s="1"/>
  <c r="X486" i="2"/>
  <c r="Y486" i="2" s="1"/>
  <c r="X485" i="2"/>
  <c r="Y485" i="2" s="1"/>
  <c r="X484" i="2"/>
  <c r="Y484" i="2" s="1"/>
  <c r="X483" i="2"/>
  <c r="Y483" i="2" s="1"/>
  <c r="X482" i="2"/>
  <c r="Y482" i="2" s="1"/>
  <c r="X481" i="2"/>
  <c r="Y481" i="2" s="1"/>
  <c r="X480" i="2"/>
  <c r="Y480" i="2" s="1"/>
  <c r="X479" i="2"/>
  <c r="Y479" i="2" s="1"/>
  <c r="X478" i="2"/>
  <c r="Y478" i="2" s="1"/>
  <c r="X477" i="2"/>
  <c r="Y477" i="2" s="1"/>
  <c r="X476" i="2"/>
  <c r="Y476" i="2" s="1"/>
  <c r="X475" i="2"/>
  <c r="Y475" i="2" s="1"/>
  <c r="X474" i="2"/>
  <c r="Y474" i="2" s="1"/>
  <c r="X473" i="2"/>
  <c r="Y473" i="2" s="1"/>
  <c r="X472" i="2"/>
  <c r="Y472" i="2" s="1"/>
  <c r="X471" i="2"/>
  <c r="Y471" i="2" s="1"/>
  <c r="X470" i="2"/>
  <c r="Y470" i="2" s="1"/>
  <c r="X469" i="2"/>
  <c r="Y469" i="2" s="1"/>
  <c r="X468" i="2"/>
  <c r="Y468" i="2" s="1"/>
  <c r="X467" i="2"/>
  <c r="Y467" i="2" s="1"/>
  <c r="X466" i="2"/>
  <c r="Y466" i="2" s="1"/>
  <c r="X465" i="2"/>
  <c r="Y465" i="2" s="1"/>
  <c r="X464" i="2"/>
  <c r="Y464" i="2" s="1"/>
  <c r="X463" i="2"/>
  <c r="Y463" i="2" s="1"/>
  <c r="X462" i="2"/>
  <c r="Y462" i="2" s="1"/>
  <c r="X461" i="2"/>
  <c r="Y461" i="2" s="1"/>
  <c r="X460" i="2"/>
  <c r="Y460" i="2" s="1"/>
  <c r="X459" i="2"/>
  <c r="Y459" i="2" s="1"/>
  <c r="X458" i="2"/>
  <c r="Y458" i="2" s="1"/>
  <c r="X457" i="2"/>
  <c r="Y457" i="2" s="1"/>
  <c r="X456" i="2"/>
  <c r="Y456" i="2" s="1"/>
  <c r="X455" i="2"/>
  <c r="Y455" i="2" s="1"/>
  <c r="X454" i="2"/>
  <c r="Y454" i="2" s="1"/>
  <c r="X453" i="2"/>
  <c r="Y453" i="2" s="1"/>
  <c r="X452" i="2"/>
  <c r="Y452" i="2" s="1"/>
  <c r="X451" i="2"/>
  <c r="Y451" i="2" s="1"/>
  <c r="X450" i="2"/>
  <c r="Y450" i="2" s="1"/>
  <c r="X449" i="2"/>
  <c r="Y449" i="2" s="1"/>
  <c r="X448" i="2"/>
  <c r="Y448" i="2" s="1"/>
  <c r="X447" i="2"/>
  <c r="Y447" i="2" s="1"/>
  <c r="X446" i="2"/>
  <c r="Y446" i="2" s="1"/>
  <c r="X445" i="2"/>
  <c r="Y445" i="2" s="1"/>
  <c r="X444" i="2"/>
  <c r="Y444" i="2" s="1"/>
  <c r="X443" i="2"/>
  <c r="Y443" i="2" s="1"/>
  <c r="X442" i="2"/>
  <c r="Y442" i="2" s="1"/>
  <c r="X441" i="2"/>
  <c r="Y441" i="2" s="1"/>
  <c r="X440" i="2"/>
  <c r="Y440" i="2" s="1"/>
  <c r="X439" i="2"/>
  <c r="Y439" i="2" s="1"/>
  <c r="X438" i="2"/>
  <c r="Y438" i="2" s="1"/>
  <c r="X437" i="2"/>
  <c r="Y437" i="2" s="1"/>
  <c r="X436" i="2"/>
  <c r="Y436" i="2" s="1"/>
  <c r="X435" i="2"/>
  <c r="Y435" i="2" s="1"/>
  <c r="X434" i="2"/>
  <c r="Y434" i="2" s="1"/>
  <c r="X433" i="2"/>
  <c r="Y433" i="2" s="1"/>
  <c r="X432" i="2"/>
  <c r="Y432" i="2" s="1"/>
  <c r="X431" i="2"/>
  <c r="Y431" i="2" s="1"/>
  <c r="X430" i="2"/>
  <c r="Y430" i="2" s="1"/>
  <c r="X429" i="2"/>
  <c r="Y429" i="2" s="1"/>
  <c r="X428" i="2"/>
  <c r="Y428" i="2" s="1"/>
  <c r="X427" i="2"/>
  <c r="Y427" i="2" s="1"/>
  <c r="X426" i="2"/>
  <c r="Y426" i="2" s="1"/>
  <c r="X425" i="2"/>
  <c r="Y425" i="2" s="1"/>
  <c r="X424" i="2"/>
  <c r="Y424" i="2" s="1"/>
  <c r="X423" i="2"/>
  <c r="Y423" i="2" s="1"/>
  <c r="X422" i="2"/>
  <c r="Y422" i="2" s="1"/>
  <c r="X421" i="2"/>
  <c r="Y421" i="2" s="1"/>
  <c r="X420" i="2"/>
  <c r="Y420" i="2" s="1"/>
  <c r="X419" i="2"/>
  <c r="Y419" i="2" s="1"/>
  <c r="X418" i="2"/>
  <c r="Y418" i="2" s="1"/>
  <c r="X417" i="2"/>
  <c r="Y417" i="2" s="1"/>
  <c r="X416" i="2"/>
  <c r="Y416" i="2" s="1"/>
  <c r="X415" i="2"/>
  <c r="Y415" i="2" s="1"/>
  <c r="X414" i="2"/>
  <c r="Y414" i="2" s="1"/>
  <c r="X413" i="2"/>
  <c r="Y413" i="2" s="1"/>
  <c r="X412" i="2"/>
  <c r="Y412" i="2" s="1"/>
  <c r="X411" i="2"/>
  <c r="Y411" i="2" s="1"/>
  <c r="X410" i="2"/>
  <c r="Y410" i="2" s="1"/>
  <c r="X409" i="2"/>
  <c r="Y409" i="2" s="1"/>
  <c r="X408" i="2"/>
  <c r="Y408" i="2" s="1"/>
  <c r="X407" i="2"/>
  <c r="Y407" i="2" s="1"/>
  <c r="X406" i="2"/>
  <c r="Y406" i="2" s="1"/>
  <c r="X405" i="2"/>
  <c r="Y405" i="2" s="1"/>
  <c r="X404" i="2"/>
  <c r="Y404" i="2" s="1"/>
  <c r="X403" i="2"/>
  <c r="Y403" i="2" s="1"/>
  <c r="X402" i="2"/>
  <c r="Y402" i="2" s="1"/>
  <c r="X401" i="2"/>
  <c r="Y401" i="2" s="1"/>
  <c r="X400" i="2"/>
  <c r="Y400" i="2" s="1"/>
  <c r="X399" i="2"/>
  <c r="Y399" i="2" s="1"/>
  <c r="X398" i="2"/>
  <c r="Y398" i="2" s="1"/>
  <c r="X397" i="2"/>
  <c r="Y397" i="2" s="1"/>
  <c r="X396" i="2"/>
  <c r="Y396" i="2" s="1"/>
  <c r="X395" i="2"/>
  <c r="Y395" i="2" s="1"/>
  <c r="X394" i="2"/>
  <c r="Y394" i="2" s="1"/>
  <c r="X393" i="2"/>
  <c r="Y393" i="2" s="1"/>
  <c r="X392" i="2"/>
  <c r="Y392" i="2" s="1"/>
  <c r="X391" i="2"/>
  <c r="Y391" i="2" s="1"/>
  <c r="X390" i="2"/>
  <c r="Y390" i="2" s="1"/>
  <c r="X389" i="2"/>
  <c r="Y389" i="2" s="1"/>
  <c r="X388" i="2"/>
  <c r="Y388" i="2" s="1"/>
  <c r="X387" i="2"/>
  <c r="Y387" i="2" s="1"/>
  <c r="X386" i="2"/>
  <c r="Y386" i="2" s="1"/>
  <c r="X385" i="2"/>
  <c r="Y385" i="2" s="1"/>
  <c r="X384" i="2"/>
  <c r="Y384" i="2" s="1"/>
  <c r="X383" i="2"/>
  <c r="Y383" i="2" s="1"/>
  <c r="X382" i="2"/>
  <c r="Y382" i="2" s="1"/>
  <c r="X381" i="2"/>
  <c r="Y381" i="2" s="1"/>
  <c r="X380" i="2"/>
  <c r="Y380" i="2" s="1"/>
  <c r="X379" i="2"/>
  <c r="Y379" i="2" s="1"/>
  <c r="X378" i="2"/>
  <c r="Y378" i="2" s="1"/>
  <c r="X377" i="2"/>
  <c r="Y377" i="2" s="1"/>
  <c r="X376" i="2"/>
  <c r="Y376" i="2" s="1"/>
  <c r="X375" i="2"/>
  <c r="Y375" i="2" s="1"/>
  <c r="X374" i="2"/>
  <c r="Y374" i="2" s="1"/>
  <c r="X373" i="2"/>
  <c r="Y373" i="2" s="1"/>
  <c r="X372" i="2"/>
  <c r="Y372" i="2" s="1"/>
  <c r="X371" i="2"/>
  <c r="Y371" i="2" s="1"/>
  <c r="X370" i="2"/>
  <c r="Y370" i="2" s="1"/>
  <c r="X369" i="2"/>
  <c r="Y369" i="2" s="1"/>
  <c r="X368" i="2"/>
  <c r="Y368" i="2" s="1"/>
  <c r="X367" i="2"/>
  <c r="Y367" i="2" s="1"/>
  <c r="X366" i="2"/>
  <c r="Y366" i="2" s="1"/>
  <c r="X365" i="2"/>
  <c r="Y365" i="2" s="1"/>
  <c r="X364" i="2"/>
  <c r="Y364" i="2" s="1"/>
  <c r="X363" i="2"/>
  <c r="Y363" i="2" s="1"/>
  <c r="X362" i="2"/>
  <c r="Y362" i="2" s="1"/>
  <c r="X361" i="2"/>
  <c r="Y361" i="2" s="1"/>
  <c r="X360" i="2"/>
  <c r="Y360" i="2" s="1"/>
  <c r="X359" i="2"/>
  <c r="Y359" i="2" s="1"/>
  <c r="X358" i="2"/>
  <c r="Y358" i="2" s="1"/>
  <c r="X357" i="2"/>
  <c r="Y357" i="2" s="1"/>
  <c r="X356" i="2"/>
  <c r="Y356" i="2" s="1"/>
  <c r="X355" i="2"/>
  <c r="Y355" i="2" s="1"/>
  <c r="X354" i="2"/>
  <c r="Y354" i="2" s="1"/>
  <c r="X353" i="2"/>
  <c r="Y353" i="2" s="1"/>
  <c r="X352" i="2"/>
  <c r="Y352" i="2" s="1"/>
  <c r="X351" i="2"/>
  <c r="Y351" i="2" s="1"/>
  <c r="X350" i="2"/>
  <c r="Y350" i="2" s="1"/>
  <c r="X349" i="2"/>
  <c r="Y349" i="2" s="1"/>
  <c r="X348" i="2"/>
  <c r="Y348" i="2" s="1"/>
  <c r="X347" i="2"/>
  <c r="Y347" i="2" s="1"/>
  <c r="X346" i="2"/>
  <c r="Y346" i="2" s="1"/>
  <c r="X345" i="2"/>
  <c r="Y345" i="2" s="1"/>
  <c r="X344" i="2"/>
  <c r="Y344" i="2" s="1"/>
  <c r="X343" i="2"/>
  <c r="Y343" i="2" s="1"/>
  <c r="X342" i="2"/>
  <c r="Y342" i="2" s="1"/>
  <c r="X341" i="2"/>
  <c r="Y341" i="2" s="1"/>
  <c r="X340" i="2"/>
  <c r="Y340" i="2" s="1"/>
  <c r="X339" i="2"/>
  <c r="Y339" i="2" s="1"/>
  <c r="X338" i="2"/>
  <c r="Y338" i="2" s="1"/>
  <c r="X337" i="2"/>
  <c r="Y337" i="2" s="1"/>
  <c r="X336" i="2"/>
  <c r="Y336" i="2" s="1"/>
  <c r="X335" i="2"/>
  <c r="Y335" i="2" s="1"/>
  <c r="X334" i="2"/>
  <c r="Y334" i="2" s="1"/>
  <c r="X333" i="2"/>
  <c r="Y333" i="2" s="1"/>
  <c r="X332" i="2"/>
  <c r="Y332" i="2" s="1"/>
  <c r="X331" i="2"/>
  <c r="Y331" i="2" s="1"/>
  <c r="X330" i="2"/>
  <c r="Y330" i="2" s="1"/>
  <c r="X329" i="2"/>
  <c r="Y329" i="2" s="1"/>
  <c r="X328" i="2"/>
  <c r="Y328" i="2" s="1"/>
  <c r="X327" i="2"/>
  <c r="Y327" i="2" s="1"/>
  <c r="X326" i="2"/>
  <c r="Y326" i="2" s="1"/>
  <c r="X325" i="2"/>
  <c r="Y325" i="2" s="1"/>
  <c r="X324" i="2"/>
  <c r="Y324" i="2" s="1"/>
  <c r="X323" i="2"/>
  <c r="Y323" i="2" s="1"/>
  <c r="X322" i="2"/>
  <c r="Y322" i="2" s="1"/>
  <c r="X321" i="2"/>
  <c r="Y321" i="2" s="1"/>
  <c r="X320" i="2"/>
  <c r="Y320" i="2" s="1"/>
  <c r="X319" i="2"/>
  <c r="Y319" i="2" s="1"/>
  <c r="X318" i="2"/>
  <c r="Y318" i="2" s="1"/>
  <c r="X317" i="2"/>
  <c r="Y317" i="2" s="1"/>
  <c r="X316" i="2"/>
  <c r="Y316" i="2" s="1"/>
  <c r="X315" i="2"/>
  <c r="Y315" i="2" s="1"/>
  <c r="X314" i="2"/>
  <c r="Y314" i="2" s="1"/>
  <c r="X313" i="2"/>
  <c r="Y313" i="2" s="1"/>
  <c r="X312" i="2"/>
  <c r="Y312" i="2" s="1"/>
  <c r="X311" i="2"/>
  <c r="Y311" i="2" s="1"/>
  <c r="X310" i="2"/>
  <c r="Y310" i="2" s="1"/>
  <c r="X309" i="2"/>
  <c r="Y309" i="2" s="1"/>
  <c r="X308" i="2"/>
  <c r="Y308" i="2" s="1"/>
  <c r="X307" i="2"/>
  <c r="Y307" i="2" s="1"/>
  <c r="X306" i="2"/>
  <c r="Y306" i="2" s="1"/>
  <c r="X305" i="2"/>
  <c r="Y305" i="2" s="1"/>
  <c r="X304" i="2"/>
  <c r="Y304" i="2" s="1"/>
  <c r="X303" i="2"/>
  <c r="Y303" i="2" s="1"/>
  <c r="X302" i="2"/>
  <c r="Y302" i="2" s="1"/>
  <c r="X301" i="2"/>
  <c r="Y301" i="2" s="1"/>
  <c r="X300" i="2"/>
  <c r="Y300" i="2" s="1"/>
  <c r="X299" i="2"/>
  <c r="Y299" i="2" s="1"/>
  <c r="X298" i="2"/>
  <c r="Y298" i="2" s="1"/>
  <c r="X297" i="2"/>
  <c r="Y297" i="2" s="1"/>
  <c r="X296" i="2"/>
  <c r="Y296" i="2" s="1"/>
  <c r="X295" i="2"/>
  <c r="Y295" i="2" s="1"/>
  <c r="X294" i="2"/>
  <c r="Y294" i="2" s="1"/>
  <c r="X293" i="2"/>
  <c r="Y293" i="2" s="1"/>
  <c r="X292" i="2"/>
  <c r="Y292" i="2" s="1"/>
  <c r="X291" i="2"/>
  <c r="Y291" i="2" s="1"/>
  <c r="X290" i="2"/>
  <c r="Y290" i="2" s="1"/>
  <c r="X289" i="2"/>
  <c r="Y289" i="2" s="1"/>
  <c r="X288" i="2"/>
  <c r="Y288" i="2" s="1"/>
  <c r="X287" i="2"/>
  <c r="Y287" i="2" s="1"/>
  <c r="X286" i="2"/>
  <c r="Y286" i="2" s="1"/>
  <c r="X285" i="2"/>
  <c r="Y285" i="2" s="1"/>
  <c r="X284" i="2"/>
  <c r="Y284" i="2" s="1"/>
  <c r="X283" i="2"/>
  <c r="Y283" i="2" s="1"/>
  <c r="X282" i="2"/>
  <c r="Y282" i="2" s="1"/>
  <c r="X281" i="2"/>
  <c r="Y281" i="2" s="1"/>
  <c r="X280" i="2"/>
  <c r="Y280" i="2" s="1"/>
  <c r="X279" i="2"/>
  <c r="Y279" i="2" s="1"/>
  <c r="X278" i="2"/>
  <c r="Y278" i="2" s="1"/>
  <c r="X277" i="2"/>
  <c r="Y277" i="2" s="1"/>
  <c r="X276" i="2"/>
  <c r="Y276" i="2" s="1"/>
  <c r="X275" i="2"/>
  <c r="Y275" i="2" s="1"/>
  <c r="X274" i="2"/>
  <c r="Y274" i="2" s="1"/>
  <c r="X273" i="2"/>
  <c r="Y273" i="2" s="1"/>
  <c r="X272" i="2"/>
  <c r="Y272" i="2" s="1"/>
  <c r="X271" i="2"/>
  <c r="Y271" i="2" s="1"/>
  <c r="X270" i="2"/>
  <c r="Y270" i="2" s="1"/>
  <c r="X269" i="2"/>
  <c r="Y269" i="2" s="1"/>
  <c r="X268" i="2"/>
  <c r="Y268" i="2" s="1"/>
  <c r="X267" i="2"/>
  <c r="Y267" i="2" s="1"/>
  <c r="X266" i="2"/>
  <c r="Y266" i="2" s="1"/>
  <c r="X265" i="2"/>
  <c r="Y265" i="2" s="1"/>
  <c r="X264" i="2"/>
  <c r="Y264" i="2" s="1"/>
  <c r="X263" i="2"/>
  <c r="Y263" i="2" s="1"/>
  <c r="X262" i="2"/>
  <c r="Y262" i="2" s="1"/>
  <c r="X261" i="2"/>
  <c r="Y261" i="2" s="1"/>
  <c r="X260" i="2"/>
  <c r="Y260" i="2" s="1"/>
  <c r="X259" i="2"/>
  <c r="Y259" i="2" s="1"/>
  <c r="X258" i="2"/>
  <c r="Y258" i="2" s="1"/>
  <c r="X257" i="2"/>
  <c r="Y257" i="2" s="1"/>
  <c r="X256" i="2"/>
  <c r="Y256" i="2" s="1"/>
  <c r="X255" i="2"/>
  <c r="Y255" i="2" s="1"/>
  <c r="X254" i="2"/>
  <c r="Y254" i="2" s="1"/>
  <c r="X253" i="2"/>
  <c r="Y253" i="2" s="1"/>
  <c r="X252" i="2"/>
  <c r="Y252" i="2" s="1"/>
  <c r="X251" i="2"/>
  <c r="Y251" i="2" s="1"/>
  <c r="X250" i="2"/>
  <c r="Y250" i="2" s="1"/>
  <c r="X249" i="2"/>
  <c r="Y249" i="2" s="1"/>
  <c r="X248" i="2"/>
  <c r="Y248" i="2" s="1"/>
  <c r="X247" i="2"/>
  <c r="Y247" i="2" s="1"/>
  <c r="X246" i="2"/>
  <c r="Y246" i="2" s="1"/>
  <c r="X245" i="2"/>
  <c r="Y245" i="2" s="1"/>
  <c r="X244" i="2"/>
  <c r="Y244" i="2" s="1"/>
  <c r="X243" i="2"/>
  <c r="Y243" i="2" s="1"/>
  <c r="X242" i="2"/>
  <c r="Y242" i="2" s="1"/>
  <c r="X241" i="2"/>
  <c r="Y241" i="2" s="1"/>
  <c r="X240" i="2"/>
  <c r="Y240" i="2" s="1"/>
  <c r="X239" i="2"/>
  <c r="Y239" i="2" s="1"/>
  <c r="X238" i="2"/>
  <c r="Y238" i="2" s="1"/>
  <c r="X237" i="2"/>
  <c r="Y237" i="2" s="1"/>
  <c r="X236" i="2"/>
  <c r="Y236" i="2" s="1"/>
  <c r="X235" i="2"/>
  <c r="Y235" i="2" s="1"/>
  <c r="X234" i="2"/>
  <c r="Y234" i="2" s="1"/>
  <c r="X233" i="2"/>
  <c r="Y233" i="2" s="1"/>
  <c r="X232" i="2"/>
  <c r="Y232" i="2" s="1"/>
  <c r="X231" i="2"/>
  <c r="Y231" i="2" s="1"/>
  <c r="X230" i="2"/>
  <c r="Y230" i="2" s="1"/>
  <c r="X229" i="2"/>
  <c r="Y229" i="2" s="1"/>
  <c r="X228" i="2"/>
  <c r="Y228" i="2" s="1"/>
  <c r="X227" i="2"/>
  <c r="Y227" i="2" s="1"/>
  <c r="X226" i="2"/>
  <c r="Y226" i="2" s="1"/>
  <c r="X225" i="2"/>
  <c r="Y225" i="2" s="1"/>
  <c r="X224" i="2"/>
  <c r="Y224" i="2" s="1"/>
  <c r="X223" i="2"/>
  <c r="Y223" i="2" s="1"/>
  <c r="X222" i="2"/>
  <c r="Y222" i="2" s="1"/>
  <c r="X221" i="2"/>
  <c r="Y221" i="2" s="1"/>
  <c r="X220" i="2"/>
  <c r="Y220" i="2" s="1"/>
  <c r="X219" i="2"/>
  <c r="Y219" i="2" s="1"/>
  <c r="X218" i="2"/>
  <c r="Y218" i="2" s="1"/>
  <c r="X217" i="2"/>
  <c r="Y217" i="2" s="1"/>
  <c r="X216" i="2"/>
  <c r="Y216" i="2" s="1"/>
  <c r="X215" i="2"/>
  <c r="Y215" i="2" s="1"/>
  <c r="X214" i="2"/>
  <c r="Y214" i="2" s="1"/>
  <c r="X213" i="2"/>
  <c r="Y213" i="2" s="1"/>
  <c r="X212" i="2"/>
  <c r="Y212" i="2" s="1"/>
  <c r="X211" i="2"/>
  <c r="Y211" i="2" s="1"/>
  <c r="X210" i="2"/>
  <c r="Y210" i="2" s="1"/>
  <c r="X209" i="2"/>
  <c r="Y209" i="2" s="1"/>
  <c r="X208" i="2"/>
  <c r="Y208" i="2" s="1"/>
  <c r="X207" i="2"/>
  <c r="Y207" i="2" s="1"/>
  <c r="X206" i="2"/>
  <c r="Y206" i="2" s="1"/>
  <c r="X205" i="2"/>
  <c r="Y205" i="2" s="1"/>
  <c r="X204" i="2"/>
  <c r="Y204" i="2" s="1"/>
  <c r="X203" i="2"/>
  <c r="Y203" i="2" s="1"/>
  <c r="X202" i="2"/>
  <c r="Y202" i="2" s="1"/>
  <c r="X201" i="2"/>
  <c r="Y201" i="2" s="1"/>
  <c r="X200" i="2"/>
  <c r="Y200" i="2" s="1"/>
  <c r="X199" i="2"/>
  <c r="Y199" i="2" s="1"/>
  <c r="X198" i="2"/>
  <c r="Y198" i="2" s="1"/>
  <c r="X197" i="2"/>
  <c r="Y197" i="2" s="1"/>
  <c r="X196" i="2"/>
  <c r="Y196" i="2" s="1"/>
  <c r="X195" i="2"/>
  <c r="Y195" i="2" s="1"/>
  <c r="X194" i="2"/>
  <c r="Y194" i="2" s="1"/>
  <c r="X193" i="2"/>
  <c r="Y193" i="2" s="1"/>
  <c r="X192" i="2"/>
  <c r="Y192" i="2" s="1"/>
  <c r="X191" i="2"/>
  <c r="Y191" i="2" s="1"/>
  <c r="X190" i="2"/>
  <c r="Y190" i="2" s="1"/>
  <c r="X189" i="2"/>
  <c r="Y189" i="2" s="1"/>
  <c r="X188" i="2"/>
  <c r="Y188" i="2" s="1"/>
  <c r="X187" i="2"/>
  <c r="Y187" i="2" s="1"/>
  <c r="X186" i="2"/>
  <c r="Y186" i="2" s="1"/>
  <c r="X185" i="2"/>
  <c r="Y185" i="2" s="1"/>
  <c r="X184" i="2"/>
  <c r="Y184" i="2" s="1"/>
  <c r="X183" i="2"/>
  <c r="Y183" i="2" s="1"/>
  <c r="X182" i="2"/>
  <c r="Y182" i="2" s="1"/>
  <c r="X181" i="2"/>
  <c r="Y181" i="2" s="1"/>
  <c r="X180" i="2"/>
  <c r="Y180" i="2" s="1"/>
  <c r="X179" i="2"/>
  <c r="Y179" i="2" s="1"/>
  <c r="X178" i="2"/>
  <c r="Y178" i="2" s="1"/>
  <c r="X177" i="2"/>
  <c r="Y177" i="2" s="1"/>
  <c r="X176" i="2"/>
  <c r="Y176" i="2" s="1"/>
  <c r="X175" i="2"/>
  <c r="Y175" i="2" s="1"/>
  <c r="X174" i="2"/>
  <c r="Y174" i="2" s="1"/>
  <c r="X173" i="2"/>
  <c r="Y173" i="2" s="1"/>
  <c r="X172" i="2"/>
  <c r="Y172" i="2" s="1"/>
  <c r="X171" i="2"/>
  <c r="Y171" i="2" s="1"/>
  <c r="X170" i="2"/>
  <c r="Y170" i="2" s="1"/>
  <c r="X169" i="2"/>
  <c r="Y169" i="2" s="1"/>
  <c r="X168" i="2"/>
  <c r="Y168" i="2" s="1"/>
  <c r="X167" i="2"/>
  <c r="Y167" i="2" s="1"/>
  <c r="X166" i="2"/>
  <c r="Y166" i="2" s="1"/>
  <c r="X165" i="2"/>
  <c r="Y165" i="2" s="1"/>
  <c r="X164" i="2"/>
  <c r="Y164" i="2" s="1"/>
  <c r="X163" i="2"/>
  <c r="Y163" i="2" s="1"/>
  <c r="X162" i="2"/>
  <c r="Y162" i="2" s="1"/>
  <c r="X161" i="2"/>
  <c r="Y161" i="2" s="1"/>
  <c r="X160" i="2"/>
  <c r="Y160" i="2" s="1"/>
  <c r="X159" i="2"/>
  <c r="Y159" i="2" s="1"/>
  <c r="X158" i="2"/>
  <c r="Y158" i="2" s="1"/>
  <c r="X157" i="2"/>
  <c r="Y157" i="2" s="1"/>
  <c r="X156" i="2"/>
  <c r="Y156" i="2" s="1"/>
  <c r="X155" i="2"/>
  <c r="Y155" i="2" s="1"/>
  <c r="X154" i="2"/>
  <c r="Y154" i="2" s="1"/>
  <c r="X153" i="2"/>
  <c r="Y153" i="2" s="1"/>
  <c r="X152" i="2"/>
  <c r="Y152" i="2" s="1"/>
  <c r="X151" i="2"/>
  <c r="Y151" i="2" s="1"/>
  <c r="X150" i="2"/>
  <c r="Y150" i="2" s="1"/>
  <c r="X149" i="2"/>
  <c r="Y149" i="2" s="1"/>
  <c r="X148" i="2"/>
  <c r="Y148" i="2" s="1"/>
  <c r="X147" i="2"/>
  <c r="Y147" i="2" s="1"/>
  <c r="X146" i="2"/>
  <c r="Y146" i="2" s="1"/>
  <c r="X145" i="2"/>
  <c r="Y145" i="2" s="1"/>
  <c r="X144" i="2"/>
  <c r="Y144" i="2" s="1"/>
  <c r="X143" i="2"/>
  <c r="Y143" i="2" s="1"/>
  <c r="X142" i="2"/>
  <c r="Y142" i="2" s="1"/>
  <c r="X141" i="2"/>
  <c r="Y141" i="2" s="1"/>
  <c r="X140" i="2"/>
  <c r="Y140" i="2" s="1"/>
  <c r="X139" i="2"/>
  <c r="Y139" i="2" s="1"/>
  <c r="X138" i="2"/>
  <c r="Y138" i="2" s="1"/>
  <c r="X137" i="2"/>
  <c r="Y137" i="2" s="1"/>
  <c r="X136" i="2"/>
  <c r="Y136" i="2" s="1"/>
  <c r="X135" i="2"/>
  <c r="Y135" i="2" s="1"/>
  <c r="X134" i="2"/>
  <c r="Y134" i="2" s="1"/>
  <c r="X133" i="2"/>
  <c r="Y133" i="2" s="1"/>
  <c r="X132" i="2"/>
  <c r="Y132" i="2" s="1"/>
  <c r="X131" i="2"/>
  <c r="Y131" i="2" s="1"/>
  <c r="X130" i="2"/>
  <c r="Y130" i="2" s="1"/>
  <c r="X129" i="2"/>
  <c r="Y129" i="2" s="1"/>
  <c r="X128" i="2"/>
  <c r="Y128" i="2" s="1"/>
  <c r="X127" i="2"/>
  <c r="Y127" i="2" s="1"/>
  <c r="X126" i="2"/>
  <c r="Y126" i="2" s="1"/>
  <c r="X125" i="2"/>
  <c r="Y125" i="2" s="1"/>
  <c r="X124" i="2"/>
  <c r="Y124" i="2" s="1"/>
  <c r="X123" i="2"/>
  <c r="Y123" i="2" s="1"/>
  <c r="X122" i="2"/>
  <c r="Y122" i="2" s="1"/>
  <c r="X121" i="2"/>
  <c r="Y121" i="2" s="1"/>
  <c r="X120" i="2"/>
  <c r="Y120" i="2" s="1"/>
  <c r="X119" i="2"/>
  <c r="Y119" i="2" s="1"/>
  <c r="X118" i="2"/>
  <c r="Y118" i="2" s="1"/>
  <c r="X117" i="2"/>
  <c r="Y117" i="2" s="1"/>
  <c r="X116" i="2"/>
  <c r="Y116" i="2" s="1"/>
  <c r="X115" i="2"/>
  <c r="Y115" i="2" s="1"/>
  <c r="X114" i="2"/>
  <c r="Y114" i="2" s="1"/>
  <c r="X113" i="2"/>
  <c r="Y113" i="2" s="1"/>
  <c r="X112" i="2"/>
  <c r="Y112" i="2" s="1"/>
  <c r="X111" i="2"/>
  <c r="Y111" i="2" s="1"/>
  <c r="X110" i="2"/>
  <c r="Y110" i="2" s="1"/>
  <c r="X109" i="2"/>
  <c r="Y109" i="2" s="1"/>
  <c r="X108" i="2"/>
  <c r="Y108" i="2" s="1"/>
  <c r="X107" i="2"/>
  <c r="Y107" i="2" s="1"/>
  <c r="X106" i="2"/>
  <c r="Y106" i="2" s="1"/>
  <c r="X105" i="2"/>
  <c r="Y105" i="2" s="1"/>
  <c r="X104" i="2"/>
  <c r="Y104" i="2" s="1"/>
  <c r="X103" i="2"/>
  <c r="Y103" i="2" s="1"/>
  <c r="X102" i="2"/>
  <c r="Y102" i="2" s="1"/>
  <c r="X101" i="2"/>
  <c r="Y101" i="2" s="1"/>
  <c r="X100" i="2"/>
  <c r="Y100" i="2" s="1"/>
  <c r="X99" i="2"/>
  <c r="Y99" i="2" s="1"/>
  <c r="X98" i="2"/>
  <c r="Y98" i="2" s="1"/>
  <c r="X97" i="2"/>
  <c r="Y97" i="2" s="1"/>
  <c r="X96" i="2"/>
  <c r="Y96" i="2" s="1"/>
  <c r="X95" i="2"/>
  <c r="Y95" i="2" s="1"/>
  <c r="X94" i="2"/>
  <c r="Y94" i="2" s="1"/>
  <c r="X93" i="2"/>
  <c r="Y93" i="2" s="1"/>
  <c r="X92" i="2"/>
  <c r="Y92" i="2" s="1"/>
  <c r="X91" i="2"/>
  <c r="Y91" i="2" s="1"/>
  <c r="X90" i="2"/>
  <c r="Y90" i="2" s="1"/>
  <c r="X89" i="2"/>
  <c r="Y89" i="2" s="1"/>
  <c r="X88" i="2"/>
  <c r="Y88" i="2" s="1"/>
  <c r="X87" i="2"/>
  <c r="Y87" i="2" s="1"/>
  <c r="X86" i="2"/>
  <c r="Y86" i="2" s="1"/>
  <c r="X85" i="2"/>
  <c r="Y85" i="2" s="1"/>
  <c r="X84" i="2"/>
  <c r="Y84" i="2" s="1"/>
  <c r="X83" i="2"/>
  <c r="Y83" i="2" s="1"/>
  <c r="X82" i="2"/>
  <c r="Y82" i="2" s="1"/>
  <c r="X81" i="2"/>
  <c r="Y81" i="2" s="1"/>
  <c r="X80" i="2"/>
  <c r="Y80" i="2" s="1"/>
  <c r="X79" i="2"/>
  <c r="Y79" i="2" s="1"/>
  <c r="X78" i="2"/>
  <c r="Y78" i="2" s="1"/>
  <c r="X77" i="2"/>
  <c r="Y77" i="2" s="1"/>
  <c r="X76" i="2"/>
  <c r="Y76" i="2" s="1"/>
  <c r="X75" i="2"/>
  <c r="Y75" i="2" s="1"/>
  <c r="X74" i="2"/>
  <c r="Y74" i="2" s="1"/>
  <c r="X73" i="2"/>
  <c r="Y73" i="2" s="1"/>
  <c r="X72" i="2"/>
  <c r="Y72" i="2" s="1"/>
  <c r="X71" i="2"/>
  <c r="Y71" i="2" s="1"/>
  <c r="X70" i="2"/>
  <c r="Y70" i="2" s="1"/>
  <c r="X69" i="2"/>
  <c r="Y69" i="2" s="1"/>
  <c r="X68" i="2"/>
  <c r="Y68" i="2" s="1"/>
  <c r="X67" i="2"/>
  <c r="Y67" i="2" s="1"/>
  <c r="X66" i="2"/>
  <c r="Y66" i="2" s="1"/>
  <c r="X65" i="2"/>
  <c r="Y65" i="2" s="1"/>
  <c r="X64" i="2"/>
  <c r="Y64" i="2" s="1"/>
  <c r="X63" i="2"/>
  <c r="Y63" i="2" s="1"/>
  <c r="X62" i="2"/>
  <c r="Y62" i="2" s="1"/>
  <c r="X61" i="2"/>
  <c r="Y61" i="2" s="1"/>
  <c r="X60" i="2"/>
  <c r="Y60" i="2" s="1"/>
  <c r="X59" i="2"/>
  <c r="Y59" i="2" s="1"/>
  <c r="X58" i="2"/>
  <c r="Y58" i="2" s="1"/>
  <c r="X57" i="2"/>
  <c r="Y57" i="2" s="1"/>
  <c r="X56" i="2"/>
  <c r="Y56" i="2" s="1"/>
  <c r="X55" i="2"/>
  <c r="Y55" i="2" s="1"/>
  <c r="X54" i="2"/>
  <c r="Y54" i="2" s="1"/>
  <c r="X53" i="2"/>
  <c r="Y53" i="2" s="1"/>
  <c r="X52" i="2"/>
  <c r="Y52" i="2" s="1"/>
  <c r="X51" i="2"/>
  <c r="Y51" i="2" s="1"/>
  <c r="X50" i="2"/>
  <c r="Y50" i="2" s="1"/>
  <c r="X49" i="2"/>
  <c r="Y49" i="2" s="1"/>
  <c r="X48" i="2"/>
  <c r="Y48" i="2" s="1"/>
  <c r="X47" i="2"/>
  <c r="Y47" i="2" s="1"/>
  <c r="X46" i="2"/>
  <c r="Y46" i="2" s="1"/>
  <c r="X45" i="2"/>
  <c r="Y45" i="2" s="1"/>
  <c r="X44" i="2"/>
  <c r="Y44" i="2" s="1"/>
  <c r="X43" i="2"/>
  <c r="Y43" i="2" s="1"/>
  <c r="X42" i="2"/>
  <c r="Y42" i="2" s="1"/>
  <c r="X41" i="2"/>
  <c r="Y41" i="2" s="1"/>
  <c r="X40" i="2"/>
  <c r="Y40" i="2" s="1"/>
  <c r="X39" i="2"/>
  <c r="Y39" i="2" s="1"/>
  <c r="X38" i="2"/>
  <c r="Y38" i="2" s="1"/>
  <c r="X37" i="2"/>
  <c r="Y37" i="2" s="1"/>
  <c r="X36" i="2"/>
  <c r="Y36" i="2" s="1"/>
  <c r="X35" i="2"/>
  <c r="Y35" i="2" s="1"/>
  <c r="X34" i="2"/>
  <c r="Y34" i="2" s="1"/>
  <c r="X33" i="2"/>
  <c r="Y33" i="2" s="1"/>
  <c r="X32" i="2"/>
  <c r="Y32" i="2" s="1"/>
  <c r="X31" i="2"/>
  <c r="Y31" i="2" s="1"/>
  <c r="X30" i="2"/>
  <c r="Y30" i="2" s="1"/>
  <c r="X29" i="2"/>
  <c r="Y29" i="2" s="1"/>
  <c r="X28" i="2"/>
  <c r="Y28" i="2" s="1"/>
  <c r="X27" i="2"/>
  <c r="Y27" i="2" s="1"/>
  <c r="X26" i="2"/>
  <c r="Y26" i="2" s="1"/>
  <c r="X25" i="2"/>
  <c r="Y25" i="2" s="1"/>
  <c r="X24" i="2"/>
  <c r="Y24" i="2" s="1"/>
  <c r="X23" i="2"/>
  <c r="Y23" i="2" s="1"/>
  <c r="X22" i="2"/>
  <c r="Y22" i="2" s="1"/>
  <c r="X21" i="2"/>
  <c r="Y21" i="2" s="1"/>
  <c r="X20" i="2"/>
  <c r="Y20" i="2" s="1"/>
  <c r="X19" i="2"/>
  <c r="Y19" i="2" s="1"/>
  <c r="X18" i="2"/>
  <c r="Y18" i="2" s="1"/>
  <c r="X17" i="2"/>
  <c r="Y17" i="2" s="1"/>
  <c r="X16" i="2"/>
  <c r="Y16" i="2" s="1"/>
  <c r="X15" i="2"/>
  <c r="Y15" i="2" s="1"/>
  <c r="X14" i="2"/>
  <c r="Y14" i="2" s="1"/>
  <c r="X13" i="2"/>
  <c r="Y13" i="2" s="1"/>
  <c r="X12" i="2"/>
  <c r="Y12" i="2" s="1"/>
  <c r="X11" i="2"/>
  <c r="Y11" i="2" s="1"/>
  <c r="X10" i="2"/>
  <c r="Y10" i="2" s="1"/>
  <c r="X9" i="2"/>
  <c r="Y9" i="2" s="1"/>
  <c r="X8" i="2"/>
  <c r="Y8" i="2" s="1"/>
  <c r="X7" i="2"/>
  <c r="Y7" i="2" s="1"/>
  <c r="X6" i="2"/>
  <c r="Y6" i="2" s="1"/>
  <c r="X5" i="2"/>
  <c r="Y5" i="2" s="1"/>
  <c r="X4" i="2"/>
  <c r="Y4" i="2" s="1"/>
  <c r="X3" i="2"/>
  <c r="Y3" i="2" s="1"/>
  <c r="T4" i="2"/>
  <c r="U4" i="2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59" i="2"/>
  <c r="U59" i="2" s="1"/>
  <c r="T60" i="2"/>
  <c r="U60" i="2" s="1"/>
  <c r="T61" i="2"/>
  <c r="U61" i="2" s="1"/>
  <c r="T62" i="2"/>
  <c r="U62" i="2" s="1"/>
  <c r="T63" i="2"/>
  <c r="U63" i="2" s="1"/>
  <c r="T64" i="2"/>
  <c r="U64" i="2" s="1"/>
  <c r="T65" i="2"/>
  <c r="U65" i="2" s="1"/>
  <c r="T66" i="2"/>
  <c r="U66" i="2" s="1"/>
  <c r="T67" i="2"/>
  <c r="U67" i="2" s="1"/>
  <c r="T68" i="2"/>
  <c r="U68" i="2" s="1"/>
  <c r="T69" i="2"/>
  <c r="U69" i="2" s="1"/>
  <c r="T70" i="2"/>
  <c r="U70" i="2" s="1"/>
  <c r="T71" i="2"/>
  <c r="U71" i="2" s="1"/>
  <c r="T72" i="2"/>
  <c r="U72" i="2" s="1"/>
  <c r="T73" i="2"/>
  <c r="U73" i="2" s="1"/>
  <c r="T74" i="2"/>
  <c r="U74" i="2" s="1"/>
  <c r="T75" i="2"/>
  <c r="U75" i="2" s="1"/>
  <c r="T76" i="2"/>
  <c r="U76" i="2" s="1"/>
  <c r="T77" i="2"/>
  <c r="U77" i="2" s="1"/>
  <c r="T78" i="2"/>
  <c r="U78" i="2" s="1"/>
  <c r="T79" i="2"/>
  <c r="U79" i="2" s="1"/>
  <c r="T80" i="2"/>
  <c r="U80" i="2" s="1"/>
  <c r="T81" i="2"/>
  <c r="U81" i="2" s="1"/>
  <c r="T82" i="2"/>
  <c r="U82" i="2" s="1"/>
  <c r="T83" i="2"/>
  <c r="U83" i="2" s="1"/>
  <c r="T84" i="2"/>
  <c r="U84" i="2" s="1"/>
  <c r="T85" i="2"/>
  <c r="U85" i="2" s="1"/>
  <c r="T86" i="2"/>
  <c r="U86" i="2" s="1"/>
  <c r="T87" i="2"/>
  <c r="U87" i="2" s="1"/>
  <c r="T88" i="2"/>
  <c r="U88" i="2" s="1"/>
  <c r="T89" i="2"/>
  <c r="U89" i="2" s="1"/>
  <c r="T90" i="2"/>
  <c r="U90" i="2" s="1"/>
  <c r="T91" i="2"/>
  <c r="U91" i="2" s="1"/>
  <c r="T92" i="2"/>
  <c r="U92" i="2" s="1"/>
  <c r="T93" i="2"/>
  <c r="U93" i="2" s="1"/>
  <c r="T94" i="2"/>
  <c r="U94" i="2" s="1"/>
  <c r="T95" i="2"/>
  <c r="U95" i="2" s="1"/>
  <c r="T96" i="2"/>
  <c r="U96" i="2" s="1"/>
  <c r="T97" i="2"/>
  <c r="U97" i="2" s="1"/>
  <c r="T98" i="2"/>
  <c r="U98" i="2" s="1"/>
  <c r="T99" i="2"/>
  <c r="U99" i="2" s="1"/>
  <c r="T100" i="2"/>
  <c r="U100" i="2" s="1"/>
  <c r="T101" i="2"/>
  <c r="U101" i="2" s="1"/>
  <c r="T102" i="2"/>
  <c r="U102" i="2" s="1"/>
  <c r="T103" i="2"/>
  <c r="U103" i="2" s="1"/>
  <c r="T104" i="2"/>
  <c r="U104" i="2" s="1"/>
  <c r="T105" i="2"/>
  <c r="U105" i="2" s="1"/>
  <c r="T106" i="2"/>
  <c r="U106" i="2" s="1"/>
  <c r="T107" i="2"/>
  <c r="U107" i="2" s="1"/>
  <c r="T108" i="2"/>
  <c r="U108" i="2" s="1"/>
  <c r="T109" i="2"/>
  <c r="U109" i="2" s="1"/>
  <c r="T110" i="2"/>
  <c r="U110" i="2" s="1"/>
  <c r="T111" i="2"/>
  <c r="U111" i="2" s="1"/>
  <c r="T112" i="2"/>
  <c r="U112" i="2" s="1"/>
  <c r="T113" i="2"/>
  <c r="U113" i="2" s="1"/>
  <c r="T114" i="2"/>
  <c r="U114" i="2" s="1"/>
  <c r="T115" i="2"/>
  <c r="U115" i="2" s="1"/>
  <c r="T116" i="2"/>
  <c r="U116" i="2" s="1"/>
  <c r="T117" i="2"/>
  <c r="U117" i="2" s="1"/>
  <c r="T118" i="2"/>
  <c r="U118" i="2" s="1"/>
  <c r="T119" i="2"/>
  <c r="U119" i="2" s="1"/>
  <c r="T120" i="2"/>
  <c r="U120" i="2" s="1"/>
  <c r="T121" i="2"/>
  <c r="U121" i="2" s="1"/>
  <c r="T122" i="2"/>
  <c r="U122" i="2" s="1"/>
  <c r="T123" i="2"/>
  <c r="U123" i="2" s="1"/>
  <c r="T124" i="2"/>
  <c r="U124" i="2" s="1"/>
  <c r="T125" i="2"/>
  <c r="U125" i="2" s="1"/>
  <c r="T126" i="2"/>
  <c r="U126" i="2" s="1"/>
  <c r="T127" i="2"/>
  <c r="U127" i="2" s="1"/>
  <c r="T128" i="2"/>
  <c r="U128" i="2" s="1"/>
  <c r="T129" i="2"/>
  <c r="U129" i="2" s="1"/>
  <c r="T130" i="2"/>
  <c r="U130" i="2" s="1"/>
  <c r="T131" i="2"/>
  <c r="U131" i="2" s="1"/>
  <c r="T132" i="2"/>
  <c r="U132" i="2" s="1"/>
  <c r="T133" i="2"/>
  <c r="U133" i="2" s="1"/>
  <c r="T134" i="2"/>
  <c r="U134" i="2" s="1"/>
  <c r="T135" i="2"/>
  <c r="U135" i="2" s="1"/>
  <c r="T136" i="2"/>
  <c r="U136" i="2" s="1"/>
  <c r="T137" i="2"/>
  <c r="U137" i="2" s="1"/>
  <c r="T138" i="2"/>
  <c r="U138" i="2" s="1"/>
  <c r="T139" i="2"/>
  <c r="U139" i="2" s="1"/>
  <c r="T140" i="2"/>
  <c r="U140" i="2" s="1"/>
  <c r="T141" i="2"/>
  <c r="U141" i="2" s="1"/>
  <c r="T142" i="2"/>
  <c r="U142" i="2" s="1"/>
  <c r="T143" i="2"/>
  <c r="U143" i="2" s="1"/>
  <c r="T144" i="2"/>
  <c r="U144" i="2" s="1"/>
  <c r="T145" i="2"/>
  <c r="U145" i="2" s="1"/>
  <c r="T146" i="2"/>
  <c r="U146" i="2" s="1"/>
  <c r="T147" i="2"/>
  <c r="U147" i="2" s="1"/>
  <c r="T148" i="2"/>
  <c r="U148" i="2" s="1"/>
  <c r="T149" i="2"/>
  <c r="U149" i="2" s="1"/>
  <c r="T150" i="2"/>
  <c r="U150" i="2" s="1"/>
  <c r="T151" i="2"/>
  <c r="U151" i="2" s="1"/>
  <c r="T152" i="2"/>
  <c r="U152" i="2" s="1"/>
  <c r="T153" i="2"/>
  <c r="U153" i="2" s="1"/>
  <c r="T154" i="2"/>
  <c r="U154" i="2" s="1"/>
  <c r="T155" i="2"/>
  <c r="U155" i="2" s="1"/>
  <c r="T156" i="2"/>
  <c r="U156" i="2" s="1"/>
  <c r="T157" i="2"/>
  <c r="U157" i="2" s="1"/>
  <c r="T158" i="2"/>
  <c r="U158" i="2" s="1"/>
  <c r="T159" i="2"/>
  <c r="U159" i="2" s="1"/>
  <c r="T160" i="2"/>
  <c r="U160" i="2" s="1"/>
  <c r="T161" i="2"/>
  <c r="U161" i="2" s="1"/>
  <c r="T162" i="2"/>
  <c r="U162" i="2" s="1"/>
  <c r="T163" i="2"/>
  <c r="U163" i="2" s="1"/>
  <c r="T164" i="2"/>
  <c r="U164" i="2" s="1"/>
  <c r="T165" i="2"/>
  <c r="U165" i="2" s="1"/>
  <c r="T166" i="2"/>
  <c r="U166" i="2" s="1"/>
  <c r="T167" i="2"/>
  <c r="U167" i="2" s="1"/>
  <c r="T168" i="2"/>
  <c r="U168" i="2" s="1"/>
  <c r="T169" i="2"/>
  <c r="U169" i="2" s="1"/>
  <c r="T170" i="2"/>
  <c r="U170" i="2" s="1"/>
  <c r="T171" i="2"/>
  <c r="U171" i="2" s="1"/>
  <c r="T172" i="2"/>
  <c r="U172" i="2" s="1"/>
  <c r="T173" i="2"/>
  <c r="U173" i="2" s="1"/>
  <c r="T174" i="2"/>
  <c r="U174" i="2" s="1"/>
  <c r="T175" i="2"/>
  <c r="U175" i="2" s="1"/>
  <c r="T176" i="2"/>
  <c r="U176" i="2" s="1"/>
  <c r="T177" i="2"/>
  <c r="U177" i="2" s="1"/>
  <c r="T178" i="2"/>
  <c r="U178" i="2" s="1"/>
  <c r="T179" i="2"/>
  <c r="U179" i="2" s="1"/>
  <c r="T180" i="2"/>
  <c r="U180" i="2" s="1"/>
  <c r="T181" i="2"/>
  <c r="U181" i="2" s="1"/>
  <c r="T182" i="2"/>
  <c r="U182" i="2" s="1"/>
  <c r="T183" i="2"/>
  <c r="U183" i="2" s="1"/>
  <c r="T184" i="2"/>
  <c r="U184" i="2" s="1"/>
  <c r="T185" i="2"/>
  <c r="U185" i="2" s="1"/>
  <c r="T186" i="2"/>
  <c r="U186" i="2" s="1"/>
  <c r="T187" i="2"/>
  <c r="U187" i="2" s="1"/>
  <c r="T188" i="2"/>
  <c r="U188" i="2" s="1"/>
  <c r="T189" i="2"/>
  <c r="U189" i="2" s="1"/>
  <c r="T190" i="2"/>
  <c r="U190" i="2" s="1"/>
  <c r="T191" i="2"/>
  <c r="U191" i="2" s="1"/>
  <c r="T192" i="2"/>
  <c r="U192" i="2" s="1"/>
  <c r="T193" i="2"/>
  <c r="U193" i="2" s="1"/>
  <c r="T194" i="2"/>
  <c r="U194" i="2" s="1"/>
  <c r="T195" i="2"/>
  <c r="U195" i="2" s="1"/>
  <c r="T196" i="2"/>
  <c r="U196" i="2" s="1"/>
  <c r="T197" i="2"/>
  <c r="U197" i="2" s="1"/>
  <c r="T198" i="2"/>
  <c r="U198" i="2" s="1"/>
  <c r="T199" i="2"/>
  <c r="U199" i="2" s="1"/>
  <c r="T200" i="2"/>
  <c r="U200" i="2" s="1"/>
  <c r="T201" i="2"/>
  <c r="U201" i="2" s="1"/>
  <c r="T202" i="2"/>
  <c r="U202" i="2" s="1"/>
  <c r="T203" i="2"/>
  <c r="U203" i="2" s="1"/>
  <c r="T204" i="2"/>
  <c r="U204" i="2" s="1"/>
  <c r="T205" i="2"/>
  <c r="U205" i="2" s="1"/>
  <c r="T206" i="2"/>
  <c r="U206" i="2" s="1"/>
  <c r="T207" i="2"/>
  <c r="U207" i="2" s="1"/>
  <c r="T208" i="2"/>
  <c r="U208" i="2" s="1"/>
  <c r="T209" i="2"/>
  <c r="U209" i="2" s="1"/>
  <c r="T210" i="2"/>
  <c r="U210" i="2" s="1"/>
  <c r="T211" i="2"/>
  <c r="U211" i="2" s="1"/>
  <c r="T212" i="2"/>
  <c r="U212" i="2" s="1"/>
  <c r="T213" i="2"/>
  <c r="U213" i="2" s="1"/>
  <c r="T214" i="2"/>
  <c r="U214" i="2" s="1"/>
  <c r="T215" i="2"/>
  <c r="U215" i="2" s="1"/>
  <c r="T216" i="2"/>
  <c r="U216" i="2" s="1"/>
  <c r="T217" i="2"/>
  <c r="U217" i="2" s="1"/>
  <c r="T218" i="2"/>
  <c r="U218" i="2" s="1"/>
  <c r="T219" i="2"/>
  <c r="U219" i="2" s="1"/>
  <c r="T220" i="2"/>
  <c r="U220" i="2" s="1"/>
  <c r="T221" i="2"/>
  <c r="U221" i="2" s="1"/>
  <c r="T222" i="2"/>
  <c r="U222" i="2" s="1"/>
  <c r="T223" i="2"/>
  <c r="U223" i="2" s="1"/>
  <c r="T224" i="2"/>
  <c r="U224" i="2" s="1"/>
  <c r="T225" i="2"/>
  <c r="U225" i="2" s="1"/>
  <c r="T226" i="2"/>
  <c r="U226" i="2" s="1"/>
  <c r="T227" i="2"/>
  <c r="U227" i="2" s="1"/>
  <c r="T228" i="2"/>
  <c r="U228" i="2" s="1"/>
  <c r="T229" i="2"/>
  <c r="U229" i="2" s="1"/>
  <c r="T230" i="2"/>
  <c r="U230" i="2" s="1"/>
  <c r="T231" i="2"/>
  <c r="U231" i="2" s="1"/>
  <c r="T232" i="2"/>
  <c r="U232" i="2" s="1"/>
  <c r="T233" i="2"/>
  <c r="U233" i="2" s="1"/>
  <c r="T234" i="2"/>
  <c r="U234" i="2" s="1"/>
  <c r="T235" i="2"/>
  <c r="U235" i="2" s="1"/>
  <c r="T236" i="2"/>
  <c r="U236" i="2" s="1"/>
  <c r="T237" i="2"/>
  <c r="U237" i="2" s="1"/>
  <c r="T238" i="2"/>
  <c r="U238" i="2" s="1"/>
  <c r="T239" i="2"/>
  <c r="U239" i="2" s="1"/>
  <c r="T240" i="2"/>
  <c r="U240" i="2" s="1"/>
  <c r="T241" i="2"/>
  <c r="U241" i="2" s="1"/>
  <c r="T242" i="2"/>
  <c r="U242" i="2" s="1"/>
  <c r="T243" i="2"/>
  <c r="U243" i="2" s="1"/>
  <c r="T244" i="2"/>
  <c r="U244" i="2" s="1"/>
  <c r="T245" i="2"/>
  <c r="U245" i="2" s="1"/>
  <c r="T246" i="2"/>
  <c r="U246" i="2" s="1"/>
  <c r="T247" i="2"/>
  <c r="U247" i="2" s="1"/>
  <c r="T248" i="2"/>
  <c r="U248" i="2" s="1"/>
  <c r="T249" i="2"/>
  <c r="U249" i="2" s="1"/>
  <c r="T250" i="2"/>
  <c r="U250" i="2" s="1"/>
  <c r="T251" i="2"/>
  <c r="U251" i="2" s="1"/>
  <c r="T252" i="2"/>
  <c r="U252" i="2" s="1"/>
  <c r="T253" i="2"/>
  <c r="U253" i="2" s="1"/>
  <c r="T254" i="2"/>
  <c r="U254" i="2" s="1"/>
  <c r="T255" i="2"/>
  <c r="U255" i="2" s="1"/>
  <c r="T256" i="2"/>
  <c r="U256" i="2" s="1"/>
  <c r="T257" i="2"/>
  <c r="U257" i="2" s="1"/>
  <c r="T258" i="2"/>
  <c r="U258" i="2" s="1"/>
  <c r="T259" i="2"/>
  <c r="U259" i="2" s="1"/>
  <c r="T260" i="2"/>
  <c r="U260" i="2" s="1"/>
  <c r="T261" i="2"/>
  <c r="U261" i="2" s="1"/>
  <c r="T262" i="2"/>
  <c r="U262" i="2" s="1"/>
  <c r="T263" i="2"/>
  <c r="U263" i="2" s="1"/>
  <c r="T264" i="2"/>
  <c r="U264" i="2" s="1"/>
  <c r="T265" i="2"/>
  <c r="U265" i="2" s="1"/>
  <c r="T266" i="2"/>
  <c r="U266" i="2" s="1"/>
  <c r="T267" i="2"/>
  <c r="U267" i="2" s="1"/>
  <c r="T268" i="2"/>
  <c r="U268" i="2" s="1"/>
  <c r="T269" i="2"/>
  <c r="U269" i="2" s="1"/>
  <c r="T270" i="2"/>
  <c r="U270" i="2" s="1"/>
  <c r="T271" i="2"/>
  <c r="U271" i="2" s="1"/>
  <c r="T272" i="2"/>
  <c r="U272" i="2" s="1"/>
  <c r="T273" i="2"/>
  <c r="U273" i="2" s="1"/>
  <c r="T274" i="2"/>
  <c r="U274" i="2" s="1"/>
  <c r="T275" i="2"/>
  <c r="U275" i="2" s="1"/>
  <c r="T276" i="2"/>
  <c r="U276" i="2" s="1"/>
  <c r="T277" i="2"/>
  <c r="U277" i="2" s="1"/>
  <c r="T278" i="2"/>
  <c r="U278" i="2" s="1"/>
  <c r="T279" i="2"/>
  <c r="U279" i="2" s="1"/>
  <c r="T280" i="2"/>
  <c r="U280" i="2" s="1"/>
  <c r="T281" i="2"/>
  <c r="U281" i="2" s="1"/>
  <c r="T282" i="2"/>
  <c r="U282" i="2" s="1"/>
  <c r="T283" i="2"/>
  <c r="U283" i="2" s="1"/>
  <c r="T284" i="2"/>
  <c r="U284" i="2" s="1"/>
  <c r="T285" i="2"/>
  <c r="U285" i="2" s="1"/>
  <c r="T286" i="2"/>
  <c r="U286" i="2" s="1"/>
  <c r="T287" i="2"/>
  <c r="U287" i="2" s="1"/>
  <c r="T288" i="2"/>
  <c r="U288" i="2" s="1"/>
  <c r="T289" i="2"/>
  <c r="U289" i="2" s="1"/>
  <c r="T290" i="2"/>
  <c r="U290" i="2" s="1"/>
  <c r="T291" i="2"/>
  <c r="U291" i="2" s="1"/>
  <c r="T292" i="2"/>
  <c r="U292" i="2" s="1"/>
  <c r="T293" i="2"/>
  <c r="U293" i="2" s="1"/>
  <c r="T294" i="2"/>
  <c r="U294" i="2" s="1"/>
  <c r="T295" i="2"/>
  <c r="U295" i="2" s="1"/>
  <c r="T296" i="2"/>
  <c r="U296" i="2" s="1"/>
  <c r="T297" i="2"/>
  <c r="U297" i="2" s="1"/>
  <c r="T298" i="2"/>
  <c r="U298" i="2" s="1"/>
  <c r="T299" i="2"/>
  <c r="U299" i="2" s="1"/>
  <c r="T300" i="2"/>
  <c r="U300" i="2" s="1"/>
  <c r="T301" i="2"/>
  <c r="U301" i="2" s="1"/>
  <c r="T302" i="2"/>
  <c r="U302" i="2" s="1"/>
  <c r="T303" i="2"/>
  <c r="U303" i="2" s="1"/>
  <c r="T304" i="2"/>
  <c r="U304" i="2" s="1"/>
  <c r="T305" i="2"/>
  <c r="U305" i="2" s="1"/>
  <c r="T306" i="2"/>
  <c r="U306" i="2" s="1"/>
  <c r="T307" i="2"/>
  <c r="U307" i="2" s="1"/>
  <c r="T308" i="2"/>
  <c r="U308" i="2" s="1"/>
  <c r="T309" i="2"/>
  <c r="U309" i="2" s="1"/>
  <c r="T310" i="2"/>
  <c r="U310" i="2" s="1"/>
  <c r="T311" i="2"/>
  <c r="U311" i="2" s="1"/>
  <c r="T312" i="2"/>
  <c r="U312" i="2" s="1"/>
  <c r="T313" i="2"/>
  <c r="U313" i="2" s="1"/>
  <c r="T314" i="2"/>
  <c r="U314" i="2" s="1"/>
  <c r="T315" i="2"/>
  <c r="U315" i="2" s="1"/>
  <c r="T316" i="2"/>
  <c r="U316" i="2" s="1"/>
  <c r="T317" i="2"/>
  <c r="U317" i="2" s="1"/>
  <c r="T318" i="2"/>
  <c r="U318" i="2" s="1"/>
  <c r="T319" i="2"/>
  <c r="U319" i="2" s="1"/>
  <c r="T320" i="2"/>
  <c r="U320" i="2" s="1"/>
  <c r="T321" i="2"/>
  <c r="U321" i="2" s="1"/>
  <c r="T322" i="2"/>
  <c r="U322" i="2" s="1"/>
  <c r="T323" i="2"/>
  <c r="U323" i="2" s="1"/>
  <c r="T324" i="2"/>
  <c r="U324" i="2" s="1"/>
  <c r="T325" i="2"/>
  <c r="U325" i="2" s="1"/>
  <c r="T326" i="2"/>
  <c r="U326" i="2" s="1"/>
  <c r="T327" i="2"/>
  <c r="U327" i="2" s="1"/>
  <c r="T328" i="2"/>
  <c r="U328" i="2" s="1"/>
  <c r="T329" i="2"/>
  <c r="U329" i="2" s="1"/>
  <c r="T330" i="2"/>
  <c r="U330" i="2" s="1"/>
  <c r="T331" i="2"/>
  <c r="U331" i="2" s="1"/>
  <c r="T332" i="2"/>
  <c r="U332" i="2" s="1"/>
  <c r="T333" i="2"/>
  <c r="U333" i="2" s="1"/>
  <c r="T334" i="2"/>
  <c r="U334" i="2" s="1"/>
  <c r="T335" i="2"/>
  <c r="U335" i="2" s="1"/>
  <c r="T336" i="2"/>
  <c r="U336" i="2" s="1"/>
  <c r="T337" i="2"/>
  <c r="U337" i="2" s="1"/>
  <c r="T338" i="2"/>
  <c r="U338" i="2" s="1"/>
  <c r="T339" i="2"/>
  <c r="U339" i="2" s="1"/>
  <c r="T340" i="2"/>
  <c r="U340" i="2" s="1"/>
  <c r="T341" i="2"/>
  <c r="U341" i="2" s="1"/>
  <c r="T342" i="2"/>
  <c r="U342" i="2" s="1"/>
  <c r="T343" i="2"/>
  <c r="U343" i="2" s="1"/>
  <c r="T344" i="2"/>
  <c r="U344" i="2" s="1"/>
  <c r="T345" i="2"/>
  <c r="U345" i="2" s="1"/>
  <c r="T346" i="2"/>
  <c r="U346" i="2" s="1"/>
  <c r="T347" i="2"/>
  <c r="U347" i="2" s="1"/>
  <c r="T348" i="2"/>
  <c r="U348" i="2" s="1"/>
  <c r="T349" i="2"/>
  <c r="U349" i="2" s="1"/>
  <c r="T350" i="2"/>
  <c r="U350" i="2" s="1"/>
  <c r="T351" i="2"/>
  <c r="U351" i="2" s="1"/>
  <c r="T352" i="2"/>
  <c r="U352" i="2" s="1"/>
  <c r="T353" i="2"/>
  <c r="U353" i="2" s="1"/>
  <c r="T354" i="2"/>
  <c r="U354" i="2" s="1"/>
  <c r="T355" i="2"/>
  <c r="U355" i="2" s="1"/>
  <c r="T356" i="2"/>
  <c r="U356" i="2" s="1"/>
  <c r="T357" i="2"/>
  <c r="U357" i="2" s="1"/>
  <c r="T358" i="2"/>
  <c r="U358" i="2" s="1"/>
  <c r="T359" i="2"/>
  <c r="U359" i="2" s="1"/>
  <c r="T360" i="2"/>
  <c r="U360" i="2" s="1"/>
  <c r="T361" i="2"/>
  <c r="U361" i="2" s="1"/>
  <c r="T362" i="2"/>
  <c r="U362" i="2" s="1"/>
  <c r="T363" i="2"/>
  <c r="U363" i="2" s="1"/>
  <c r="T364" i="2"/>
  <c r="U364" i="2" s="1"/>
  <c r="T365" i="2"/>
  <c r="U365" i="2" s="1"/>
  <c r="T366" i="2"/>
  <c r="U366" i="2" s="1"/>
  <c r="T367" i="2"/>
  <c r="U367" i="2" s="1"/>
  <c r="T368" i="2"/>
  <c r="U368" i="2" s="1"/>
  <c r="T369" i="2"/>
  <c r="U369" i="2" s="1"/>
  <c r="T370" i="2"/>
  <c r="U370" i="2" s="1"/>
  <c r="T371" i="2"/>
  <c r="U371" i="2" s="1"/>
  <c r="T372" i="2"/>
  <c r="U372" i="2" s="1"/>
  <c r="T373" i="2"/>
  <c r="U373" i="2" s="1"/>
  <c r="T374" i="2"/>
  <c r="U374" i="2" s="1"/>
  <c r="T375" i="2"/>
  <c r="U375" i="2" s="1"/>
  <c r="T376" i="2"/>
  <c r="U376" i="2" s="1"/>
  <c r="T377" i="2"/>
  <c r="U377" i="2" s="1"/>
  <c r="T378" i="2"/>
  <c r="U378" i="2" s="1"/>
  <c r="T379" i="2"/>
  <c r="U379" i="2" s="1"/>
  <c r="T380" i="2"/>
  <c r="U380" i="2" s="1"/>
  <c r="T381" i="2"/>
  <c r="U381" i="2" s="1"/>
  <c r="T382" i="2"/>
  <c r="U382" i="2" s="1"/>
  <c r="T383" i="2"/>
  <c r="U383" i="2" s="1"/>
  <c r="T384" i="2"/>
  <c r="U384" i="2" s="1"/>
  <c r="T385" i="2"/>
  <c r="U385" i="2" s="1"/>
  <c r="T386" i="2"/>
  <c r="U386" i="2" s="1"/>
  <c r="T387" i="2"/>
  <c r="U387" i="2" s="1"/>
  <c r="T388" i="2"/>
  <c r="U388" i="2" s="1"/>
  <c r="T389" i="2"/>
  <c r="U389" i="2" s="1"/>
  <c r="T390" i="2"/>
  <c r="U390" i="2" s="1"/>
  <c r="T391" i="2"/>
  <c r="U391" i="2" s="1"/>
  <c r="T392" i="2"/>
  <c r="U392" i="2" s="1"/>
  <c r="T393" i="2"/>
  <c r="U393" i="2" s="1"/>
  <c r="T394" i="2"/>
  <c r="U394" i="2" s="1"/>
  <c r="T395" i="2"/>
  <c r="U395" i="2" s="1"/>
  <c r="T396" i="2"/>
  <c r="U396" i="2" s="1"/>
  <c r="T397" i="2"/>
  <c r="U397" i="2" s="1"/>
  <c r="T398" i="2"/>
  <c r="U398" i="2" s="1"/>
  <c r="T399" i="2"/>
  <c r="U399" i="2" s="1"/>
  <c r="T400" i="2"/>
  <c r="U400" i="2" s="1"/>
  <c r="T401" i="2"/>
  <c r="U401" i="2" s="1"/>
  <c r="T402" i="2"/>
  <c r="U402" i="2" s="1"/>
  <c r="T403" i="2"/>
  <c r="U403" i="2" s="1"/>
  <c r="T404" i="2"/>
  <c r="U404" i="2" s="1"/>
  <c r="T405" i="2"/>
  <c r="U405" i="2" s="1"/>
  <c r="T406" i="2"/>
  <c r="U406" i="2" s="1"/>
  <c r="T407" i="2"/>
  <c r="U407" i="2" s="1"/>
  <c r="T408" i="2"/>
  <c r="U408" i="2" s="1"/>
  <c r="T409" i="2"/>
  <c r="U409" i="2" s="1"/>
  <c r="T410" i="2"/>
  <c r="U410" i="2" s="1"/>
  <c r="T411" i="2"/>
  <c r="U411" i="2" s="1"/>
  <c r="T412" i="2"/>
  <c r="U412" i="2" s="1"/>
  <c r="T413" i="2"/>
  <c r="U413" i="2" s="1"/>
  <c r="T414" i="2"/>
  <c r="U414" i="2" s="1"/>
  <c r="T415" i="2"/>
  <c r="U415" i="2" s="1"/>
  <c r="T416" i="2"/>
  <c r="U416" i="2" s="1"/>
  <c r="T417" i="2"/>
  <c r="U417" i="2" s="1"/>
  <c r="T418" i="2"/>
  <c r="U418" i="2" s="1"/>
  <c r="T419" i="2"/>
  <c r="U419" i="2" s="1"/>
  <c r="T420" i="2"/>
  <c r="U420" i="2" s="1"/>
  <c r="T421" i="2"/>
  <c r="U421" i="2" s="1"/>
  <c r="T422" i="2"/>
  <c r="U422" i="2" s="1"/>
  <c r="T423" i="2"/>
  <c r="U423" i="2" s="1"/>
  <c r="T424" i="2"/>
  <c r="U424" i="2" s="1"/>
  <c r="T425" i="2"/>
  <c r="U425" i="2" s="1"/>
  <c r="T426" i="2"/>
  <c r="U426" i="2" s="1"/>
  <c r="T427" i="2"/>
  <c r="U427" i="2" s="1"/>
  <c r="T428" i="2"/>
  <c r="U428" i="2" s="1"/>
  <c r="T429" i="2"/>
  <c r="U429" i="2" s="1"/>
  <c r="T430" i="2"/>
  <c r="U430" i="2" s="1"/>
  <c r="T431" i="2"/>
  <c r="U431" i="2" s="1"/>
  <c r="T432" i="2"/>
  <c r="U432" i="2" s="1"/>
  <c r="T433" i="2"/>
  <c r="U433" i="2" s="1"/>
  <c r="T434" i="2"/>
  <c r="U434" i="2" s="1"/>
  <c r="T435" i="2"/>
  <c r="U435" i="2" s="1"/>
  <c r="T436" i="2"/>
  <c r="U436" i="2" s="1"/>
  <c r="T437" i="2"/>
  <c r="U437" i="2" s="1"/>
  <c r="T438" i="2"/>
  <c r="U438" i="2" s="1"/>
  <c r="T439" i="2"/>
  <c r="U439" i="2" s="1"/>
  <c r="T440" i="2"/>
  <c r="U440" i="2" s="1"/>
  <c r="T441" i="2"/>
  <c r="U441" i="2" s="1"/>
  <c r="T442" i="2"/>
  <c r="U442" i="2" s="1"/>
  <c r="T443" i="2"/>
  <c r="U443" i="2" s="1"/>
  <c r="T444" i="2"/>
  <c r="U444" i="2" s="1"/>
  <c r="T445" i="2"/>
  <c r="U445" i="2" s="1"/>
  <c r="T446" i="2"/>
  <c r="U446" i="2" s="1"/>
  <c r="T447" i="2"/>
  <c r="U447" i="2" s="1"/>
  <c r="T448" i="2"/>
  <c r="U448" i="2" s="1"/>
  <c r="T449" i="2"/>
  <c r="U449" i="2" s="1"/>
  <c r="T450" i="2"/>
  <c r="U450" i="2" s="1"/>
  <c r="T451" i="2"/>
  <c r="U451" i="2" s="1"/>
  <c r="T452" i="2"/>
  <c r="U452" i="2" s="1"/>
  <c r="T453" i="2"/>
  <c r="U453" i="2" s="1"/>
  <c r="T454" i="2"/>
  <c r="U454" i="2" s="1"/>
  <c r="T455" i="2"/>
  <c r="U455" i="2" s="1"/>
  <c r="T456" i="2"/>
  <c r="U456" i="2" s="1"/>
  <c r="T457" i="2"/>
  <c r="U457" i="2" s="1"/>
  <c r="T458" i="2"/>
  <c r="U458" i="2" s="1"/>
  <c r="T459" i="2"/>
  <c r="U459" i="2" s="1"/>
  <c r="T460" i="2"/>
  <c r="U460" i="2" s="1"/>
  <c r="T461" i="2"/>
  <c r="U461" i="2" s="1"/>
  <c r="T462" i="2"/>
  <c r="U462" i="2" s="1"/>
  <c r="T463" i="2"/>
  <c r="U463" i="2" s="1"/>
  <c r="T464" i="2"/>
  <c r="U464" i="2" s="1"/>
  <c r="T465" i="2"/>
  <c r="U465" i="2" s="1"/>
  <c r="T466" i="2"/>
  <c r="U466" i="2" s="1"/>
  <c r="T467" i="2"/>
  <c r="U467" i="2" s="1"/>
  <c r="T468" i="2"/>
  <c r="U468" i="2" s="1"/>
  <c r="T469" i="2"/>
  <c r="U469" i="2" s="1"/>
  <c r="T470" i="2"/>
  <c r="U470" i="2" s="1"/>
  <c r="T471" i="2"/>
  <c r="U471" i="2" s="1"/>
  <c r="T472" i="2"/>
  <c r="U472" i="2" s="1"/>
  <c r="T473" i="2"/>
  <c r="U473" i="2" s="1"/>
  <c r="T474" i="2"/>
  <c r="U474" i="2" s="1"/>
  <c r="T475" i="2"/>
  <c r="U475" i="2" s="1"/>
  <c r="T476" i="2"/>
  <c r="U476" i="2" s="1"/>
  <c r="T477" i="2"/>
  <c r="U477" i="2" s="1"/>
  <c r="T478" i="2"/>
  <c r="U478" i="2" s="1"/>
  <c r="T479" i="2"/>
  <c r="U479" i="2" s="1"/>
  <c r="T480" i="2"/>
  <c r="U480" i="2" s="1"/>
  <c r="T481" i="2"/>
  <c r="U481" i="2" s="1"/>
  <c r="T482" i="2"/>
  <c r="U482" i="2" s="1"/>
  <c r="T483" i="2"/>
  <c r="U483" i="2" s="1"/>
  <c r="T484" i="2"/>
  <c r="U484" i="2" s="1"/>
  <c r="T485" i="2"/>
  <c r="U485" i="2" s="1"/>
  <c r="T486" i="2"/>
  <c r="U486" i="2" s="1"/>
  <c r="T487" i="2"/>
  <c r="U487" i="2" s="1"/>
  <c r="T488" i="2"/>
  <c r="U488" i="2" s="1"/>
  <c r="T489" i="2"/>
  <c r="U489" i="2" s="1"/>
  <c r="T490" i="2"/>
  <c r="U490" i="2" s="1"/>
  <c r="T491" i="2"/>
  <c r="U491" i="2" s="1"/>
  <c r="T492" i="2"/>
  <c r="U492" i="2" s="1"/>
  <c r="T493" i="2"/>
  <c r="U493" i="2" s="1"/>
  <c r="T494" i="2"/>
  <c r="U494" i="2" s="1"/>
  <c r="T495" i="2"/>
  <c r="U495" i="2" s="1"/>
  <c r="T496" i="2"/>
  <c r="U496" i="2" s="1"/>
  <c r="T497" i="2"/>
  <c r="U497" i="2" s="1"/>
  <c r="T498" i="2"/>
  <c r="U498" i="2" s="1"/>
  <c r="T499" i="2"/>
  <c r="U499" i="2" s="1"/>
  <c r="T500" i="2"/>
  <c r="U500" i="2" s="1"/>
  <c r="T501" i="2"/>
  <c r="U501" i="2" s="1"/>
  <c r="T502" i="2"/>
  <c r="U502" i="2" s="1"/>
  <c r="T503" i="2"/>
  <c r="U503" i="2" s="1"/>
  <c r="T504" i="2"/>
  <c r="U504" i="2" s="1"/>
  <c r="T505" i="2"/>
  <c r="U505" i="2" s="1"/>
  <c r="T506" i="2"/>
  <c r="U506" i="2" s="1"/>
  <c r="T507" i="2"/>
  <c r="U507" i="2" s="1"/>
  <c r="T508" i="2"/>
  <c r="U508" i="2" s="1"/>
  <c r="T509" i="2"/>
  <c r="U509" i="2" s="1"/>
  <c r="T510" i="2"/>
  <c r="U510" i="2" s="1"/>
  <c r="T511" i="2"/>
  <c r="U511" i="2" s="1"/>
  <c r="T512" i="2"/>
  <c r="U512" i="2" s="1"/>
  <c r="T513" i="2"/>
  <c r="U513" i="2" s="1"/>
  <c r="T514" i="2"/>
  <c r="U514" i="2" s="1"/>
  <c r="T515" i="2"/>
  <c r="U515" i="2" s="1"/>
  <c r="T516" i="2"/>
  <c r="U516" i="2" s="1"/>
  <c r="T517" i="2"/>
  <c r="U517" i="2" s="1"/>
  <c r="T518" i="2"/>
  <c r="U518" i="2" s="1"/>
  <c r="T519" i="2"/>
  <c r="U519" i="2" s="1"/>
  <c r="T520" i="2"/>
  <c r="U520" i="2" s="1"/>
  <c r="T521" i="2"/>
  <c r="U521" i="2" s="1"/>
  <c r="T522" i="2"/>
  <c r="U522" i="2" s="1"/>
  <c r="T523" i="2"/>
  <c r="U523" i="2" s="1"/>
  <c r="T524" i="2"/>
  <c r="U524" i="2" s="1"/>
  <c r="T525" i="2"/>
  <c r="U525" i="2" s="1"/>
  <c r="T526" i="2"/>
  <c r="U526" i="2" s="1"/>
  <c r="T527" i="2"/>
  <c r="U527" i="2" s="1"/>
  <c r="T528" i="2"/>
  <c r="U528" i="2" s="1"/>
  <c r="T529" i="2"/>
  <c r="U529" i="2" s="1"/>
  <c r="T530" i="2"/>
  <c r="U530" i="2" s="1"/>
  <c r="T531" i="2"/>
  <c r="U531" i="2" s="1"/>
  <c r="T532" i="2"/>
  <c r="U532" i="2" s="1"/>
  <c r="T533" i="2"/>
  <c r="U533" i="2" s="1"/>
  <c r="T534" i="2"/>
  <c r="U534" i="2" s="1"/>
  <c r="T535" i="2"/>
  <c r="U535" i="2" s="1"/>
  <c r="T536" i="2"/>
  <c r="U536" i="2" s="1"/>
  <c r="T537" i="2"/>
  <c r="U537" i="2" s="1"/>
  <c r="T538" i="2"/>
  <c r="U538" i="2" s="1"/>
  <c r="T539" i="2"/>
  <c r="U539" i="2" s="1"/>
  <c r="T540" i="2"/>
  <c r="U540" i="2" s="1"/>
  <c r="T541" i="2"/>
  <c r="U541" i="2" s="1"/>
  <c r="T542" i="2"/>
  <c r="U542" i="2" s="1"/>
  <c r="T543" i="2"/>
  <c r="U543" i="2" s="1"/>
  <c r="T544" i="2"/>
  <c r="U544" i="2" s="1"/>
  <c r="T545" i="2"/>
  <c r="U545" i="2" s="1"/>
  <c r="T546" i="2"/>
  <c r="U546" i="2" s="1"/>
  <c r="T547" i="2"/>
  <c r="U547" i="2" s="1"/>
  <c r="T548" i="2"/>
  <c r="U548" i="2" s="1"/>
  <c r="T549" i="2"/>
  <c r="U549" i="2" s="1"/>
  <c r="T550" i="2"/>
  <c r="U550" i="2" s="1"/>
  <c r="T551" i="2"/>
  <c r="U551" i="2" s="1"/>
  <c r="T552" i="2"/>
  <c r="U552" i="2" s="1"/>
  <c r="T553" i="2"/>
  <c r="U553" i="2" s="1"/>
  <c r="T554" i="2"/>
  <c r="U554" i="2" s="1"/>
  <c r="T555" i="2"/>
  <c r="U555" i="2" s="1"/>
  <c r="T556" i="2"/>
  <c r="U556" i="2" s="1"/>
  <c r="T557" i="2"/>
  <c r="U557" i="2" s="1"/>
  <c r="T558" i="2"/>
  <c r="U558" i="2" s="1"/>
  <c r="T559" i="2"/>
  <c r="U559" i="2" s="1"/>
  <c r="T560" i="2"/>
  <c r="U560" i="2" s="1"/>
  <c r="T561" i="2"/>
  <c r="U561" i="2" s="1"/>
  <c r="T562" i="2"/>
  <c r="U562" i="2" s="1"/>
  <c r="T563" i="2"/>
  <c r="U563" i="2" s="1"/>
  <c r="T564" i="2"/>
  <c r="U564" i="2" s="1"/>
  <c r="T565" i="2"/>
  <c r="U565" i="2" s="1"/>
  <c r="T566" i="2"/>
  <c r="U566" i="2" s="1"/>
  <c r="T567" i="2"/>
  <c r="U567" i="2" s="1"/>
  <c r="T568" i="2"/>
  <c r="U568" i="2" s="1"/>
  <c r="T569" i="2"/>
  <c r="U569" i="2" s="1"/>
  <c r="T570" i="2"/>
  <c r="U570" i="2" s="1"/>
  <c r="T571" i="2"/>
  <c r="U571" i="2" s="1"/>
  <c r="T572" i="2"/>
  <c r="U572" i="2" s="1"/>
  <c r="T573" i="2"/>
  <c r="U573" i="2" s="1"/>
  <c r="T574" i="2"/>
  <c r="U574" i="2" s="1"/>
  <c r="T575" i="2"/>
  <c r="U575" i="2" s="1"/>
  <c r="T576" i="2"/>
  <c r="U576" i="2" s="1"/>
  <c r="T577" i="2"/>
  <c r="U577" i="2" s="1"/>
  <c r="T578" i="2"/>
  <c r="U578" i="2" s="1"/>
  <c r="T579" i="2"/>
  <c r="U579" i="2" s="1"/>
  <c r="T580" i="2"/>
  <c r="U580" i="2" s="1"/>
  <c r="T581" i="2"/>
  <c r="U581" i="2" s="1"/>
  <c r="T582" i="2"/>
  <c r="U582" i="2" s="1"/>
  <c r="T583" i="2"/>
  <c r="U583" i="2" s="1"/>
  <c r="T584" i="2"/>
  <c r="U584" i="2" s="1"/>
  <c r="T585" i="2"/>
  <c r="U585" i="2" s="1"/>
  <c r="T586" i="2"/>
  <c r="U586" i="2" s="1"/>
  <c r="T587" i="2"/>
  <c r="U587" i="2" s="1"/>
  <c r="T588" i="2"/>
  <c r="U588" i="2" s="1"/>
  <c r="T589" i="2"/>
  <c r="U589" i="2" s="1"/>
  <c r="T590" i="2"/>
  <c r="U590" i="2" s="1"/>
  <c r="T591" i="2"/>
  <c r="U591" i="2" s="1"/>
  <c r="T592" i="2"/>
  <c r="U592" i="2" s="1"/>
  <c r="T593" i="2"/>
  <c r="U593" i="2" s="1"/>
  <c r="T594" i="2"/>
  <c r="U594" i="2" s="1"/>
  <c r="T595" i="2"/>
  <c r="U595" i="2" s="1"/>
  <c r="T596" i="2"/>
  <c r="U596" i="2" s="1"/>
  <c r="T597" i="2"/>
  <c r="U597" i="2" s="1"/>
  <c r="T598" i="2"/>
  <c r="U598" i="2" s="1"/>
  <c r="T599" i="2"/>
  <c r="U599" i="2" s="1"/>
  <c r="T600" i="2"/>
  <c r="U600" i="2" s="1"/>
  <c r="T601" i="2"/>
  <c r="U601" i="2" s="1"/>
  <c r="T602" i="2"/>
  <c r="U602" i="2" s="1"/>
  <c r="T603" i="2"/>
  <c r="U603" i="2" s="1"/>
  <c r="T604" i="2"/>
  <c r="U604" i="2" s="1"/>
  <c r="T605" i="2"/>
  <c r="U605" i="2" s="1"/>
  <c r="T606" i="2"/>
  <c r="U606" i="2" s="1"/>
  <c r="T607" i="2"/>
  <c r="U607" i="2" s="1"/>
  <c r="T3" i="2"/>
  <c r="U3" i="2" s="1"/>
  <c r="P4" i="2"/>
  <c r="Q4" i="2" s="1"/>
  <c r="P5" i="2"/>
  <c r="Q5" i="2" s="1"/>
  <c r="P6" i="2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4" i="2"/>
  <c r="Q44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64" i="2"/>
  <c r="Q64" i="2" s="1"/>
  <c r="P65" i="2"/>
  <c r="Q65" i="2" s="1"/>
  <c r="P66" i="2"/>
  <c r="Q66" i="2" s="1"/>
  <c r="P67" i="2"/>
  <c r="Q67" i="2" s="1"/>
  <c r="P68" i="2"/>
  <c r="Q68" i="2" s="1"/>
  <c r="P69" i="2"/>
  <c r="Q69" i="2" s="1"/>
  <c r="P70" i="2"/>
  <c r="Q70" i="2" s="1"/>
  <c r="P71" i="2"/>
  <c r="Q71" i="2" s="1"/>
  <c r="P72" i="2"/>
  <c r="Q72" i="2" s="1"/>
  <c r="P73" i="2"/>
  <c r="Q73" i="2" s="1"/>
  <c r="P74" i="2"/>
  <c r="Q74" i="2" s="1"/>
  <c r="P75" i="2"/>
  <c r="Q75" i="2" s="1"/>
  <c r="P76" i="2"/>
  <c r="Q76" i="2" s="1"/>
  <c r="P77" i="2"/>
  <c r="Q77" i="2" s="1"/>
  <c r="P78" i="2"/>
  <c r="Q78" i="2" s="1"/>
  <c r="P79" i="2"/>
  <c r="Q79" i="2" s="1"/>
  <c r="P80" i="2"/>
  <c r="Q80" i="2" s="1"/>
  <c r="P81" i="2"/>
  <c r="Q81" i="2" s="1"/>
  <c r="P82" i="2"/>
  <c r="Q82" i="2" s="1"/>
  <c r="P83" i="2"/>
  <c r="Q83" i="2" s="1"/>
  <c r="P84" i="2"/>
  <c r="Q84" i="2" s="1"/>
  <c r="P85" i="2"/>
  <c r="Q85" i="2" s="1"/>
  <c r="P86" i="2"/>
  <c r="Q86" i="2" s="1"/>
  <c r="P87" i="2"/>
  <c r="Q87" i="2" s="1"/>
  <c r="P88" i="2"/>
  <c r="Q88" i="2" s="1"/>
  <c r="P89" i="2"/>
  <c r="Q89" i="2" s="1"/>
  <c r="P90" i="2"/>
  <c r="Q90" i="2" s="1"/>
  <c r="P91" i="2"/>
  <c r="Q91" i="2" s="1"/>
  <c r="P92" i="2"/>
  <c r="Q92" i="2" s="1"/>
  <c r="P93" i="2"/>
  <c r="Q93" i="2" s="1"/>
  <c r="P94" i="2"/>
  <c r="Q94" i="2" s="1"/>
  <c r="P95" i="2"/>
  <c r="Q95" i="2" s="1"/>
  <c r="P96" i="2"/>
  <c r="Q96" i="2" s="1"/>
  <c r="P97" i="2"/>
  <c r="Q97" i="2" s="1"/>
  <c r="P98" i="2"/>
  <c r="Q98" i="2" s="1"/>
  <c r="P99" i="2"/>
  <c r="Q99" i="2" s="1"/>
  <c r="P100" i="2"/>
  <c r="Q100" i="2" s="1"/>
  <c r="P101" i="2"/>
  <c r="Q101" i="2" s="1"/>
  <c r="P102" i="2"/>
  <c r="Q102" i="2" s="1"/>
  <c r="P103" i="2"/>
  <c r="Q103" i="2" s="1"/>
  <c r="P104" i="2"/>
  <c r="Q104" i="2" s="1"/>
  <c r="P105" i="2"/>
  <c r="Q105" i="2" s="1"/>
  <c r="P106" i="2"/>
  <c r="Q106" i="2" s="1"/>
  <c r="P107" i="2"/>
  <c r="Q107" i="2" s="1"/>
  <c r="P108" i="2"/>
  <c r="Q108" i="2" s="1"/>
  <c r="P109" i="2"/>
  <c r="Q109" i="2" s="1"/>
  <c r="P110" i="2"/>
  <c r="Q110" i="2" s="1"/>
  <c r="P111" i="2"/>
  <c r="Q111" i="2" s="1"/>
  <c r="P112" i="2"/>
  <c r="Q112" i="2" s="1"/>
  <c r="P113" i="2"/>
  <c r="Q113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5" i="2"/>
  <c r="Q125" i="2" s="1"/>
  <c r="P126" i="2"/>
  <c r="Q126" i="2" s="1"/>
  <c r="P127" i="2"/>
  <c r="Q127" i="2" s="1"/>
  <c r="P128" i="2"/>
  <c r="Q128" i="2" s="1"/>
  <c r="P129" i="2"/>
  <c r="Q129" i="2" s="1"/>
  <c r="P130" i="2"/>
  <c r="Q130" i="2" s="1"/>
  <c r="P131" i="2"/>
  <c r="Q131" i="2" s="1"/>
  <c r="P132" i="2"/>
  <c r="Q132" i="2" s="1"/>
  <c r="P133" i="2"/>
  <c r="Q133" i="2" s="1"/>
  <c r="P134" i="2"/>
  <c r="Q134" i="2" s="1"/>
  <c r="P135" i="2"/>
  <c r="Q135" i="2" s="1"/>
  <c r="P136" i="2"/>
  <c r="Q136" i="2" s="1"/>
  <c r="P137" i="2"/>
  <c r="Q137" i="2" s="1"/>
  <c r="P138" i="2"/>
  <c r="Q138" i="2" s="1"/>
  <c r="P139" i="2"/>
  <c r="Q139" i="2" s="1"/>
  <c r="P140" i="2"/>
  <c r="Q140" i="2" s="1"/>
  <c r="P141" i="2"/>
  <c r="Q141" i="2" s="1"/>
  <c r="P142" i="2"/>
  <c r="Q142" i="2" s="1"/>
  <c r="P143" i="2"/>
  <c r="Q143" i="2" s="1"/>
  <c r="P144" i="2"/>
  <c r="Q144" i="2" s="1"/>
  <c r="P145" i="2"/>
  <c r="Q145" i="2" s="1"/>
  <c r="P146" i="2"/>
  <c r="Q146" i="2" s="1"/>
  <c r="P147" i="2"/>
  <c r="Q147" i="2" s="1"/>
  <c r="P148" i="2"/>
  <c r="Q148" i="2" s="1"/>
  <c r="P149" i="2"/>
  <c r="Q149" i="2" s="1"/>
  <c r="P150" i="2"/>
  <c r="Q150" i="2" s="1"/>
  <c r="P151" i="2"/>
  <c r="Q151" i="2" s="1"/>
  <c r="P152" i="2"/>
  <c r="Q152" i="2" s="1"/>
  <c r="P153" i="2"/>
  <c r="Q153" i="2" s="1"/>
  <c r="P154" i="2"/>
  <c r="Q154" i="2" s="1"/>
  <c r="P155" i="2"/>
  <c r="Q155" i="2" s="1"/>
  <c r="P156" i="2"/>
  <c r="Q156" i="2" s="1"/>
  <c r="P157" i="2"/>
  <c r="Q157" i="2" s="1"/>
  <c r="P158" i="2"/>
  <c r="Q158" i="2" s="1"/>
  <c r="P159" i="2"/>
  <c r="Q159" i="2" s="1"/>
  <c r="P160" i="2"/>
  <c r="Q160" i="2" s="1"/>
  <c r="P161" i="2"/>
  <c r="Q161" i="2" s="1"/>
  <c r="P162" i="2"/>
  <c r="Q162" i="2" s="1"/>
  <c r="P163" i="2"/>
  <c r="Q163" i="2" s="1"/>
  <c r="P164" i="2"/>
  <c r="Q164" i="2" s="1"/>
  <c r="P165" i="2"/>
  <c r="Q165" i="2" s="1"/>
  <c r="P166" i="2"/>
  <c r="Q166" i="2" s="1"/>
  <c r="P167" i="2"/>
  <c r="Q167" i="2" s="1"/>
  <c r="P168" i="2"/>
  <c r="Q168" i="2" s="1"/>
  <c r="P169" i="2"/>
  <c r="Q169" i="2" s="1"/>
  <c r="P170" i="2"/>
  <c r="Q170" i="2" s="1"/>
  <c r="P171" i="2"/>
  <c r="Q171" i="2" s="1"/>
  <c r="P172" i="2"/>
  <c r="Q172" i="2" s="1"/>
  <c r="P173" i="2"/>
  <c r="Q173" i="2" s="1"/>
  <c r="P174" i="2"/>
  <c r="Q174" i="2" s="1"/>
  <c r="P175" i="2"/>
  <c r="Q175" i="2" s="1"/>
  <c r="P176" i="2"/>
  <c r="Q176" i="2" s="1"/>
  <c r="P177" i="2"/>
  <c r="Q177" i="2" s="1"/>
  <c r="P178" i="2"/>
  <c r="Q178" i="2" s="1"/>
  <c r="P179" i="2"/>
  <c r="Q179" i="2" s="1"/>
  <c r="P180" i="2"/>
  <c r="Q180" i="2" s="1"/>
  <c r="P181" i="2"/>
  <c r="Q181" i="2" s="1"/>
  <c r="P182" i="2"/>
  <c r="Q182" i="2" s="1"/>
  <c r="P183" i="2"/>
  <c r="Q183" i="2" s="1"/>
  <c r="P184" i="2"/>
  <c r="Q184" i="2" s="1"/>
  <c r="P185" i="2"/>
  <c r="Q185" i="2" s="1"/>
  <c r="P186" i="2"/>
  <c r="Q186" i="2" s="1"/>
  <c r="P187" i="2"/>
  <c r="Q187" i="2" s="1"/>
  <c r="P188" i="2"/>
  <c r="Q188" i="2" s="1"/>
  <c r="P189" i="2"/>
  <c r="Q189" i="2" s="1"/>
  <c r="P190" i="2"/>
  <c r="Q190" i="2" s="1"/>
  <c r="P191" i="2"/>
  <c r="Q191" i="2" s="1"/>
  <c r="P192" i="2"/>
  <c r="Q192" i="2" s="1"/>
  <c r="P193" i="2"/>
  <c r="Q193" i="2" s="1"/>
  <c r="P194" i="2"/>
  <c r="Q194" i="2" s="1"/>
  <c r="P195" i="2"/>
  <c r="Q195" i="2" s="1"/>
  <c r="P196" i="2"/>
  <c r="Q196" i="2" s="1"/>
  <c r="P197" i="2"/>
  <c r="Q197" i="2" s="1"/>
  <c r="P198" i="2"/>
  <c r="Q198" i="2" s="1"/>
  <c r="P199" i="2"/>
  <c r="Q199" i="2" s="1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P210" i="2"/>
  <c r="Q210" i="2" s="1"/>
  <c r="P211" i="2"/>
  <c r="Q211" i="2" s="1"/>
  <c r="P212" i="2"/>
  <c r="Q212" i="2" s="1"/>
  <c r="P213" i="2"/>
  <c r="Q213" i="2" s="1"/>
  <c r="P214" i="2"/>
  <c r="Q214" i="2" s="1"/>
  <c r="P215" i="2"/>
  <c r="Q215" i="2" s="1"/>
  <c r="P216" i="2"/>
  <c r="Q216" i="2" s="1"/>
  <c r="P217" i="2"/>
  <c r="Q217" i="2" s="1"/>
  <c r="P218" i="2"/>
  <c r="Q218" i="2" s="1"/>
  <c r="P219" i="2"/>
  <c r="Q219" i="2" s="1"/>
  <c r="P220" i="2"/>
  <c r="Q220" i="2" s="1"/>
  <c r="P221" i="2"/>
  <c r="Q221" i="2" s="1"/>
  <c r="P222" i="2"/>
  <c r="Q222" i="2" s="1"/>
  <c r="P223" i="2"/>
  <c r="Q223" i="2" s="1"/>
  <c r="P224" i="2"/>
  <c r="Q224" i="2" s="1"/>
  <c r="P225" i="2"/>
  <c r="Q225" i="2" s="1"/>
  <c r="P226" i="2"/>
  <c r="Q226" i="2" s="1"/>
  <c r="P227" i="2"/>
  <c r="Q227" i="2" s="1"/>
  <c r="P228" i="2"/>
  <c r="Q228" i="2" s="1"/>
  <c r="P229" i="2"/>
  <c r="Q229" i="2" s="1"/>
  <c r="P230" i="2"/>
  <c r="Q230" i="2" s="1"/>
  <c r="P231" i="2"/>
  <c r="Q231" i="2" s="1"/>
  <c r="P232" i="2"/>
  <c r="Q232" i="2" s="1"/>
  <c r="P233" i="2"/>
  <c r="Q233" i="2" s="1"/>
  <c r="P234" i="2"/>
  <c r="Q234" i="2" s="1"/>
  <c r="P235" i="2"/>
  <c r="Q235" i="2" s="1"/>
  <c r="P236" i="2"/>
  <c r="Q236" i="2" s="1"/>
  <c r="P237" i="2"/>
  <c r="Q237" i="2" s="1"/>
  <c r="P238" i="2"/>
  <c r="Q238" i="2" s="1"/>
  <c r="P239" i="2"/>
  <c r="Q239" i="2" s="1"/>
  <c r="P240" i="2"/>
  <c r="Q240" i="2" s="1"/>
  <c r="P241" i="2"/>
  <c r="Q241" i="2" s="1"/>
  <c r="P242" i="2"/>
  <c r="Q242" i="2" s="1"/>
  <c r="P243" i="2"/>
  <c r="Q243" i="2" s="1"/>
  <c r="P244" i="2"/>
  <c r="Q244" i="2" s="1"/>
  <c r="P245" i="2"/>
  <c r="Q245" i="2" s="1"/>
  <c r="P246" i="2"/>
  <c r="Q246" i="2" s="1"/>
  <c r="P247" i="2"/>
  <c r="Q247" i="2" s="1"/>
  <c r="P248" i="2"/>
  <c r="Q248" i="2" s="1"/>
  <c r="P249" i="2"/>
  <c r="Q249" i="2" s="1"/>
  <c r="P250" i="2"/>
  <c r="Q250" i="2" s="1"/>
  <c r="P251" i="2"/>
  <c r="Q251" i="2" s="1"/>
  <c r="P252" i="2"/>
  <c r="Q252" i="2" s="1"/>
  <c r="P253" i="2"/>
  <c r="Q253" i="2" s="1"/>
  <c r="P254" i="2"/>
  <c r="Q254" i="2" s="1"/>
  <c r="P255" i="2"/>
  <c r="Q255" i="2" s="1"/>
  <c r="P256" i="2"/>
  <c r="Q256" i="2" s="1"/>
  <c r="P257" i="2"/>
  <c r="Q257" i="2" s="1"/>
  <c r="P258" i="2"/>
  <c r="Q258" i="2" s="1"/>
  <c r="P259" i="2"/>
  <c r="Q259" i="2" s="1"/>
  <c r="P260" i="2"/>
  <c r="Q260" i="2" s="1"/>
  <c r="P261" i="2"/>
  <c r="Q261" i="2" s="1"/>
  <c r="P262" i="2"/>
  <c r="Q262" i="2" s="1"/>
  <c r="P263" i="2"/>
  <c r="Q263" i="2" s="1"/>
  <c r="P264" i="2"/>
  <c r="Q264" i="2" s="1"/>
  <c r="P265" i="2"/>
  <c r="Q265" i="2" s="1"/>
  <c r="P266" i="2"/>
  <c r="Q266" i="2" s="1"/>
  <c r="P267" i="2"/>
  <c r="Q267" i="2" s="1"/>
  <c r="P268" i="2"/>
  <c r="Q268" i="2" s="1"/>
  <c r="P269" i="2"/>
  <c r="Q269" i="2" s="1"/>
  <c r="P270" i="2"/>
  <c r="Q270" i="2" s="1"/>
  <c r="P271" i="2"/>
  <c r="Q271" i="2" s="1"/>
  <c r="P272" i="2"/>
  <c r="Q272" i="2" s="1"/>
  <c r="P273" i="2"/>
  <c r="Q273" i="2" s="1"/>
  <c r="P274" i="2"/>
  <c r="Q274" i="2" s="1"/>
  <c r="P275" i="2"/>
  <c r="Q275" i="2" s="1"/>
  <c r="P276" i="2"/>
  <c r="Q276" i="2" s="1"/>
  <c r="P277" i="2"/>
  <c r="Q277" i="2" s="1"/>
  <c r="P278" i="2"/>
  <c r="Q278" i="2" s="1"/>
  <c r="P279" i="2"/>
  <c r="Q279" i="2" s="1"/>
  <c r="P280" i="2"/>
  <c r="Q280" i="2" s="1"/>
  <c r="P281" i="2"/>
  <c r="Q281" i="2" s="1"/>
  <c r="P282" i="2"/>
  <c r="Q282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P310" i="2"/>
  <c r="Q310" i="2" s="1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P317" i="2"/>
  <c r="Q317" i="2" s="1"/>
  <c r="P318" i="2"/>
  <c r="Q318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P344" i="2"/>
  <c r="Q344" i="2" s="1"/>
  <c r="P345" i="2"/>
  <c r="Q345" i="2" s="1"/>
  <c r="P346" i="2"/>
  <c r="Q346" i="2" s="1"/>
  <c r="P347" i="2"/>
  <c r="Q347" i="2" s="1"/>
  <c r="P348" i="2"/>
  <c r="Q348" i="2" s="1"/>
  <c r="P349" i="2"/>
  <c r="Q349" i="2" s="1"/>
  <c r="P350" i="2"/>
  <c r="Q350" i="2" s="1"/>
  <c r="P351" i="2"/>
  <c r="Q351" i="2" s="1"/>
  <c r="P352" i="2"/>
  <c r="Q352" i="2" s="1"/>
  <c r="P353" i="2"/>
  <c r="Q353" i="2" s="1"/>
  <c r="P354" i="2"/>
  <c r="Q354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P371" i="2"/>
  <c r="Q371" i="2" s="1"/>
  <c r="P372" i="2"/>
  <c r="Q372" i="2" s="1"/>
  <c r="P373" i="2"/>
  <c r="Q373" i="2" s="1"/>
  <c r="P374" i="2"/>
  <c r="Q374" i="2" s="1"/>
  <c r="P375" i="2"/>
  <c r="Q375" i="2" s="1"/>
  <c r="P376" i="2"/>
  <c r="Q376" i="2" s="1"/>
  <c r="P377" i="2"/>
  <c r="Q377" i="2" s="1"/>
  <c r="P378" i="2"/>
  <c r="Q378" i="2" s="1"/>
  <c r="P379" i="2"/>
  <c r="Q379" i="2" s="1"/>
  <c r="P380" i="2"/>
  <c r="Q380" i="2" s="1"/>
  <c r="P381" i="2"/>
  <c r="Q381" i="2" s="1"/>
  <c r="P382" i="2"/>
  <c r="Q382" i="2" s="1"/>
  <c r="P383" i="2"/>
  <c r="Q383" i="2" s="1"/>
  <c r="P384" i="2"/>
  <c r="Q384" i="2" s="1"/>
  <c r="P385" i="2"/>
  <c r="Q385" i="2" s="1"/>
  <c r="P386" i="2"/>
  <c r="Q386" i="2" s="1"/>
  <c r="P387" i="2"/>
  <c r="Q387" i="2" s="1"/>
  <c r="P388" i="2"/>
  <c r="Q388" i="2" s="1"/>
  <c r="P389" i="2"/>
  <c r="Q389" i="2" s="1"/>
  <c r="P390" i="2"/>
  <c r="Q390" i="2" s="1"/>
  <c r="P391" i="2"/>
  <c r="Q391" i="2" s="1"/>
  <c r="P392" i="2"/>
  <c r="Q392" i="2" s="1"/>
  <c r="P393" i="2"/>
  <c r="Q393" i="2" s="1"/>
  <c r="P394" i="2"/>
  <c r="Q394" i="2" s="1"/>
  <c r="P395" i="2"/>
  <c r="Q395" i="2" s="1"/>
  <c r="P396" i="2"/>
  <c r="Q396" i="2" s="1"/>
  <c r="P397" i="2"/>
  <c r="Q397" i="2" s="1"/>
  <c r="P398" i="2"/>
  <c r="Q398" i="2" s="1"/>
  <c r="P399" i="2"/>
  <c r="Q399" i="2" s="1"/>
  <c r="P400" i="2"/>
  <c r="Q400" i="2" s="1"/>
  <c r="P401" i="2"/>
  <c r="Q401" i="2" s="1"/>
  <c r="P402" i="2"/>
  <c r="Q402" i="2" s="1"/>
  <c r="P403" i="2"/>
  <c r="Q403" i="2" s="1"/>
  <c r="P404" i="2"/>
  <c r="Q404" i="2" s="1"/>
  <c r="P405" i="2"/>
  <c r="Q405" i="2" s="1"/>
  <c r="P406" i="2"/>
  <c r="Q406" i="2" s="1"/>
  <c r="P407" i="2"/>
  <c r="Q407" i="2" s="1"/>
  <c r="P408" i="2"/>
  <c r="Q408" i="2" s="1"/>
  <c r="P409" i="2"/>
  <c r="Q409" i="2" s="1"/>
  <c r="P410" i="2"/>
  <c r="Q410" i="2" s="1"/>
  <c r="P411" i="2"/>
  <c r="Q411" i="2" s="1"/>
  <c r="P412" i="2"/>
  <c r="Q412" i="2" s="1"/>
  <c r="P413" i="2"/>
  <c r="Q413" i="2" s="1"/>
  <c r="P414" i="2"/>
  <c r="Q414" i="2" s="1"/>
  <c r="P415" i="2"/>
  <c r="Q415" i="2" s="1"/>
  <c r="P416" i="2"/>
  <c r="Q416" i="2" s="1"/>
  <c r="P417" i="2"/>
  <c r="Q417" i="2" s="1"/>
  <c r="P418" i="2"/>
  <c r="Q418" i="2" s="1"/>
  <c r="P419" i="2"/>
  <c r="Q419" i="2" s="1"/>
  <c r="P420" i="2"/>
  <c r="Q420" i="2" s="1"/>
  <c r="P421" i="2"/>
  <c r="Q421" i="2" s="1"/>
  <c r="P422" i="2"/>
  <c r="Q422" i="2" s="1"/>
  <c r="P423" i="2"/>
  <c r="Q423" i="2" s="1"/>
  <c r="P424" i="2"/>
  <c r="Q424" i="2" s="1"/>
  <c r="P425" i="2"/>
  <c r="Q425" i="2" s="1"/>
  <c r="P426" i="2"/>
  <c r="Q426" i="2" s="1"/>
  <c r="P427" i="2"/>
  <c r="Q427" i="2" s="1"/>
  <c r="P428" i="2"/>
  <c r="Q428" i="2" s="1"/>
  <c r="P429" i="2"/>
  <c r="Q429" i="2" s="1"/>
  <c r="P430" i="2"/>
  <c r="Q430" i="2" s="1"/>
  <c r="P431" i="2"/>
  <c r="Q431" i="2" s="1"/>
  <c r="P432" i="2"/>
  <c r="Q432" i="2" s="1"/>
  <c r="P433" i="2"/>
  <c r="Q433" i="2" s="1"/>
  <c r="P434" i="2"/>
  <c r="Q434" i="2" s="1"/>
  <c r="P435" i="2"/>
  <c r="Q435" i="2" s="1"/>
  <c r="P436" i="2"/>
  <c r="Q436" i="2" s="1"/>
  <c r="P437" i="2"/>
  <c r="Q437" i="2" s="1"/>
  <c r="P438" i="2"/>
  <c r="Q438" i="2" s="1"/>
  <c r="P439" i="2"/>
  <c r="Q439" i="2" s="1"/>
  <c r="P440" i="2"/>
  <c r="Q440" i="2" s="1"/>
  <c r="P441" i="2"/>
  <c r="Q441" i="2" s="1"/>
  <c r="P442" i="2"/>
  <c r="Q442" i="2" s="1"/>
  <c r="P443" i="2"/>
  <c r="Q443" i="2" s="1"/>
  <c r="P444" i="2"/>
  <c r="Q444" i="2" s="1"/>
  <c r="P445" i="2"/>
  <c r="Q445" i="2" s="1"/>
  <c r="P446" i="2"/>
  <c r="Q446" i="2" s="1"/>
  <c r="P447" i="2"/>
  <c r="Q447" i="2" s="1"/>
  <c r="P448" i="2"/>
  <c r="Q448" i="2" s="1"/>
  <c r="P449" i="2"/>
  <c r="Q449" i="2" s="1"/>
  <c r="P450" i="2"/>
  <c r="Q450" i="2" s="1"/>
  <c r="P451" i="2"/>
  <c r="Q451" i="2" s="1"/>
  <c r="P452" i="2"/>
  <c r="Q452" i="2" s="1"/>
  <c r="P453" i="2"/>
  <c r="Q453" i="2" s="1"/>
  <c r="P454" i="2"/>
  <c r="Q454" i="2" s="1"/>
  <c r="P455" i="2"/>
  <c r="Q455" i="2" s="1"/>
  <c r="P456" i="2"/>
  <c r="Q456" i="2" s="1"/>
  <c r="P457" i="2"/>
  <c r="Q457" i="2" s="1"/>
  <c r="P458" i="2"/>
  <c r="Q458" i="2" s="1"/>
  <c r="P459" i="2"/>
  <c r="Q459" i="2" s="1"/>
  <c r="P460" i="2"/>
  <c r="Q460" i="2" s="1"/>
  <c r="P461" i="2"/>
  <c r="Q461" i="2" s="1"/>
  <c r="P462" i="2"/>
  <c r="Q462" i="2" s="1"/>
  <c r="P463" i="2"/>
  <c r="Q463" i="2" s="1"/>
  <c r="P464" i="2"/>
  <c r="Q464" i="2" s="1"/>
  <c r="P465" i="2"/>
  <c r="Q465" i="2" s="1"/>
  <c r="P466" i="2"/>
  <c r="Q466" i="2" s="1"/>
  <c r="P467" i="2"/>
  <c r="Q467" i="2" s="1"/>
  <c r="P468" i="2"/>
  <c r="Q468" i="2" s="1"/>
  <c r="P469" i="2"/>
  <c r="Q469" i="2" s="1"/>
  <c r="P470" i="2"/>
  <c r="Q470" i="2" s="1"/>
  <c r="P471" i="2"/>
  <c r="Q471" i="2" s="1"/>
  <c r="P472" i="2"/>
  <c r="Q472" i="2" s="1"/>
  <c r="P473" i="2"/>
  <c r="Q473" i="2" s="1"/>
  <c r="P474" i="2"/>
  <c r="Q474" i="2" s="1"/>
  <c r="P475" i="2"/>
  <c r="Q475" i="2" s="1"/>
  <c r="P476" i="2"/>
  <c r="Q476" i="2" s="1"/>
  <c r="P477" i="2"/>
  <c r="Q477" i="2" s="1"/>
  <c r="P478" i="2"/>
  <c r="Q478" i="2" s="1"/>
  <c r="P479" i="2"/>
  <c r="Q479" i="2" s="1"/>
  <c r="P480" i="2"/>
  <c r="Q480" i="2" s="1"/>
  <c r="P481" i="2"/>
  <c r="Q481" i="2" s="1"/>
  <c r="P482" i="2"/>
  <c r="Q482" i="2" s="1"/>
  <c r="P483" i="2"/>
  <c r="Q483" i="2" s="1"/>
  <c r="P484" i="2"/>
  <c r="Q484" i="2" s="1"/>
  <c r="P485" i="2"/>
  <c r="Q485" i="2" s="1"/>
  <c r="P486" i="2"/>
  <c r="Q486" i="2" s="1"/>
  <c r="P487" i="2"/>
  <c r="Q487" i="2" s="1"/>
  <c r="P488" i="2"/>
  <c r="Q488" i="2" s="1"/>
  <c r="P489" i="2"/>
  <c r="Q489" i="2" s="1"/>
  <c r="P490" i="2"/>
  <c r="Q490" i="2" s="1"/>
  <c r="P491" i="2"/>
  <c r="Q491" i="2" s="1"/>
  <c r="P492" i="2"/>
  <c r="Q492" i="2" s="1"/>
  <c r="P493" i="2"/>
  <c r="Q493" i="2" s="1"/>
  <c r="P494" i="2"/>
  <c r="Q494" i="2" s="1"/>
  <c r="P495" i="2"/>
  <c r="Q495" i="2" s="1"/>
  <c r="P496" i="2"/>
  <c r="Q496" i="2" s="1"/>
  <c r="P497" i="2"/>
  <c r="Q497" i="2" s="1"/>
  <c r="P498" i="2"/>
  <c r="Q498" i="2" s="1"/>
  <c r="P499" i="2"/>
  <c r="Q499" i="2" s="1"/>
  <c r="P500" i="2"/>
  <c r="Q500" i="2" s="1"/>
  <c r="P501" i="2"/>
  <c r="Q501" i="2" s="1"/>
  <c r="P502" i="2"/>
  <c r="Q502" i="2" s="1"/>
  <c r="P503" i="2"/>
  <c r="Q503" i="2" s="1"/>
  <c r="P504" i="2"/>
  <c r="Q504" i="2" s="1"/>
  <c r="P505" i="2"/>
  <c r="Q505" i="2" s="1"/>
  <c r="P506" i="2"/>
  <c r="Q506" i="2" s="1"/>
  <c r="P507" i="2"/>
  <c r="Q507" i="2" s="1"/>
  <c r="P508" i="2"/>
  <c r="Q508" i="2" s="1"/>
  <c r="P509" i="2"/>
  <c r="Q509" i="2" s="1"/>
  <c r="P510" i="2"/>
  <c r="Q510" i="2" s="1"/>
  <c r="P511" i="2"/>
  <c r="Q511" i="2" s="1"/>
  <c r="P512" i="2"/>
  <c r="Q512" i="2" s="1"/>
  <c r="P513" i="2"/>
  <c r="Q513" i="2" s="1"/>
  <c r="P514" i="2"/>
  <c r="Q514" i="2" s="1"/>
  <c r="P515" i="2"/>
  <c r="Q515" i="2" s="1"/>
  <c r="P516" i="2"/>
  <c r="Q516" i="2" s="1"/>
  <c r="P517" i="2"/>
  <c r="Q517" i="2" s="1"/>
  <c r="P518" i="2"/>
  <c r="Q518" i="2" s="1"/>
  <c r="P519" i="2"/>
  <c r="Q519" i="2" s="1"/>
  <c r="P520" i="2"/>
  <c r="Q520" i="2" s="1"/>
  <c r="P521" i="2"/>
  <c r="Q521" i="2" s="1"/>
  <c r="P522" i="2"/>
  <c r="Q522" i="2" s="1"/>
  <c r="P523" i="2"/>
  <c r="Q523" i="2" s="1"/>
  <c r="P524" i="2"/>
  <c r="Q524" i="2" s="1"/>
  <c r="P525" i="2"/>
  <c r="Q525" i="2" s="1"/>
  <c r="P526" i="2"/>
  <c r="Q526" i="2" s="1"/>
  <c r="P527" i="2"/>
  <c r="Q527" i="2" s="1"/>
  <c r="P528" i="2"/>
  <c r="Q528" i="2" s="1"/>
  <c r="P529" i="2"/>
  <c r="Q529" i="2" s="1"/>
  <c r="P530" i="2"/>
  <c r="Q530" i="2" s="1"/>
  <c r="P531" i="2"/>
  <c r="Q531" i="2" s="1"/>
  <c r="P532" i="2"/>
  <c r="Q532" i="2" s="1"/>
  <c r="P533" i="2"/>
  <c r="Q533" i="2" s="1"/>
  <c r="P534" i="2"/>
  <c r="Q534" i="2" s="1"/>
  <c r="P535" i="2"/>
  <c r="Q535" i="2" s="1"/>
  <c r="P536" i="2"/>
  <c r="Q536" i="2" s="1"/>
  <c r="P537" i="2"/>
  <c r="Q537" i="2" s="1"/>
  <c r="P538" i="2"/>
  <c r="Q538" i="2" s="1"/>
  <c r="P539" i="2"/>
  <c r="Q539" i="2" s="1"/>
  <c r="P540" i="2"/>
  <c r="Q540" i="2" s="1"/>
  <c r="P541" i="2"/>
  <c r="Q541" i="2" s="1"/>
  <c r="P542" i="2"/>
  <c r="Q542" i="2" s="1"/>
  <c r="P543" i="2"/>
  <c r="Q543" i="2" s="1"/>
  <c r="P544" i="2"/>
  <c r="Q544" i="2" s="1"/>
  <c r="P545" i="2"/>
  <c r="Q545" i="2" s="1"/>
  <c r="P546" i="2"/>
  <c r="Q546" i="2" s="1"/>
  <c r="P547" i="2"/>
  <c r="Q547" i="2" s="1"/>
  <c r="P548" i="2"/>
  <c r="Q548" i="2" s="1"/>
  <c r="P549" i="2"/>
  <c r="Q549" i="2" s="1"/>
  <c r="P550" i="2"/>
  <c r="Q550" i="2" s="1"/>
  <c r="P551" i="2"/>
  <c r="Q551" i="2" s="1"/>
  <c r="P552" i="2"/>
  <c r="Q552" i="2" s="1"/>
  <c r="P553" i="2"/>
  <c r="Q553" i="2" s="1"/>
  <c r="P554" i="2"/>
  <c r="Q554" i="2" s="1"/>
  <c r="P555" i="2"/>
  <c r="Q555" i="2" s="1"/>
  <c r="P556" i="2"/>
  <c r="Q556" i="2" s="1"/>
  <c r="P557" i="2"/>
  <c r="Q557" i="2" s="1"/>
  <c r="P558" i="2"/>
  <c r="Q558" i="2" s="1"/>
  <c r="P559" i="2"/>
  <c r="Q559" i="2" s="1"/>
  <c r="P560" i="2"/>
  <c r="Q560" i="2" s="1"/>
  <c r="P561" i="2"/>
  <c r="Q561" i="2" s="1"/>
  <c r="P562" i="2"/>
  <c r="Q562" i="2" s="1"/>
  <c r="P563" i="2"/>
  <c r="Q563" i="2" s="1"/>
  <c r="P564" i="2"/>
  <c r="Q564" i="2" s="1"/>
  <c r="P565" i="2"/>
  <c r="Q565" i="2" s="1"/>
  <c r="P566" i="2"/>
  <c r="Q566" i="2" s="1"/>
  <c r="P567" i="2"/>
  <c r="Q567" i="2" s="1"/>
  <c r="P568" i="2"/>
  <c r="Q568" i="2" s="1"/>
  <c r="P569" i="2"/>
  <c r="Q569" i="2" s="1"/>
  <c r="P570" i="2"/>
  <c r="Q570" i="2" s="1"/>
  <c r="P571" i="2"/>
  <c r="Q571" i="2" s="1"/>
  <c r="P572" i="2"/>
  <c r="Q572" i="2" s="1"/>
  <c r="P573" i="2"/>
  <c r="Q573" i="2" s="1"/>
  <c r="P574" i="2"/>
  <c r="Q574" i="2" s="1"/>
  <c r="P575" i="2"/>
  <c r="Q575" i="2" s="1"/>
  <c r="P576" i="2"/>
  <c r="Q576" i="2" s="1"/>
  <c r="P577" i="2"/>
  <c r="Q577" i="2" s="1"/>
  <c r="P578" i="2"/>
  <c r="Q578" i="2" s="1"/>
  <c r="P579" i="2"/>
  <c r="Q579" i="2" s="1"/>
  <c r="P580" i="2"/>
  <c r="Q580" i="2" s="1"/>
  <c r="P581" i="2"/>
  <c r="Q581" i="2" s="1"/>
  <c r="P582" i="2"/>
  <c r="Q582" i="2" s="1"/>
  <c r="P583" i="2"/>
  <c r="Q583" i="2" s="1"/>
  <c r="P584" i="2"/>
  <c r="Q584" i="2" s="1"/>
  <c r="P585" i="2"/>
  <c r="Q585" i="2" s="1"/>
  <c r="P586" i="2"/>
  <c r="Q586" i="2" s="1"/>
  <c r="P587" i="2"/>
  <c r="Q587" i="2" s="1"/>
  <c r="P588" i="2"/>
  <c r="Q588" i="2" s="1"/>
  <c r="P589" i="2"/>
  <c r="Q589" i="2" s="1"/>
  <c r="P590" i="2"/>
  <c r="Q590" i="2" s="1"/>
  <c r="P591" i="2"/>
  <c r="Q591" i="2" s="1"/>
  <c r="P592" i="2"/>
  <c r="Q592" i="2" s="1"/>
  <c r="P593" i="2"/>
  <c r="Q593" i="2" s="1"/>
  <c r="P594" i="2"/>
  <c r="Q594" i="2" s="1"/>
  <c r="P595" i="2"/>
  <c r="Q595" i="2" s="1"/>
  <c r="P596" i="2"/>
  <c r="Q596" i="2" s="1"/>
  <c r="P597" i="2"/>
  <c r="Q597" i="2" s="1"/>
  <c r="P598" i="2"/>
  <c r="Q598" i="2" s="1"/>
  <c r="P599" i="2"/>
  <c r="Q599" i="2" s="1"/>
  <c r="P600" i="2"/>
  <c r="Q600" i="2" s="1"/>
  <c r="P601" i="2"/>
  <c r="Q601" i="2" s="1"/>
  <c r="P602" i="2"/>
  <c r="Q602" i="2" s="1"/>
  <c r="P603" i="2"/>
  <c r="Q603" i="2" s="1"/>
  <c r="P604" i="2"/>
  <c r="Q604" i="2" s="1"/>
  <c r="P605" i="2"/>
  <c r="Q605" i="2" s="1"/>
  <c r="P606" i="2"/>
  <c r="Q606" i="2" s="1"/>
  <c r="P607" i="2"/>
  <c r="Q607" i="2" s="1"/>
  <c r="P3" i="2"/>
  <c r="Q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M160" i="2" s="1"/>
  <c r="L161" i="2"/>
  <c r="M161" i="2" s="1"/>
  <c r="L162" i="2"/>
  <c r="M162" i="2" s="1"/>
  <c r="L163" i="2"/>
  <c r="M163" i="2" s="1"/>
  <c r="L164" i="2"/>
  <c r="M164" i="2" s="1"/>
  <c r="L165" i="2"/>
  <c r="M165" i="2" s="1"/>
  <c r="L166" i="2"/>
  <c r="M166" i="2" s="1"/>
  <c r="L167" i="2"/>
  <c r="M167" i="2" s="1"/>
  <c r="L168" i="2"/>
  <c r="M168" i="2" s="1"/>
  <c r="L169" i="2"/>
  <c r="M169" i="2" s="1"/>
  <c r="L170" i="2"/>
  <c r="M170" i="2" s="1"/>
  <c r="L171" i="2"/>
  <c r="M171" i="2" s="1"/>
  <c r="L172" i="2"/>
  <c r="M172" i="2" s="1"/>
  <c r="L173" i="2"/>
  <c r="M173" i="2" s="1"/>
  <c r="L174" i="2"/>
  <c r="M174" i="2" s="1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 s="1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M202" i="2" s="1"/>
  <c r="L203" i="2"/>
  <c r="M203" i="2" s="1"/>
  <c r="L204" i="2"/>
  <c r="M204" i="2" s="1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230" i="2"/>
  <c r="M230" i="2" s="1"/>
  <c r="L231" i="2"/>
  <c r="M231" i="2" s="1"/>
  <c r="L232" i="2"/>
  <c r="M232" i="2" s="1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M250" i="2" s="1"/>
  <c r="L251" i="2"/>
  <c r="M251" i="2" s="1"/>
  <c r="L252" i="2"/>
  <c r="M252" i="2" s="1"/>
  <c r="L253" i="2"/>
  <c r="M253" i="2" s="1"/>
  <c r="L254" i="2"/>
  <c r="M254" i="2" s="1"/>
  <c r="L255" i="2"/>
  <c r="M255" i="2" s="1"/>
  <c r="L256" i="2"/>
  <c r="M256" i="2" s="1"/>
  <c r="L257" i="2"/>
  <c r="M257" i="2" s="1"/>
  <c r="L258" i="2"/>
  <c r="M258" i="2" s="1"/>
  <c r="L259" i="2"/>
  <c r="M259" i="2" s="1"/>
  <c r="L260" i="2"/>
  <c r="M260" i="2" s="1"/>
  <c r="L261" i="2"/>
  <c r="M261" i="2" s="1"/>
  <c r="L262" i="2"/>
  <c r="M262" i="2" s="1"/>
  <c r="L263" i="2"/>
  <c r="M263" i="2" s="1"/>
  <c r="L264" i="2"/>
  <c r="M264" i="2" s="1"/>
  <c r="L265" i="2"/>
  <c r="M265" i="2" s="1"/>
  <c r="L266" i="2"/>
  <c r="M266" i="2" s="1"/>
  <c r="L267" i="2"/>
  <c r="M267" i="2" s="1"/>
  <c r="L268" i="2"/>
  <c r="M268" i="2" s="1"/>
  <c r="L269" i="2"/>
  <c r="M269" i="2" s="1"/>
  <c r="L270" i="2"/>
  <c r="M270" i="2" s="1"/>
  <c r="L271" i="2"/>
  <c r="M271" i="2" s="1"/>
  <c r="L272" i="2"/>
  <c r="M272" i="2" s="1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M280" i="2" s="1"/>
  <c r="L281" i="2"/>
  <c r="M281" i="2" s="1"/>
  <c r="L282" i="2"/>
  <c r="M282" i="2" s="1"/>
  <c r="L283" i="2"/>
  <c r="M283" i="2" s="1"/>
  <c r="L284" i="2"/>
  <c r="M284" i="2" s="1"/>
  <c r="L285" i="2"/>
  <c r="M285" i="2" s="1"/>
  <c r="L286" i="2"/>
  <c r="M286" i="2" s="1"/>
  <c r="L287" i="2"/>
  <c r="M287" i="2" s="1"/>
  <c r="L288" i="2"/>
  <c r="M288" i="2" s="1"/>
  <c r="L289" i="2"/>
  <c r="M289" i="2" s="1"/>
  <c r="L290" i="2"/>
  <c r="M290" i="2" s="1"/>
  <c r="L291" i="2"/>
  <c r="M291" i="2" s="1"/>
  <c r="L292" i="2"/>
  <c r="M292" i="2" s="1"/>
  <c r="L293" i="2"/>
  <c r="M293" i="2" s="1"/>
  <c r="L294" i="2"/>
  <c r="M294" i="2" s="1"/>
  <c r="L295" i="2"/>
  <c r="M295" i="2" s="1"/>
  <c r="L296" i="2"/>
  <c r="M296" i="2" s="1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304" i="2"/>
  <c r="M304" i="2" s="1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L312" i="2"/>
  <c r="M312" i="2" s="1"/>
  <c r="L313" i="2"/>
  <c r="M313" i="2" s="1"/>
  <c r="L314" i="2"/>
  <c r="M314" i="2" s="1"/>
  <c r="L315" i="2"/>
  <c r="M315" i="2" s="1"/>
  <c r="L316" i="2"/>
  <c r="M316" i="2" s="1"/>
  <c r="L317" i="2"/>
  <c r="M317" i="2" s="1"/>
  <c r="L318" i="2"/>
  <c r="M318" i="2" s="1"/>
  <c r="L319" i="2"/>
  <c r="M319" i="2" s="1"/>
  <c r="L320" i="2"/>
  <c r="M320" i="2" s="1"/>
  <c r="L321" i="2"/>
  <c r="M321" i="2" s="1"/>
  <c r="L322" i="2"/>
  <c r="M322" i="2" s="1"/>
  <c r="L323" i="2"/>
  <c r="M323" i="2" s="1"/>
  <c r="L324" i="2"/>
  <c r="M324" i="2" s="1"/>
  <c r="L325" i="2"/>
  <c r="M325" i="2" s="1"/>
  <c r="L326" i="2"/>
  <c r="M326" i="2" s="1"/>
  <c r="L327" i="2"/>
  <c r="M327" i="2" s="1"/>
  <c r="L328" i="2"/>
  <c r="M328" i="2" s="1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M336" i="2" s="1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344" i="2"/>
  <c r="M344" i="2" s="1"/>
  <c r="L345" i="2"/>
  <c r="M345" i="2" s="1"/>
  <c r="L346" i="2"/>
  <c r="M346" i="2" s="1"/>
  <c r="L347" i="2"/>
  <c r="M347" i="2" s="1"/>
  <c r="L348" i="2"/>
  <c r="M348" i="2" s="1"/>
  <c r="L349" i="2"/>
  <c r="M349" i="2" s="1"/>
  <c r="L350" i="2"/>
  <c r="M350" i="2" s="1"/>
  <c r="L351" i="2"/>
  <c r="M351" i="2" s="1"/>
  <c r="L352" i="2"/>
  <c r="M352" i="2" s="1"/>
  <c r="L353" i="2"/>
  <c r="M353" i="2" s="1"/>
  <c r="L354" i="2"/>
  <c r="M354" i="2" s="1"/>
  <c r="L355" i="2"/>
  <c r="M355" i="2" s="1"/>
  <c r="L356" i="2"/>
  <c r="M356" i="2" s="1"/>
  <c r="L357" i="2"/>
  <c r="M357" i="2" s="1"/>
  <c r="L358" i="2"/>
  <c r="M358" i="2" s="1"/>
  <c r="L359" i="2"/>
  <c r="M359" i="2" s="1"/>
  <c r="L360" i="2"/>
  <c r="M360" i="2" s="1"/>
  <c r="L361" i="2"/>
  <c r="M361" i="2" s="1"/>
  <c r="L362" i="2"/>
  <c r="M362" i="2" s="1"/>
  <c r="L363" i="2"/>
  <c r="M363" i="2" s="1"/>
  <c r="L364" i="2"/>
  <c r="M364" i="2" s="1"/>
  <c r="L365" i="2"/>
  <c r="M365" i="2" s="1"/>
  <c r="L366" i="2"/>
  <c r="M366" i="2" s="1"/>
  <c r="L367" i="2"/>
  <c r="M367" i="2" s="1"/>
  <c r="L368" i="2"/>
  <c r="M368" i="2" s="1"/>
  <c r="L369" i="2"/>
  <c r="M369" i="2" s="1"/>
  <c r="L370" i="2"/>
  <c r="M370" i="2" s="1"/>
  <c r="L371" i="2"/>
  <c r="M371" i="2" s="1"/>
  <c r="L372" i="2"/>
  <c r="M372" i="2" s="1"/>
  <c r="L373" i="2"/>
  <c r="M373" i="2" s="1"/>
  <c r="L374" i="2"/>
  <c r="M374" i="2" s="1"/>
  <c r="L375" i="2"/>
  <c r="M375" i="2" s="1"/>
  <c r="L376" i="2"/>
  <c r="M376" i="2" s="1"/>
  <c r="L377" i="2"/>
  <c r="M377" i="2" s="1"/>
  <c r="L378" i="2"/>
  <c r="M378" i="2" s="1"/>
  <c r="L379" i="2"/>
  <c r="M379" i="2" s="1"/>
  <c r="L380" i="2"/>
  <c r="M380" i="2" s="1"/>
  <c r="L381" i="2"/>
  <c r="M381" i="2" s="1"/>
  <c r="L382" i="2"/>
  <c r="M382" i="2" s="1"/>
  <c r="L383" i="2"/>
  <c r="M383" i="2" s="1"/>
  <c r="L384" i="2"/>
  <c r="M384" i="2" s="1"/>
  <c r="L385" i="2"/>
  <c r="M385" i="2" s="1"/>
  <c r="L386" i="2"/>
  <c r="M386" i="2" s="1"/>
  <c r="L387" i="2"/>
  <c r="M387" i="2" s="1"/>
  <c r="L388" i="2"/>
  <c r="M388" i="2" s="1"/>
  <c r="L389" i="2"/>
  <c r="M389" i="2" s="1"/>
  <c r="L390" i="2"/>
  <c r="M390" i="2" s="1"/>
  <c r="L391" i="2"/>
  <c r="M391" i="2" s="1"/>
  <c r="L392" i="2"/>
  <c r="M392" i="2" s="1"/>
  <c r="L393" i="2"/>
  <c r="M393" i="2" s="1"/>
  <c r="L394" i="2"/>
  <c r="M394" i="2" s="1"/>
  <c r="L395" i="2"/>
  <c r="M395" i="2" s="1"/>
  <c r="L396" i="2"/>
  <c r="M396" i="2" s="1"/>
  <c r="L397" i="2"/>
  <c r="M397" i="2" s="1"/>
  <c r="L398" i="2"/>
  <c r="M398" i="2" s="1"/>
  <c r="L399" i="2"/>
  <c r="M399" i="2" s="1"/>
  <c r="L400" i="2"/>
  <c r="M400" i="2" s="1"/>
  <c r="L401" i="2"/>
  <c r="M401" i="2" s="1"/>
  <c r="L402" i="2"/>
  <c r="M402" i="2" s="1"/>
  <c r="L403" i="2"/>
  <c r="M403" i="2" s="1"/>
  <c r="L404" i="2"/>
  <c r="M404" i="2" s="1"/>
  <c r="L405" i="2"/>
  <c r="M405" i="2" s="1"/>
  <c r="L406" i="2"/>
  <c r="M406" i="2" s="1"/>
  <c r="L407" i="2"/>
  <c r="M407" i="2" s="1"/>
  <c r="L408" i="2"/>
  <c r="M408" i="2" s="1"/>
  <c r="L409" i="2"/>
  <c r="M409" i="2" s="1"/>
  <c r="L410" i="2"/>
  <c r="M410" i="2" s="1"/>
  <c r="L411" i="2"/>
  <c r="M411" i="2" s="1"/>
  <c r="L412" i="2"/>
  <c r="M412" i="2" s="1"/>
  <c r="L413" i="2"/>
  <c r="M413" i="2" s="1"/>
  <c r="L414" i="2"/>
  <c r="M414" i="2" s="1"/>
  <c r="L415" i="2"/>
  <c r="M415" i="2" s="1"/>
  <c r="L416" i="2"/>
  <c r="M416" i="2" s="1"/>
  <c r="L417" i="2"/>
  <c r="M417" i="2" s="1"/>
  <c r="L418" i="2"/>
  <c r="M418" i="2" s="1"/>
  <c r="L419" i="2"/>
  <c r="M419" i="2" s="1"/>
  <c r="L420" i="2"/>
  <c r="M420" i="2" s="1"/>
  <c r="L421" i="2"/>
  <c r="M421" i="2" s="1"/>
  <c r="L422" i="2"/>
  <c r="M422" i="2" s="1"/>
  <c r="L423" i="2"/>
  <c r="M423" i="2" s="1"/>
  <c r="L424" i="2"/>
  <c r="M424" i="2" s="1"/>
  <c r="L425" i="2"/>
  <c r="M425" i="2" s="1"/>
  <c r="L426" i="2"/>
  <c r="M426" i="2" s="1"/>
  <c r="L427" i="2"/>
  <c r="M427" i="2" s="1"/>
  <c r="L428" i="2"/>
  <c r="M428" i="2" s="1"/>
  <c r="L429" i="2"/>
  <c r="M429" i="2" s="1"/>
  <c r="L430" i="2"/>
  <c r="M430" i="2" s="1"/>
  <c r="L431" i="2"/>
  <c r="M431" i="2" s="1"/>
  <c r="L432" i="2"/>
  <c r="M432" i="2" s="1"/>
  <c r="L433" i="2"/>
  <c r="M433" i="2" s="1"/>
  <c r="L434" i="2"/>
  <c r="M434" i="2" s="1"/>
  <c r="L435" i="2"/>
  <c r="M435" i="2" s="1"/>
  <c r="L436" i="2"/>
  <c r="M436" i="2" s="1"/>
  <c r="L437" i="2"/>
  <c r="M437" i="2" s="1"/>
  <c r="L438" i="2"/>
  <c r="M438" i="2" s="1"/>
  <c r="L439" i="2"/>
  <c r="M439" i="2" s="1"/>
  <c r="L440" i="2"/>
  <c r="M440" i="2" s="1"/>
  <c r="L441" i="2"/>
  <c r="M441" i="2" s="1"/>
  <c r="L442" i="2"/>
  <c r="M442" i="2" s="1"/>
  <c r="L443" i="2"/>
  <c r="M443" i="2" s="1"/>
  <c r="L444" i="2"/>
  <c r="M444" i="2" s="1"/>
  <c r="L445" i="2"/>
  <c r="M445" i="2" s="1"/>
  <c r="L446" i="2"/>
  <c r="M446" i="2" s="1"/>
  <c r="L447" i="2"/>
  <c r="M447" i="2" s="1"/>
  <c r="L448" i="2"/>
  <c r="M448" i="2" s="1"/>
  <c r="L449" i="2"/>
  <c r="M449" i="2" s="1"/>
  <c r="L450" i="2"/>
  <c r="M450" i="2" s="1"/>
  <c r="L451" i="2"/>
  <c r="M451" i="2" s="1"/>
  <c r="L452" i="2"/>
  <c r="M452" i="2" s="1"/>
  <c r="L453" i="2"/>
  <c r="M453" i="2" s="1"/>
  <c r="L454" i="2"/>
  <c r="M454" i="2" s="1"/>
  <c r="L455" i="2"/>
  <c r="M455" i="2" s="1"/>
  <c r="L456" i="2"/>
  <c r="M456" i="2" s="1"/>
  <c r="L457" i="2"/>
  <c r="M457" i="2" s="1"/>
  <c r="L458" i="2"/>
  <c r="M458" i="2" s="1"/>
  <c r="L459" i="2"/>
  <c r="M459" i="2" s="1"/>
  <c r="L460" i="2"/>
  <c r="M460" i="2" s="1"/>
  <c r="L461" i="2"/>
  <c r="M461" i="2" s="1"/>
  <c r="L462" i="2"/>
  <c r="M462" i="2" s="1"/>
  <c r="L463" i="2"/>
  <c r="M463" i="2" s="1"/>
  <c r="L464" i="2"/>
  <c r="M464" i="2" s="1"/>
  <c r="L465" i="2"/>
  <c r="M465" i="2" s="1"/>
  <c r="L466" i="2"/>
  <c r="M466" i="2" s="1"/>
  <c r="L467" i="2"/>
  <c r="M467" i="2" s="1"/>
  <c r="L468" i="2"/>
  <c r="M468" i="2" s="1"/>
  <c r="L469" i="2"/>
  <c r="M469" i="2" s="1"/>
  <c r="L470" i="2"/>
  <c r="M470" i="2" s="1"/>
  <c r="L471" i="2"/>
  <c r="M471" i="2" s="1"/>
  <c r="L472" i="2"/>
  <c r="M472" i="2" s="1"/>
  <c r="L473" i="2"/>
  <c r="M473" i="2" s="1"/>
  <c r="L474" i="2"/>
  <c r="M474" i="2" s="1"/>
  <c r="L475" i="2"/>
  <c r="M475" i="2" s="1"/>
  <c r="L476" i="2"/>
  <c r="M476" i="2" s="1"/>
  <c r="L477" i="2"/>
  <c r="M477" i="2" s="1"/>
  <c r="L478" i="2"/>
  <c r="M478" i="2" s="1"/>
  <c r="L479" i="2"/>
  <c r="M479" i="2" s="1"/>
  <c r="L480" i="2"/>
  <c r="M480" i="2" s="1"/>
  <c r="L481" i="2"/>
  <c r="M481" i="2" s="1"/>
  <c r="L482" i="2"/>
  <c r="M482" i="2" s="1"/>
  <c r="L483" i="2"/>
  <c r="M483" i="2" s="1"/>
  <c r="L484" i="2"/>
  <c r="M484" i="2" s="1"/>
  <c r="L485" i="2"/>
  <c r="M485" i="2" s="1"/>
  <c r="L486" i="2"/>
  <c r="M486" i="2" s="1"/>
  <c r="L487" i="2"/>
  <c r="M487" i="2" s="1"/>
  <c r="L488" i="2"/>
  <c r="M488" i="2" s="1"/>
  <c r="L489" i="2"/>
  <c r="M489" i="2" s="1"/>
  <c r="L490" i="2"/>
  <c r="M490" i="2" s="1"/>
  <c r="L491" i="2"/>
  <c r="M491" i="2" s="1"/>
  <c r="L492" i="2"/>
  <c r="M492" i="2" s="1"/>
  <c r="L493" i="2"/>
  <c r="M493" i="2" s="1"/>
  <c r="L494" i="2"/>
  <c r="M494" i="2" s="1"/>
  <c r="L495" i="2"/>
  <c r="M495" i="2" s="1"/>
  <c r="L496" i="2"/>
  <c r="M496" i="2" s="1"/>
  <c r="L497" i="2"/>
  <c r="M497" i="2" s="1"/>
  <c r="L498" i="2"/>
  <c r="M498" i="2" s="1"/>
  <c r="L499" i="2"/>
  <c r="M499" i="2" s="1"/>
  <c r="L500" i="2"/>
  <c r="M500" i="2" s="1"/>
  <c r="L501" i="2"/>
  <c r="M501" i="2" s="1"/>
  <c r="L502" i="2"/>
  <c r="M502" i="2" s="1"/>
  <c r="L503" i="2"/>
  <c r="M503" i="2" s="1"/>
  <c r="L504" i="2"/>
  <c r="M504" i="2" s="1"/>
  <c r="L505" i="2"/>
  <c r="M505" i="2" s="1"/>
  <c r="L506" i="2"/>
  <c r="M506" i="2" s="1"/>
  <c r="L507" i="2"/>
  <c r="M507" i="2" s="1"/>
  <c r="L508" i="2"/>
  <c r="M508" i="2" s="1"/>
  <c r="L509" i="2"/>
  <c r="M509" i="2" s="1"/>
  <c r="L510" i="2"/>
  <c r="M510" i="2" s="1"/>
  <c r="L511" i="2"/>
  <c r="M511" i="2" s="1"/>
  <c r="L512" i="2"/>
  <c r="M512" i="2" s="1"/>
  <c r="L513" i="2"/>
  <c r="M513" i="2" s="1"/>
  <c r="L514" i="2"/>
  <c r="M514" i="2" s="1"/>
  <c r="L515" i="2"/>
  <c r="M515" i="2" s="1"/>
  <c r="L516" i="2"/>
  <c r="M516" i="2" s="1"/>
  <c r="L517" i="2"/>
  <c r="M517" i="2" s="1"/>
  <c r="L518" i="2"/>
  <c r="M518" i="2" s="1"/>
  <c r="L519" i="2"/>
  <c r="M519" i="2" s="1"/>
  <c r="L520" i="2"/>
  <c r="M520" i="2" s="1"/>
  <c r="L521" i="2"/>
  <c r="M521" i="2" s="1"/>
  <c r="L522" i="2"/>
  <c r="M522" i="2" s="1"/>
  <c r="L523" i="2"/>
  <c r="M523" i="2" s="1"/>
  <c r="L524" i="2"/>
  <c r="M524" i="2" s="1"/>
  <c r="L525" i="2"/>
  <c r="M525" i="2" s="1"/>
  <c r="L526" i="2"/>
  <c r="M526" i="2" s="1"/>
  <c r="L527" i="2"/>
  <c r="M527" i="2" s="1"/>
  <c r="L528" i="2"/>
  <c r="M528" i="2" s="1"/>
  <c r="L529" i="2"/>
  <c r="M529" i="2" s="1"/>
  <c r="L530" i="2"/>
  <c r="M530" i="2" s="1"/>
  <c r="L531" i="2"/>
  <c r="M531" i="2" s="1"/>
  <c r="L532" i="2"/>
  <c r="M532" i="2" s="1"/>
  <c r="L533" i="2"/>
  <c r="M533" i="2" s="1"/>
  <c r="L534" i="2"/>
  <c r="M534" i="2" s="1"/>
  <c r="L535" i="2"/>
  <c r="M535" i="2" s="1"/>
  <c r="L536" i="2"/>
  <c r="M536" i="2" s="1"/>
  <c r="L537" i="2"/>
  <c r="M537" i="2" s="1"/>
  <c r="L538" i="2"/>
  <c r="M538" i="2" s="1"/>
  <c r="L539" i="2"/>
  <c r="M539" i="2" s="1"/>
  <c r="L540" i="2"/>
  <c r="M540" i="2" s="1"/>
  <c r="L541" i="2"/>
  <c r="M541" i="2" s="1"/>
  <c r="L542" i="2"/>
  <c r="M542" i="2" s="1"/>
  <c r="L543" i="2"/>
  <c r="M543" i="2" s="1"/>
  <c r="L544" i="2"/>
  <c r="M544" i="2" s="1"/>
  <c r="L545" i="2"/>
  <c r="M545" i="2" s="1"/>
  <c r="L546" i="2"/>
  <c r="M546" i="2" s="1"/>
  <c r="L547" i="2"/>
  <c r="M547" i="2" s="1"/>
  <c r="L548" i="2"/>
  <c r="M548" i="2" s="1"/>
  <c r="L549" i="2"/>
  <c r="M549" i="2" s="1"/>
  <c r="L550" i="2"/>
  <c r="M550" i="2" s="1"/>
  <c r="L551" i="2"/>
  <c r="M551" i="2" s="1"/>
  <c r="L552" i="2"/>
  <c r="M552" i="2" s="1"/>
  <c r="L553" i="2"/>
  <c r="M553" i="2" s="1"/>
  <c r="L554" i="2"/>
  <c r="M554" i="2" s="1"/>
  <c r="L555" i="2"/>
  <c r="M555" i="2" s="1"/>
  <c r="L556" i="2"/>
  <c r="M556" i="2" s="1"/>
  <c r="L557" i="2"/>
  <c r="M557" i="2" s="1"/>
  <c r="L558" i="2"/>
  <c r="M558" i="2" s="1"/>
  <c r="L559" i="2"/>
  <c r="M559" i="2" s="1"/>
  <c r="L560" i="2"/>
  <c r="M560" i="2" s="1"/>
  <c r="L561" i="2"/>
  <c r="M561" i="2" s="1"/>
  <c r="L562" i="2"/>
  <c r="M562" i="2" s="1"/>
  <c r="L563" i="2"/>
  <c r="M563" i="2" s="1"/>
  <c r="L564" i="2"/>
  <c r="M564" i="2" s="1"/>
  <c r="L565" i="2"/>
  <c r="M565" i="2" s="1"/>
  <c r="L566" i="2"/>
  <c r="M566" i="2" s="1"/>
  <c r="L567" i="2"/>
  <c r="M567" i="2" s="1"/>
  <c r="L568" i="2"/>
  <c r="M568" i="2" s="1"/>
  <c r="L569" i="2"/>
  <c r="M569" i="2" s="1"/>
  <c r="L570" i="2"/>
  <c r="M570" i="2" s="1"/>
  <c r="L571" i="2"/>
  <c r="M571" i="2" s="1"/>
  <c r="L572" i="2"/>
  <c r="M572" i="2" s="1"/>
  <c r="L573" i="2"/>
  <c r="M573" i="2" s="1"/>
  <c r="L574" i="2"/>
  <c r="M574" i="2" s="1"/>
  <c r="L575" i="2"/>
  <c r="M575" i="2" s="1"/>
  <c r="L576" i="2"/>
  <c r="M576" i="2" s="1"/>
  <c r="L577" i="2"/>
  <c r="M577" i="2" s="1"/>
  <c r="L578" i="2"/>
  <c r="M578" i="2" s="1"/>
  <c r="L579" i="2"/>
  <c r="M579" i="2" s="1"/>
  <c r="L580" i="2"/>
  <c r="M580" i="2" s="1"/>
  <c r="L581" i="2"/>
  <c r="M581" i="2" s="1"/>
  <c r="L582" i="2"/>
  <c r="M582" i="2" s="1"/>
  <c r="L583" i="2"/>
  <c r="M583" i="2" s="1"/>
  <c r="L584" i="2"/>
  <c r="M584" i="2" s="1"/>
  <c r="L585" i="2"/>
  <c r="M585" i="2" s="1"/>
  <c r="L586" i="2"/>
  <c r="M586" i="2" s="1"/>
  <c r="L587" i="2"/>
  <c r="M587" i="2" s="1"/>
  <c r="L588" i="2"/>
  <c r="M588" i="2" s="1"/>
  <c r="L589" i="2"/>
  <c r="M589" i="2" s="1"/>
  <c r="L590" i="2"/>
  <c r="M590" i="2" s="1"/>
  <c r="L591" i="2"/>
  <c r="M591" i="2" s="1"/>
  <c r="L592" i="2"/>
  <c r="M592" i="2" s="1"/>
  <c r="L593" i="2"/>
  <c r="M593" i="2" s="1"/>
  <c r="L594" i="2"/>
  <c r="M594" i="2" s="1"/>
  <c r="L595" i="2"/>
  <c r="M595" i="2" s="1"/>
  <c r="L596" i="2"/>
  <c r="M596" i="2" s="1"/>
  <c r="L597" i="2"/>
  <c r="M597" i="2" s="1"/>
  <c r="L598" i="2"/>
  <c r="M598" i="2" s="1"/>
  <c r="L599" i="2"/>
  <c r="M599" i="2" s="1"/>
  <c r="L600" i="2"/>
  <c r="M600" i="2" s="1"/>
  <c r="L601" i="2"/>
  <c r="M601" i="2" s="1"/>
  <c r="L602" i="2"/>
  <c r="M602" i="2" s="1"/>
  <c r="L603" i="2"/>
  <c r="M603" i="2" s="1"/>
  <c r="L604" i="2"/>
  <c r="M604" i="2" s="1"/>
  <c r="L605" i="2"/>
  <c r="M605" i="2" s="1"/>
  <c r="L606" i="2"/>
  <c r="M606" i="2" s="1"/>
  <c r="L607" i="2"/>
  <c r="M607" i="2" s="1"/>
  <c r="L3" i="2"/>
  <c r="M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587" i="2"/>
  <c r="I587" i="2" s="1"/>
  <c r="H588" i="2"/>
  <c r="I588" i="2" s="1"/>
  <c r="H589" i="2"/>
  <c r="I589" i="2" s="1"/>
  <c r="H590" i="2"/>
  <c r="I590" i="2" s="1"/>
  <c r="H591" i="2"/>
  <c r="I591" i="2" s="1"/>
  <c r="H592" i="2"/>
  <c r="I592" i="2" s="1"/>
  <c r="H593" i="2"/>
  <c r="I593" i="2" s="1"/>
  <c r="H594" i="2"/>
  <c r="I594" i="2" s="1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3" i="2"/>
  <c r="I3" i="2" s="1"/>
</calcChain>
</file>

<file path=xl/sharedStrings.xml><?xml version="1.0" encoding="utf-8"?>
<sst xmlns="http://schemas.openxmlformats.org/spreadsheetml/2006/main" count="3369" uniqueCount="751">
  <si>
    <t>rok</t>
  </si>
  <si>
    <t>IČZ</t>
  </si>
  <si>
    <t>NRRZ</t>
  </si>
  <si>
    <t>rozdíl</t>
  </si>
  <si>
    <t>NRHZS</t>
  </si>
  <si>
    <t>Krajská zdravotní,a.s.-N.Litoměřice,o.z.</t>
  </si>
  <si>
    <t>25488627060</t>
  </si>
  <si>
    <t>Nemocnice Pardubického kraje, a.s.</t>
  </si>
  <si>
    <t>Nemocnice Hranice a.s.</t>
  </si>
  <si>
    <t>MUDr. Milan Four</t>
  </si>
  <si>
    <t>MMN, a.s.</t>
  </si>
  <si>
    <t>MUDr. BŘESKÝ PAVEL</t>
  </si>
  <si>
    <t>Institut klin.a exper.medicíny v Praze</t>
  </si>
  <si>
    <t>Masarykova nemocnice Rakovník s.r.o.</t>
  </si>
  <si>
    <t>Lužická nemocnice a poliklinika, a.s.</t>
  </si>
  <si>
    <t>78006000</t>
  </si>
  <si>
    <t>AGEL Středomoravská nemocniční a.s.</t>
  </si>
  <si>
    <t>27797660001</t>
  </si>
  <si>
    <t>AGEL SMN a.s., Nemocnice Přerov</t>
  </si>
  <si>
    <t>27797660002</t>
  </si>
  <si>
    <t>AGEL SMN a.s., Nemocnice Šternberk</t>
  </si>
  <si>
    <t>27797660003</t>
  </si>
  <si>
    <t>AGEL SMN a.s., Nemocnice Prostějov</t>
  </si>
  <si>
    <t>64001000</t>
  </si>
  <si>
    <t>Oblastní nemocnice Náchod a.s.</t>
  </si>
  <si>
    <t>26000202000</t>
  </si>
  <si>
    <t>26000202009</t>
  </si>
  <si>
    <t>ON Náchod a.s., Nemocnice Rychnov nad Kněžnou</t>
  </si>
  <si>
    <t>27520536020</t>
  </si>
  <si>
    <t>27520536010</t>
  </si>
  <si>
    <t>27520536030</t>
  </si>
  <si>
    <t>27520536050</t>
  </si>
  <si>
    <t>05421888000</t>
  </si>
  <si>
    <t>05212146000</t>
  </si>
  <si>
    <t xml:space="preserve"> není rozdělené má jen jedno pčz 000</t>
  </si>
  <si>
    <t>Název IČZ</t>
  </si>
  <si>
    <t>Ústav pro péči o matku a dítě</t>
  </si>
  <si>
    <t>Ústav pro péči o matku a dítě-IVF</t>
  </si>
  <si>
    <t>Všeobecná fakultní nemocnice v Praze</t>
  </si>
  <si>
    <t>Fakultní nemocnice Královské Vinohrady</t>
  </si>
  <si>
    <t>Fakultní Thomayerova nemocnice</t>
  </si>
  <si>
    <t>Fakultní nemocnice v Motole</t>
  </si>
  <si>
    <t>Fakultní nemocnice v Motole-IVF</t>
  </si>
  <si>
    <t>Fakultní nemocnice Bulovka</t>
  </si>
  <si>
    <t>Nemocnice Jihlava, p. o.</t>
  </si>
  <si>
    <t>Nemocnice Znojmo,příspěvková organizace</t>
  </si>
  <si>
    <t>Fakultní nemocnice Olomouc</t>
  </si>
  <si>
    <t>Nemocnice Havlíčkův Brod, přísp. org.</t>
  </si>
  <si>
    <t>Fakultní nemocnice Hradec Králové</t>
  </si>
  <si>
    <t>Nemocnice Ivančice,příspěvková organiz.</t>
  </si>
  <si>
    <t>Nemocnice Kyjov, příspěvková organizace</t>
  </si>
  <si>
    <t>Nemocnice Břeclav, p. o.</t>
  </si>
  <si>
    <t>Nemocnice Pelhřimov, příspěvková org.</t>
  </si>
  <si>
    <t>Nemocnice ve Frýdku-Místku, přís. organ.</t>
  </si>
  <si>
    <t>Nemocnice Třinec, příspěvková organizace</t>
  </si>
  <si>
    <t>Městská nemocnice Ostrava</t>
  </si>
  <si>
    <t>Fakultní nemocnice Plzeň</t>
  </si>
  <si>
    <t>Nemocnice Jablonec n. N., p.o.</t>
  </si>
  <si>
    <t>Nemocnice Vyškov, příspěvková organizace</t>
  </si>
  <si>
    <t>Nemocnice Třebíč, příspěvková organizace</t>
  </si>
  <si>
    <t>Nemocnice Nové Město na Moravě, p. o.</t>
  </si>
  <si>
    <t>Fakultní nemocnice Ostrava</t>
  </si>
  <si>
    <t>Sdružené zdravotnické zařízení Krnov,p.o</t>
  </si>
  <si>
    <t>Nemocnice Karviná - Ráj, příspěvková org</t>
  </si>
  <si>
    <t>Nemocnice Havířov, příspěv. organizace</t>
  </si>
  <si>
    <t>Městská nemocnice Čáslav</t>
  </si>
  <si>
    <t>Nemocnice  Slaný</t>
  </si>
  <si>
    <t>Nemocnice Sokolov s.r.o.</t>
  </si>
  <si>
    <t>ALMEDA, a.s.</t>
  </si>
  <si>
    <t>Mulačova nemocnice s. r. o.</t>
  </si>
  <si>
    <t>Nemocnice Roudnice nad Labem s.r.o.</t>
  </si>
  <si>
    <t>Nemocnice Kadaň, s.r.o.</t>
  </si>
  <si>
    <t>Krajská zdravotní, a.s.-Nemoc.Děčín,o.z.</t>
  </si>
  <si>
    <t>Krajská zdravotní,a.s.-Nem.Chomutov,o.z.</t>
  </si>
  <si>
    <t>Krajská zdravotní, a.s.-Nemoc.Most,o.z.</t>
  </si>
  <si>
    <t>Krajská zdravotní,a.s.-Nemocnice Teplice</t>
  </si>
  <si>
    <t>KZ, a.s. - Masarykova nemocnice, o.z.</t>
  </si>
  <si>
    <t>Nemocnice AGEL Nový Jičín a.s.</t>
  </si>
  <si>
    <t>NH Hospital a.s. - Nemocnice Hořovice</t>
  </si>
  <si>
    <t>Oblastní nemocnice Kolín, a.s.</t>
  </si>
  <si>
    <t>Nemocnice Strakonice, a.s.</t>
  </si>
  <si>
    <t>Nemocnice Ostrov s.r.o.</t>
  </si>
  <si>
    <t>Nemocnice Tábor, a.s.</t>
  </si>
  <si>
    <t>Karlovarská krajská nemocnice a.s.-Cheb</t>
  </si>
  <si>
    <t>Rokycanská nemocnice, a.s.</t>
  </si>
  <si>
    <t>Nemocnice Nymburk s.r.o.</t>
  </si>
  <si>
    <t>Nemocnice České Budějovice, a.s.</t>
  </si>
  <si>
    <t>Nemocnice Český Krumlov, a.s.</t>
  </si>
  <si>
    <t>Klatovská nemocnice, a.s.</t>
  </si>
  <si>
    <t>Nemocnice s poliklinikou Česká Lípa,a.s.</t>
  </si>
  <si>
    <t>Krajská nemocnice T. Bati, a. s.</t>
  </si>
  <si>
    <t>Nemocnice AGEL Jeseník a.s.</t>
  </si>
  <si>
    <t>Oblastní nemocnice Kladno, a.s.,</t>
  </si>
  <si>
    <t>Oblastní nemocnice Mladá Boleslav, a. s.</t>
  </si>
  <si>
    <t>Oblastní nemocnice Příbram, a.s.</t>
  </si>
  <si>
    <t>Nemocnice Jindřichův Hradec, a.s.</t>
  </si>
  <si>
    <t>Nemocnice Písek, a.s.</t>
  </si>
  <si>
    <t>Oblastní nemocnice Trutnov a.s.</t>
  </si>
  <si>
    <t>Nemocnice Milosrdných bratří, p.o.</t>
  </si>
  <si>
    <t>Nemocnice AGEL Ostrava-Vítkovice a.s.</t>
  </si>
  <si>
    <t>Nemocnice Rudolfa a Stefanie Benešov,a.s</t>
  </si>
  <si>
    <t>Mělnická zdravotní, a.s.</t>
  </si>
  <si>
    <t>Domažlická nemocnice, a.s.</t>
  </si>
  <si>
    <t>Krajská nemocnice Liberec, a.s.</t>
  </si>
  <si>
    <t>Nemocnice Boskovice s.r.o.</t>
  </si>
  <si>
    <t>Fakultní nemocnice Brno</t>
  </si>
  <si>
    <t>Vsetínská nemocnice a.s.</t>
  </si>
  <si>
    <t>Nemocnice AGEL Valašské Meziříčí a.s.</t>
  </si>
  <si>
    <t>Karlovarská krajská nemocnice a.s.</t>
  </si>
  <si>
    <t>Slezská nemocnice v Opavě, příspěv. org.</t>
  </si>
  <si>
    <t>Nemocnice Prachatice, a.s.</t>
  </si>
  <si>
    <t>Nemocnice Žatec, o.p.s.</t>
  </si>
  <si>
    <t>Oblastní nemocnice Jičín a.s.</t>
  </si>
  <si>
    <t>Nemocnice TGM Hodonín, příspěvková org.</t>
  </si>
  <si>
    <t>Kroměřížská nemocnice a.s.</t>
  </si>
  <si>
    <t>Stodská nemocnice, a.s.</t>
  </si>
  <si>
    <t>Uherskohradišťská nemocnice a.s.</t>
  </si>
  <si>
    <t>Nemocnice Šumperk a.s.</t>
  </si>
  <si>
    <t>DIANA LUCINA, s.r.o.</t>
  </si>
  <si>
    <t>Ústav pro porodní asistenci, z.ú.</t>
  </si>
  <si>
    <t>NRHZS 20-22t</t>
  </si>
  <si>
    <t>NRRZ 18-22t</t>
  </si>
  <si>
    <t>NRHZS 30-32t</t>
  </si>
  <si>
    <t>NRRZ 27-32t</t>
  </si>
  <si>
    <t>NRHZS - při sc</t>
  </si>
  <si>
    <t>Při napojování dat o porodech z NRRZ na NRHZS došlo k problémům v napojení IČOPČZ na IČZ, konkrétní zařízení jsou vypsaná v listu ICOPCZ-ICZ, kde bylo možné počty dohledat, jsou doplněny.</t>
  </si>
  <si>
    <t>Data pochází z databází NRHZS a NRRZ (20. 12. 2023). Porody v NRHZS jsou definované pomocí výkonů 63119, 63120, 63121, 63123, 63125, 63127, 63129, 63131 - agregace probíhá na id_pripadu, pokud is NULL, tak agregace probíhá dle nového hashe a data porodu, osoby s hashem is NULL vyřazeny.</t>
  </si>
  <si>
    <t>%</t>
  </si>
  <si>
    <t>NRHZS: 63137</t>
  </si>
  <si>
    <t>NRHZS: 63139</t>
  </si>
  <si>
    <t>v NRRZ více nebo stejně</t>
  </si>
  <si>
    <t>v NRHZS o &lt; 5 % více</t>
  </si>
  <si>
    <t>v NRHZS o &lt; 20 % více</t>
  </si>
  <si>
    <t>v NRHZS o &lt; 50 % více</t>
  </si>
  <si>
    <t>IČOPČZ</t>
  </si>
  <si>
    <t>Název porodnice</t>
  </si>
  <si>
    <t>Typ porodnice</t>
  </si>
  <si>
    <t>Kraj kód</t>
  </si>
  <si>
    <t>Kraj název</t>
  </si>
  <si>
    <t>Okres kód</t>
  </si>
  <si>
    <t>Okres název</t>
  </si>
  <si>
    <t>00023698</t>
  </si>
  <si>
    <t>00023698000</t>
  </si>
  <si>
    <t>perinatologické centrum intenzivní péče</t>
  </si>
  <si>
    <t>04004000</t>
  </si>
  <si>
    <t>CZ010</t>
  </si>
  <si>
    <t>Hl. m. Praha</t>
  </si>
  <si>
    <t>CZ0104</t>
  </si>
  <si>
    <t>Praha 4</t>
  </si>
  <si>
    <t>04850000</t>
  </si>
  <si>
    <t>00064165</t>
  </si>
  <si>
    <t>00064165000</t>
  </si>
  <si>
    <t>02004000</t>
  </si>
  <si>
    <t>CZ0102</t>
  </si>
  <si>
    <t>Praha 2</t>
  </si>
  <si>
    <t>02244000</t>
  </si>
  <si>
    <t>00064173</t>
  </si>
  <si>
    <t>00064173000</t>
  </si>
  <si>
    <t>perinatologické centrum intermediární péče</t>
  </si>
  <si>
    <t>10002000</t>
  </si>
  <si>
    <t>CZ010A</t>
  </si>
  <si>
    <t>Praha 10</t>
  </si>
  <si>
    <t>00064190</t>
  </si>
  <si>
    <t>00064190000</t>
  </si>
  <si>
    <t>Fakultní Thomayerova nemocnice s poliklinikou</t>
  </si>
  <si>
    <t>04005000</t>
  </si>
  <si>
    <t>00064203</t>
  </si>
  <si>
    <t>00064203000</t>
  </si>
  <si>
    <t>05002000</t>
  </si>
  <si>
    <t>CZ0105</t>
  </si>
  <si>
    <t>Praha 5</t>
  </si>
  <si>
    <t>05431000</t>
  </si>
  <si>
    <t>00064211</t>
  </si>
  <si>
    <t>00064211000</t>
  </si>
  <si>
    <t>Fakultní nemocnice Na Bulovce</t>
  </si>
  <si>
    <t>08006000</t>
  </si>
  <si>
    <t>CZ0108</t>
  </si>
  <si>
    <t>Praha 8</t>
  </si>
  <si>
    <t>00090638</t>
  </si>
  <si>
    <t>00090638000</t>
  </si>
  <si>
    <t>76001000</t>
  </si>
  <si>
    <t>CZ063</t>
  </si>
  <si>
    <t>Vysočina</t>
  </si>
  <si>
    <t>CZ0632</t>
  </si>
  <si>
    <t>Jihlava</t>
  </si>
  <si>
    <t>00092584</t>
  </si>
  <si>
    <t>00092584000</t>
  </si>
  <si>
    <t>Nemocnice Znojmo, p. o.</t>
  </si>
  <si>
    <t>základní péče</t>
  </si>
  <si>
    <t>83001000</t>
  </si>
  <si>
    <t>CZ064</t>
  </si>
  <si>
    <t>Jihomoravský kraj</t>
  </si>
  <si>
    <t>CZ0647</t>
  </si>
  <si>
    <t>Znojmo</t>
  </si>
  <si>
    <t>00098892</t>
  </si>
  <si>
    <t>00098892000</t>
  </si>
  <si>
    <t>89301000</t>
  </si>
  <si>
    <t>CZ071</t>
  </si>
  <si>
    <t>Olomoucký kraj</t>
  </si>
  <si>
    <t>CZ0712</t>
  </si>
  <si>
    <t>Olomouc</t>
  </si>
  <si>
    <t>00179540</t>
  </si>
  <si>
    <t>00179540000</t>
  </si>
  <si>
    <t>Nemocnice Havlíčkův Brod, p. o.</t>
  </si>
  <si>
    <t>60001000</t>
  </si>
  <si>
    <t>CZ0631</t>
  </si>
  <si>
    <t>Havlíčkův Brod</t>
  </si>
  <si>
    <t>00179906</t>
  </si>
  <si>
    <t>00179906000</t>
  </si>
  <si>
    <t>61004000</t>
  </si>
  <si>
    <t>CZ052</t>
  </si>
  <si>
    <t>Královéhradecký kraj</t>
  </si>
  <si>
    <t>CZ0521</t>
  </si>
  <si>
    <t>Hradec Králové</t>
  </si>
  <si>
    <t>00225827</t>
  </si>
  <si>
    <t>00225827000</t>
  </si>
  <si>
    <t>Nemocnice Ivančice, p. o.</t>
  </si>
  <si>
    <t>73003000</t>
  </si>
  <si>
    <t>CZ0643</t>
  </si>
  <si>
    <t>Brno-venkov</t>
  </si>
  <si>
    <t>00226912</t>
  </si>
  <si>
    <t>00226912000</t>
  </si>
  <si>
    <t>Nemocnice Kyjov, p. o.</t>
  </si>
  <si>
    <t>75002000</t>
  </si>
  <si>
    <t>CZ0645</t>
  </si>
  <si>
    <t>Hodonín</t>
  </si>
  <si>
    <t>00390780</t>
  </si>
  <si>
    <t>00390780000</t>
  </si>
  <si>
    <t>74001000</t>
  </si>
  <si>
    <t>CZ0644</t>
  </si>
  <si>
    <t>Břeclav</t>
  </si>
  <si>
    <t>00511951</t>
  </si>
  <si>
    <t>00511951000</t>
  </si>
  <si>
    <t>Nemocnice Pelhřimov, p. o.</t>
  </si>
  <si>
    <t>35001000</t>
  </si>
  <si>
    <t>CZ0633</t>
  </si>
  <si>
    <t>Pelhřimov</t>
  </si>
  <si>
    <t>00534188</t>
  </si>
  <si>
    <t>00534188000</t>
  </si>
  <si>
    <t>Nemocnice ve Frýdku-Místku, p. o.</t>
  </si>
  <si>
    <t>86101000</t>
  </si>
  <si>
    <t>CZ080</t>
  </si>
  <si>
    <t>Moravskoslezský kraj</t>
  </si>
  <si>
    <t>CZ0802</t>
  </si>
  <si>
    <t>Frýdek-Místek</t>
  </si>
  <si>
    <t>00534242</t>
  </si>
  <si>
    <t>00534242000</t>
  </si>
  <si>
    <t>Nemocnice Třinec, p. o.</t>
  </si>
  <si>
    <t>86102000</t>
  </si>
  <si>
    <t>00635162</t>
  </si>
  <si>
    <t>00635162000</t>
  </si>
  <si>
    <t>Městská nemocnice Ostrava, p. o.</t>
  </si>
  <si>
    <t>91001000</t>
  </si>
  <si>
    <t>CZ0806</t>
  </si>
  <si>
    <t>Ostrava-město</t>
  </si>
  <si>
    <t>00669806</t>
  </si>
  <si>
    <t>00669806000</t>
  </si>
  <si>
    <t>44101000</t>
  </si>
  <si>
    <t>CZ032</t>
  </si>
  <si>
    <t>Plzeňský kraj</t>
  </si>
  <si>
    <t>CZ0323</t>
  </si>
  <si>
    <t>Plzeň-město</t>
  </si>
  <si>
    <t>00829838</t>
  </si>
  <si>
    <t>00829838000</t>
  </si>
  <si>
    <t>Nemocnice Jablonec nad Nisou, p.o.</t>
  </si>
  <si>
    <t>53201000</t>
  </si>
  <si>
    <t>CZ051</t>
  </si>
  <si>
    <t>Liberecký kraj</t>
  </si>
  <si>
    <t>CZ0512</t>
  </si>
  <si>
    <t>Jablonec nad Nisou</t>
  </si>
  <si>
    <t>00839205</t>
  </si>
  <si>
    <t>00839205000</t>
  </si>
  <si>
    <t>Nemocnice Vyškov, p. o.</t>
  </si>
  <si>
    <t>81001000</t>
  </si>
  <si>
    <t>CZ0646</t>
  </si>
  <si>
    <t>Vyškov</t>
  </si>
  <si>
    <t>00839396</t>
  </si>
  <si>
    <t>00839396000</t>
  </si>
  <si>
    <t>Nemocnice Třebíč, p. o.</t>
  </si>
  <si>
    <t>79001000</t>
  </si>
  <si>
    <t>CZ0634</t>
  </si>
  <si>
    <t>Třebíč</t>
  </si>
  <si>
    <t>00842001</t>
  </si>
  <si>
    <t>00842001000</t>
  </si>
  <si>
    <t>Nemocnice Nové Město na Moravě, p.o.</t>
  </si>
  <si>
    <t>84231000</t>
  </si>
  <si>
    <t>CZ0635</t>
  </si>
  <si>
    <t>Žďár nad Sázavou</t>
  </si>
  <si>
    <t>00843989</t>
  </si>
  <si>
    <t>00843989000</t>
  </si>
  <si>
    <t>91009000</t>
  </si>
  <si>
    <t>00844641</t>
  </si>
  <si>
    <t>00844641001</t>
  </si>
  <si>
    <t>Sdružené zdravot. zařízení Krnov, p.o., Nemocnice</t>
  </si>
  <si>
    <t>85600000</t>
  </si>
  <si>
    <t>CZ0801</t>
  </si>
  <si>
    <t>Bruntál</t>
  </si>
  <si>
    <t>00844853</t>
  </si>
  <si>
    <t>00844853000</t>
  </si>
  <si>
    <t>Nemocnice s poliklinikou Karviná-Ráj, p. o.</t>
  </si>
  <si>
    <t>87001000</t>
  </si>
  <si>
    <t>CZ0803</t>
  </si>
  <si>
    <t>Karviná</t>
  </si>
  <si>
    <t>00844896</t>
  </si>
  <si>
    <t>00844896000</t>
  </si>
  <si>
    <t>Nemocnice s poliklinikou Havířov, p.o.</t>
  </si>
  <si>
    <t>87004000</t>
  </si>
  <si>
    <t>00873764</t>
  </si>
  <si>
    <t>00873764000</t>
  </si>
  <si>
    <t>24200000</t>
  </si>
  <si>
    <t>CZ020</t>
  </si>
  <si>
    <t>Středočeský kraj</t>
  </si>
  <si>
    <t>CZ0205</t>
  </si>
  <si>
    <t>Kutná Hora</t>
  </si>
  <si>
    <t>00875295</t>
  </si>
  <si>
    <t>00875295000</t>
  </si>
  <si>
    <t>Nemocnice Slaný</t>
  </si>
  <si>
    <t>22102000</t>
  </si>
  <si>
    <t>CZ0203</t>
  </si>
  <si>
    <t>Kladno</t>
  </si>
  <si>
    <t>05421888</t>
  </si>
  <si>
    <t>MMN, a.s., Nemocnice Jilemnice</t>
  </si>
  <si>
    <t>67102000</t>
  </si>
  <si>
    <t>CZ0514</t>
  </si>
  <si>
    <t>Semily</t>
  </si>
  <si>
    <t>24747246</t>
  </si>
  <si>
    <t>24747246000</t>
  </si>
  <si>
    <t>NEMOS SOKOLOV s.r.o., Nemocnice Sokolov</t>
  </si>
  <si>
    <t>48008000</t>
  </si>
  <si>
    <t>CZ0101</t>
  </si>
  <si>
    <t>Praha 1</t>
  </si>
  <si>
    <t>25079174</t>
  </si>
  <si>
    <t>25079174000</t>
  </si>
  <si>
    <t>ALMEDA a.s., Nemocnice Neratovice</t>
  </si>
  <si>
    <t>25310000</t>
  </si>
  <si>
    <t>CZ0206</t>
  </si>
  <si>
    <t>Mělník</t>
  </si>
  <si>
    <t>25202189</t>
  </si>
  <si>
    <t>25202189000</t>
  </si>
  <si>
    <t>Mulačova nemocnice s.r.o.</t>
  </si>
  <si>
    <t>44105000</t>
  </si>
  <si>
    <t>25443801</t>
  </si>
  <si>
    <t>25443801000</t>
  </si>
  <si>
    <t>Podřipská nemocnice s pol. Roudnice n. L., s.r.o.</t>
  </si>
  <si>
    <t>55039000</t>
  </si>
  <si>
    <t>CZ042</t>
  </si>
  <si>
    <t>Ústecký kraj</t>
  </si>
  <si>
    <t>CZ0423</t>
  </si>
  <si>
    <t>Litoměřice</t>
  </si>
  <si>
    <t>25479300</t>
  </si>
  <si>
    <t>25479300000</t>
  </si>
  <si>
    <t>Nemocnice Kadaň s.r.o.</t>
  </si>
  <si>
    <t>52120000</t>
  </si>
  <si>
    <t>CZ0422</t>
  </si>
  <si>
    <t>Chomutov</t>
  </si>
  <si>
    <t>25488627</t>
  </si>
  <si>
    <t>25488627020</t>
  </si>
  <si>
    <t>KZ, a.s., Nemocnice Děčín, o.z.</t>
  </si>
  <si>
    <t>51100000</t>
  </si>
  <si>
    <t>CZ0421</t>
  </si>
  <si>
    <t>Děčín</t>
  </si>
  <si>
    <t>25488627050</t>
  </si>
  <si>
    <t>KZ, a.s., Nemocnice Chomutov, o.z.</t>
  </si>
  <si>
    <t>52110000</t>
  </si>
  <si>
    <t>Krajská zdravotní, a.s. - Nemocnice Litoměřice, o.z.</t>
  </si>
  <si>
    <t>55021000</t>
  </si>
  <si>
    <t>25488627040</t>
  </si>
  <si>
    <t>KZ, a.s., Nemocnice Most, o.z.</t>
  </si>
  <si>
    <t>57001000</t>
  </si>
  <si>
    <t>CZ0425</t>
  </si>
  <si>
    <t>Most</t>
  </si>
  <si>
    <t>25488627030</t>
  </si>
  <si>
    <t>KZ, a.s., Nemocnice Teplice, o.z.</t>
  </si>
  <si>
    <t>58101000</t>
  </si>
  <si>
    <t>CZ0426</t>
  </si>
  <si>
    <t>Teplice</t>
  </si>
  <si>
    <t>25488627010</t>
  </si>
  <si>
    <t>KZ, a.s., Masarykova nem. ústí n. L., o.z.</t>
  </si>
  <si>
    <t>59001000</t>
  </si>
  <si>
    <t>CZ0427</t>
  </si>
  <si>
    <t>Ústí nad Labem</t>
  </si>
  <si>
    <t>25886207</t>
  </si>
  <si>
    <t>25886207000</t>
  </si>
  <si>
    <t>88001000</t>
  </si>
  <si>
    <t>CZ0804</t>
  </si>
  <si>
    <t>Nový Jičín</t>
  </si>
  <si>
    <t>26000202</t>
  </si>
  <si>
    <t>CZ0523</t>
  </si>
  <si>
    <t>Náchod</t>
  </si>
  <si>
    <t>26000237</t>
  </si>
  <si>
    <t>26000237000</t>
  </si>
  <si>
    <t>69001000</t>
  </si>
  <si>
    <t>CZ0525</t>
  </si>
  <si>
    <t>Trutnov</t>
  </si>
  <si>
    <t>26001551</t>
  </si>
  <si>
    <t>26001551000</t>
  </si>
  <si>
    <t>63101000</t>
  </si>
  <si>
    <t>CZ0522</t>
  </si>
  <si>
    <t>Jičín</t>
  </si>
  <si>
    <t>26068877</t>
  </si>
  <si>
    <t>26068877000</t>
  </si>
  <si>
    <t>32006000</t>
  </si>
  <si>
    <t>CZ031</t>
  </si>
  <si>
    <t>Jihočeský kraj</t>
  </si>
  <si>
    <t>CZ0311</t>
  </si>
  <si>
    <t>České Budějovice</t>
  </si>
  <si>
    <t>26095149</t>
  </si>
  <si>
    <t>26095149000</t>
  </si>
  <si>
    <t>33100000</t>
  </si>
  <si>
    <t>CZ0312</t>
  </si>
  <si>
    <t>Český Krumlov</t>
  </si>
  <si>
    <t>26095157</t>
  </si>
  <si>
    <t>26095157000</t>
  </si>
  <si>
    <t>34001000</t>
  </si>
  <si>
    <t>CZ0313</t>
  </si>
  <si>
    <t>Jindřichův Hradec</t>
  </si>
  <si>
    <t>26095165</t>
  </si>
  <si>
    <t>26095165000</t>
  </si>
  <si>
    <t>37101000</t>
  </si>
  <si>
    <t>CZ0315</t>
  </si>
  <si>
    <t>Prachatice</t>
  </si>
  <si>
    <t>26095181</t>
  </si>
  <si>
    <t>26095181000</t>
  </si>
  <si>
    <t>38001000</t>
  </si>
  <si>
    <t>CZ0316</t>
  </si>
  <si>
    <t>Strakonice</t>
  </si>
  <si>
    <t>26095190</t>
  </si>
  <si>
    <t>26095190000</t>
  </si>
  <si>
    <t>36101000</t>
  </si>
  <si>
    <t>CZ0314</t>
  </si>
  <si>
    <t>Písek</t>
  </si>
  <si>
    <t>26095203</t>
  </si>
  <si>
    <t>26095203000</t>
  </si>
  <si>
    <t>39001000</t>
  </si>
  <si>
    <t>CZ0317</t>
  </si>
  <si>
    <t>Tábor</t>
  </si>
  <si>
    <t>26360527</t>
  </si>
  <si>
    <t>26360527000</t>
  </si>
  <si>
    <t>43001000</t>
  </si>
  <si>
    <t>CZ0322</t>
  </si>
  <si>
    <t>Klatovy</t>
  </si>
  <si>
    <t>26361078</t>
  </si>
  <si>
    <t>26361078000</t>
  </si>
  <si>
    <t>40001000</t>
  </si>
  <si>
    <t>CZ0321</t>
  </si>
  <si>
    <t>Domažlice</t>
  </si>
  <si>
    <t>26361086</t>
  </si>
  <si>
    <t>26361086000</t>
  </si>
  <si>
    <t>Stodská nemocnice a.s.</t>
  </si>
  <si>
    <t>45001000</t>
  </si>
  <si>
    <t>CZ0324</t>
  </si>
  <si>
    <t>Plzeň-jih</t>
  </si>
  <si>
    <t>26365804</t>
  </si>
  <si>
    <t>26365804000</t>
  </si>
  <si>
    <t>KKN a.s., Nemocnice Karlovy Vary</t>
  </si>
  <si>
    <t>42008000</t>
  </si>
  <si>
    <t>CZ041</t>
  </si>
  <si>
    <t>Karlovarský kraj</t>
  </si>
  <si>
    <t>CZ0412</t>
  </si>
  <si>
    <t>Karlovy Vary</t>
  </si>
  <si>
    <t>26365804001</t>
  </si>
  <si>
    <t>KKN a.s., Nemocnice Cheb</t>
  </si>
  <si>
    <t>42041000</t>
  </si>
  <si>
    <t>CZ0411</t>
  </si>
  <si>
    <t>Cheb</t>
  </si>
  <si>
    <t>05212146</t>
  </si>
  <si>
    <t>Masarykova nemocnice Rakovník (Primaved)</t>
  </si>
  <si>
    <t>CZ020C</t>
  </si>
  <si>
    <t>Rakovník</t>
  </si>
  <si>
    <t>26822105</t>
  </si>
  <si>
    <t>26822105000</t>
  </si>
  <si>
    <t>94102000</t>
  </si>
  <si>
    <t>CZ072</t>
  </si>
  <si>
    <t>Zlínský kraj</t>
  </si>
  <si>
    <t>CZ0723</t>
  </si>
  <si>
    <t>Vsetín</t>
  </si>
  <si>
    <t>26871068</t>
  </si>
  <si>
    <t>26871068000</t>
  </si>
  <si>
    <t>94101000</t>
  </si>
  <si>
    <t>26925974</t>
  </si>
  <si>
    <t>26925974000</t>
  </si>
  <si>
    <t>71113000</t>
  </si>
  <si>
    <t>CZ0641</t>
  </si>
  <si>
    <t>Blansko</t>
  </si>
  <si>
    <t>27085031</t>
  </si>
  <si>
    <t>27085031000</t>
  </si>
  <si>
    <t>30531000</t>
  </si>
  <si>
    <t>CZ020B</t>
  </si>
  <si>
    <t>Příbram</t>
  </si>
  <si>
    <t>27253236</t>
  </si>
  <si>
    <t>27253236000</t>
  </si>
  <si>
    <t>Nemocnice Rudolfa a Stefanie Benešov, a.s.</t>
  </si>
  <si>
    <t>20101000</t>
  </si>
  <si>
    <t>CZ0201</t>
  </si>
  <si>
    <t>Benešov</t>
  </si>
  <si>
    <t>27256391</t>
  </si>
  <si>
    <t>27256391000</t>
  </si>
  <si>
    <t>23101000</t>
  </si>
  <si>
    <t>CZ0204</t>
  </si>
  <si>
    <t>Kolín</t>
  </si>
  <si>
    <t>27256456</t>
  </si>
  <si>
    <t>27256456000</t>
  </si>
  <si>
    <t>Oblastní nemocnice Mladá Boleslav, a.s.</t>
  </si>
  <si>
    <t>26001000</t>
  </si>
  <si>
    <t>CZ0207</t>
  </si>
  <si>
    <t>Mladá Boleslav</t>
  </si>
  <si>
    <t>27256537</t>
  </si>
  <si>
    <t>27256537000</t>
  </si>
  <si>
    <t>Oblastní nemocnice Kladno,a.s.</t>
  </si>
  <si>
    <t>22101000</t>
  </si>
  <si>
    <t>27283518</t>
  </si>
  <si>
    <t>27283518000</t>
  </si>
  <si>
    <t>Nemocnice s poliklinikou Česká Lípa, a.s.</t>
  </si>
  <si>
    <t>50100000</t>
  </si>
  <si>
    <t>CZ0511</t>
  </si>
  <si>
    <t>Česká Lípa</t>
  </si>
  <si>
    <t>27283933</t>
  </si>
  <si>
    <t>27283933000</t>
  </si>
  <si>
    <t>54100000</t>
  </si>
  <si>
    <t>CZ0513</t>
  </si>
  <si>
    <t>Liberec</t>
  </si>
  <si>
    <t>54280000</t>
  </si>
  <si>
    <t>67104000</t>
  </si>
  <si>
    <t>Krajská nemocnice Liberec, a.s. - Turnov</t>
  </si>
  <si>
    <t>27520536</t>
  </si>
  <si>
    <t>Nem. Pardubického kraje, a.s., Chrudimská nemocnice</t>
  </si>
  <si>
    <t>62001000</t>
  </si>
  <si>
    <t>CZ053</t>
  </si>
  <si>
    <t>Pardubický kraj</t>
  </si>
  <si>
    <t>CZ0531</t>
  </si>
  <si>
    <t>Chrudim</t>
  </si>
  <si>
    <t>Nem. Pardubického kraje, a.s., Pardubická nemocnice</t>
  </si>
  <si>
    <t>65001000</t>
  </si>
  <si>
    <t>CZ0532</t>
  </si>
  <si>
    <t>Pardubice</t>
  </si>
  <si>
    <t>Nem. Pardubického kraje, a.s., Svitavská nemocnice</t>
  </si>
  <si>
    <t>68001000</t>
  </si>
  <si>
    <t>CZ0533</t>
  </si>
  <si>
    <t>Svitavy</t>
  </si>
  <si>
    <t>68002000</t>
  </si>
  <si>
    <t>Nem. Pardubického kraje, a.s., Orlickoústecká nemocnice</t>
  </si>
  <si>
    <t>70001000</t>
  </si>
  <si>
    <t>CZ0534</t>
  </si>
  <si>
    <t>Ústí nad Orlicí</t>
  </si>
  <si>
    <t>27660532</t>
  </si>
  <si>
    <t>27660532000</t>
  </si>
  <si>
    <t>77001000</t>
  </si>
  <si>
    <t>CZ0721</t>
  </si>
  <si>
    <t>Kroměříž</t>
  </si>
  <si>
    <t>27660915</t>
  </si>
  <si>
    <t>27660915000</t>
  </si>
  <si>
    <t>Uherskohradiřčská nemocnice a.s.</t>
  </si>
  <si>
    <t>80001000</t>
  </si>
  <si>
    <t>CZ0722</t>
  </si>
  <si>
    <t>Uherské Hradiště</t>
  </si>
  <si>
    <t>27661989</t>
  </si>
  <si>
    <t>27661989000</t>
  </si>
  <si>
    <t>82001000</t>
  </si>
  <si>
    <t>CZ0724</t>
  </si>
  <si>
    <t>Zlín</t>
  </si>
  <si>
    <t>27797660</t>
  </si>
  <si>
    <t>CZ0713</t>
  </si>
  <si>
    <t>Prostějov</t>
  </si>
  <si>
    <t>27872963</t>
  </si>
  <si>
    <t>27872963001</t>
  </si>
  <si>
    <t>NH Hospital a.s., Nemocnice Hořovice</t>
  </si>
  <si>
    <t>21002000</t>
  </si>
  <si>
    <t>CZ0202</t>
  </si>
  <si>
    <t>Beroun</t>
  </si>
  <si>
    <t>05837000</t>
  </si>
  <si>
    <t>NH Hospital a.s. - Diagnostické centrum</t>
  </si>
  <si>
    <t>27958639</t>
  </si>
  <si>
    <t>27958639000</t>
  </si>
  <si>
    <t>Mělnická zdravotní, a.s., Nemocnice Mělník</t>
  </si>
  <si>
    <t>25110000</t>
  </si>
  <si>
    <t>28762886</t>
  </si>
  <si>
    <t>28762886000</t>
  </si>
  <si>
    <t>27001000</t>
  </si>
  <si>
    <t>CZ0208</t>
  </si>
  <si>
    <t>Nymburk</t>
  </si>
  <si>
    <t>47682795</t>
  </si>
  <si>
    <t>47682795000</t>
  </si>
  <si>
    <t>93201000</t>
  </si>
  <si>
    <t>CZ0715</t>
  </si>
  <si>
    <t>Šumperk</t>
  </si>
  <si>
    <t>47813750</t>
  </si>
  <si>
    <t>47813750000</t>
  </si>
  <si>
    <t>Slezská nemocnice v Opavě, p. o.</t>
  </si>
  <si>
    <t>90001000</t>
  </si>
  <si>
    <t>CZ0805</t>
  </si>
  <si>
    <t>Opava</t>
  </si>
  <si>
    <t>47973927</t>
  </si>
  <si>
    <t>47973927000</t>
  </si>
  <si>
    <t>Jesenická nemocnice a.s.</t>
  </si>
  <si>
    <t>95202000</t>
  </si>
  <si>
    <t>CZ0711</t>
  </si>
  <si>
    <t>Jeseník</t>
  </si>
  <si>
    <t>48512478</t>
  </si>
  <si>
    <t>48512478000</t>
  </si>
  <si>
    <t>Nemocnice Milosrdných bratří, p. o.</t>
  </si>
  <si>
    <t>72048000</t>
  </si>
  <si>
    <t>CZ0642</t>
  </si>
  <si>
    <t>Brno-město</t>
  </si>
  <si>
    <t>60793201</t>
  </si>
  <si>
    <t>60793201000</t>
  </si>
  <si>
    <t>91950000</t>
  </si>
  <si>
    <t>65269705</t>
  </si>
  <si>
    <t>65269705000</t>
  </si>
  <si>
    <t>72100000</t>
  </si>
  <si>
    <t>72998133</t>
  </si>
  <si>
    <t>ac_icz</t>
  </si>
  <si>
    <t>nrrz_hr_12</t>
  </si>
  <si>
    <t>nrrz_analgezie</t>
  </si>
  <si>
    <t>Nemocnice Pardubického kraje, a.s., Chrudimská nem.</t>
  </si>
  <si>
    <t>Nemocnice Pardubického kraje, a.s., Pardubická nem.</t>
  </si>
  <si>
    <t>Nemocnice Pardubického kraje, a.s., Svitavská nem.</t>
  </si>
  <si>
    <t>Nemocnice Pardubického kraje, a.s., Orlickoústecká nem.</t>
  </si>
  <si>
    <t>v NRHZS o &gt; 50 % více</t>
  </si>
  <si>
    <r>
      <t xml:space="preserve">UZV screening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</si>
  <si>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Poznámky: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</si>
  <si>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neshodná datace, lze porovnávat pouze řádově</t>
    </r>
  </si>
  <si>
    <t>NRHZS má UZV vyšetření v kratších intervalech, neměl by mít proto vyšší počty</t>
  </si>
  <si>
    <t>Rok</t>
  </si>
  <si>
    <t>Název</t>
  </si>
  <si>
    <t>Typ zařízení</t>
  </si>
  <si>
    <t>Kraj</t>
  </si>
  <si>
    <t>Porody celkem</t>
  </si>
  <si>
    <t>Vaginální porody</t>
  </si>
  <si>
    <t>Císařské řezy</t>
  </si>
  <si>
    <t>Celková anestezie</t>
  </si>
  <si>
    <t>Epidurální + spinální anestezie</t>
  </si>
  <si>
    <t>Epidurální + spinální analgezie</t>
  </si>
  <si>
    <t>Hypertenze</t>
  </si>
  <si>
    <t>Diabetes před těhotenstvím</t>
  </si>
  <si>
    <t>Diabetes během těhotenství</t>
  </si>
  <si>
    <t>Transfuze v šestinedělí</t>
  </si>
  <si>
    <t>Poranění hráze + epiziotomie</t>
  </si>
  <si>
    <t>NRRZ: hráz I.st. + II.st. + nástřih</t>
  </si>
  <si>
    <t>NRRZ: III.st. + IV.st.</t>
  </si>
  <si>
    <t>Screening 20-22t</t>
  </si>
  <si>
    <t>Screening 30-32t</t>
  </si>
  <si>
    <t>NRHZS před těhot.</t>
  </si>
  <si>
    <t>NRHZS během těhot.</t>
  </si>
  <si>
    <t>Hypertenze před těhotenstvím</t>
  </si>
  <si>
    <t>Hypertenze během těhotenství</t>
  </si>
  <si>
    <t>Poranění hráze I. a II. stupně + epiziotomie</t>
  </si>
  <si>
    <t>Definice parametrů:</t>
  </si>
  <si>
    <t>kódy zdravotních výkonů:</t>
  </si>
  <si>
    <t>09227</t>
  </si>
  <si>
    <t>I. V. APLIKACE KRVE NEBO KREVNÍCH DERIVÁTŮ</t>
  </si>
  <si>
    <t>63119</t>
  </si>
  <si>
    <t>VEDENÍ PORODU VAGINÁLNĚ - HLAVIČKOU</t>
  </si>
  <si>
    <t>63120</t>
  </si>
  <si>
    <t>VEDENÍ PORODU VAGINÁLNĚ - HLAVIČKOU PORODNÍ ASISTENTKOU PŘI SUPERVIZI LÉKAŘEM</t>
  </si>
  <si>
    <t>63121</t>
  </si>
  <si>
    <t>VEDENÍ PORODU KONCEM PÁNEVNÍM NEBO POROD DVOJČAT</t>
  </si>
  <si>
    <t>63123</t>
  </si>
  <si>
    <t>UKONČENÍ PORODU VAKUUMEXTRAKCÍ, KLEŠTĚMI, OBRATEM A NEBO MANUÁLNÍ EXTRAKCÍ. U VÍCEČETNÉHO TĚHOTENSTVÍ ZVLÁŠŤ ZA KAŽDÝ PLOD</t>
  </si>
  <si>
    <t>63127</t>
  </si>
  <si>
    <t>SECTIO CAESAREA</t>
  </si>
  <si>
    <t>63129</t>
  </si>
  <si>
    <t>SECTIO CAESAREA A STERILIZACE</t>
  </si>
  <si>
    <t>63131</t>
  </si>
  <si>
    <t>SECTIO CAESAREA S NÁSLEDNOU HYSTEREKTOMIÍ (S NEBO BEZ ADNEXEKTOMIE)</t>
  </si>
  <si>
    <t>63315</t>
  </si>
  <si>
    <t>FETOSKOPIE</t>
  </si>
  <si>
    <t>63317</t>
  </si>
  <si>
    <t>FETOSKOPIE S ODBĚREM TKÁNĚ PLODU</t>
  </si>
  <si>
    <t>63329</t>
  </si>
  <si>
    <t>INTRAUTERINNÍ FETÁLNÍ TRANSFÚZE NEBO INFÚZE, PŘIČTI SUPERKONZILIÁRNÍ ULTRASONOGRAFICKÉ VYŠETŘENÍ</t>
  </si>
  <si>
    <t>63331</t>
  </si>
  <si>
    <t>JINÁ INTRAUTERINNÍ OPERACE PLODU POSTIŽENÉHO VÝVOJOVOU VADOU, NAPŘ: OMFALOKÉLY, BRÁNIČNÍ HERNIE, UVOLNĚNÍ INTRAAMNIÁLNÍCH STRANGULUJÍCÍCH PRUHŮ ATP., (PŘIČTI SUPERKONZILIÁRNÍ ULTRAZVUKOVÉ VYŠETŘENÍ)</t>
  </si>
  <si>
    <t>78111</t>
  </si>
  <si>
    <t>ANESTEZIE INTRAVENÓZNÍ Á 20 MINUT</t>
  </si>
  <si>
    <t>78112</t>
  </si>
  <si>
    <t>INHALAČNÍ ANESTEZIE Á 20 MINUT</t>
  </si>
  <si>
    <t>78113</t>
  </si>
  <si>
    <t>KOMBINOVANÁ I. V. A INHALAČNÍ ANESTEZIE Á 20 MINUT</t>
  </si>
  <si>
    <t>78114</t>
  </si>
  <si>
    <t>ANESTEZIE S TRACHEÁLNÍ INTUBACÍ NEBO S LARYNGEÁLNÍ MASKOU Á 20 MINUT</t>
  </si>
  <si>
    <t>78115</t>
  </si>
  <si>
    <t>ANESTEZIE S ŘÍZENOU VENTILACÍ Á 20 MINUT</t>
  </si>
  <si>
    <t>78116</t>
  </si>
  <si>
    <t>78117</t>
  </si>
  <si>
    <t>78230</t>
  </si>
  <si>
    <t>EPIDURÁLNÍ NEBO SUBARACHNOIDEÁLNÍ ANESTEZIE Á 20 MINUT</t>
  </si>
  <si>
    <t>78231</t>
  </si>
  <si>
    <t>78232</t>
  </si>
  <si>
    <t>78235</t>
  </si>
  <si>
    <t>EPIDURÁLNÍ NEBO SUBARACHNOIDEÁLNÍ PUNKCE S PODÁNÍM ANESTETIKA EV. OPIÁTU</t>
  </si>
  <si>
    <t>78985</t>
  </si>
  <si>
    <t>ANESTEZIE INTRAVENOZNÍ Á 20 MINUT</t>
  </si>
  <si>
    <t>78986</t>
  </si>
  <si>
    <t>78987</t>
  </si>
  <si>
    <t>78988</t>
  </si>
  <si>
    <t>78989</t>
  </si>
  <si>
    <t>78990</t>
  </si>
  <si>
    <t>78991</t>
  </si>
  <si>
    <t>78994</t>
  </si>
  <si>
    <t>78995</t>
  </si>
  <si>
    <t>78996</t>
  </si>
  <si>
    <t>78997</t>
  </si>
  <si>
    <t>63119, 63120, 63121, 63123</t>
  </si>
  <si>
    <t>VEDENÍ PORODU VAGINÁLNĚ - UKONČENÍ CÍSAŘSKÝM ŘEZEM</t>
  </si>
  <si>
    <t>63125??? Byl tam započítán?</t>
  </si>
  <si>
    <t>Rodičce byla rok před začátkem těhotenství vykázána diagnóza E10–E14 jako hlavní nebo vedlejší za akutní hospitalizace nebo praktikem / diabetologem / internistou / endokrinologem / gynekologem a zároveň rok před začátkem těhotenství bylo předepsáno léčivo z ATC skupiny  A10</t>
  </si>
  <si>
    <t>Rodičce byla během těhotenství vykázána diagnóza E10–E14 jako hlavní nebo vedlejší za akutní hospitalizace nebo praktikem / diabetologem / internistou / endokrinologem / gynekologem a zároveň během těhotenství bylo předepsáno léčivo z ATC skupiny  A10. Rodičce byla během těhotenství vykázána diagnóza O24 jako hlavní nebo vedlejší jakoukoliv odborností mimo komplement.</t>
  </si>
  <si>
    <t>Rodičce byla rok před začátkem těhotenství vykázána diagnóza I10 jako hlavní nebo vedlejší za akutní hospitalizace nebo praktikem / internistou / kardiologem a zároveň rok před začátkem těhotenství bylo předepsáno léčivo z vybraných ATC skupin (C02, C03, C07, C08, C09)</t>
  </si>
  <si>
    <t>Rodičce byla během těhotenství vykázána diagnóza I10 jako hlavní nebo vedlejší za akutní hospitalizace nebo praktikem / internistou / kardiologem / gynekologem. Rodičce byla během těhotenství vykázána diagnóza O13 jako hlavní nebo vedlejší jakoukoliv odborností mimo komplement.</t>
  </si>
  <si>
    <t>63127, 63129, 63131 a zároveň: 78111, 78112, 78113, 78114, 78115, 78116, 78117, 78985, 78986, 78987, 78988, 78989, 78990, 78991</t>
  </si>
  <si>
    <t>63127, 63129, 63131 a zároveň:78230, 78231, 78232, 78235, 78994, 78995, 78996, 78997</t>
  </si>
  <si>
    <t>63119, 63120, 63121, 63123 + 78230, 78231, 78232, 78235, 78994, 78995, 78996, 78997</t>
  </si>
  <si>
    <t>Poranění hráze III. a IV. stupně</t>
  </si>
  <si>
    <t xml:space="preserve">SCREENINGOVÉ ULTRAZVUKOVÉ VYŠETŘENÍ VE 20. AŽ 22. TÝDNU TĚHOTENSTVÍ </t>
  </si>
  <si>
    <t>SCREENINGOVÉ ULTRAZVUKOVÉ VYŠETŘENÍ VE 30. AŽ 32. TÝDNU TĚHOTENSTVÍ</t>
  </si>
  <si>
    <t>SUTURA RUPTURY (NÁSTŘIHU) HRDLA DĚLOŽNÍHO NEBO POCHVY</t>
  </si>
  <si>
    <t>SUTURA RUPTURY HRÁZE III. - IV. ST. NEBO RESUTURA HRÁZE</t>
  </si>
  <si>
    <t>Rok a Typ poskytovatele</t>
  </si>
  <si>
    <t>Celkový součet 2016 - 2022</t>
  </si>
  <si>
    <t xml:space="preserve">SUTURA RUPTURY (NÁSTŘIHU) HRDLA DĚLOŽNÍHO NEBO POCHVY … Revize pochvy ( čípku děložního )zavedenými zrcadly, fixace a stažení okrajů trhliny ozubenými kleštěmi s následnou suturou . Zastavení a sutura okrajů poševní trhliny. </t>
  </si>
  <si>
    <t>NRRZ: hráz I.st. + II.st. + nástřih + čípek + pochva</t>
  </si>
  <si>
    <t>-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</si>
  <si>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</si>
  <si>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</si>
  <si>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</si>
  <si>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</si>
  <si>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</si>
  <si>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</si>
  <si>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</si>
  <si>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</si>
  <si>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</si>
  <si>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</si>
  <si>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</si>
  <si>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</si>
  <si>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Rok a kraj sídla PZS</t>
  </si>
  <si>
    <t xml:space="preserve">63125, 63127, 63129, 63131 </t>
  </si>
  <si>
    <t>Název:</t>
  </si>
  <si>
    <t>NRZHZS</t>
  </si>
  <si>
    <t>celkový počet řádků</t>
  </si>
  <si>
    <t>všechny plody porozeny vaginálně</t>
  </si>
  <si>
    <t>alespoň jeden plod porozen císařským řezem</t>
  </si>
  <si>
    <t>Léky za porodu - epidurální analgezie</t>
  </si>
  <si>
    <t>Screenigové UZV v 18-22t</t>
  </si>
  <si>
    <t>Screenigové UZV v 27-32t</t>
  </si>
  <si>
    <t>Anestézie při SC - celková</t>
  </si>
  <si>
    <t>Anestézie při SC - epidurální - spinální</t>
  </si>
  <si>
    <t>Komplikace těhotenství - hypertenze</t>
  </si>
  <si>
    <t>Léčba v šestinedělí - krevní infuze</t>
  </si>
  <si>
    <t>Komplikace za porodu: epiziotomie, poranění čípku/hrdla, poranění pochvy, poranění hráze I. stupně, poranění hráze II. stupně</t>
  </si>
  <si>
    <t>Komplikace za porodu: poranění hráze III. stupně, poranění hráze IV. stupně</t>
  </si>
  <si>
    <t>výkony 63119, 63120, 63121, 63123, 63125, 63127, 63129, 63131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</si>
</sst>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9" fontId="4" fillId="0" borderId="1" xfId="1" applyNumberFormat="1" applyFont="1" applyBorder="1" applyAlignment="1">
      <alignment horizontal="left" vertical="top"/>
    </xf>
    <xf numFmtId="0" fontId="0" fillId="2" borderId="0" xfId="0" applyFill="1"/>
    <xf numFmtId="0" fontId="4" fillId="0" borderId="1" xfId="1" applyFont="1" applyBorder="1" applyAlignment="1">
      <alignment horizontal="left" vertical="top"/>
    </xf>
    <xf numFmtId="0" fontId="4" fillId="0" borderId="0" xfId="0" applyFont="1"/>
    <xf numFmtId="0" fontId="4" fillId="0" borderId="0" xfId="0" applyNumberFormat="1" applyFont="1"/>
    <xf numFmtId="0" fontId="0" fillId="0" borderId="0" xfId="0" applyNumberFormat="1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0" fillId="0" borderId="4" xfId="0" applyFill="1" applyBorder="1"/>
    <xf numFmtId="0" fontId="2" fillId="0" borderId="0" xfId="0" applyFont="1" applyFill="1" applyBorder="1" applyAlignment="1">
      <alignment wrapText="1"/>
    </xf>
    <xf numFmtId="164" fontId="0" fillId="0" borderId="4" xfId="2" applyNumberFormat="1" applyFont="1" applyFill="1" applyBorder="1"/>
    <xf numFmtId="0" fontId="0" fillId="0" borderId="4" xfId="0" applyBorder="1"/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49" fontId="2" fillId="3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9" fontId="4" fillId="0" borderId="8" xfId="1" applyNumberFormat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10" xfId="0" applyFont="1" applyBorder="1"/>
    <xf numFmtId="0" fontId="4" fillId="0" borderId="11" xfId="1" applyFont="1" applyBorder="1" applyAlignment="1">
      <alignment horizontal="left" vertical="top"/>
    </xf>
    <xf numFmtId="0" fontId="4" fillId="0" borderId="12" xfId="0" applyFont="1" applyBorder="1"/>
    <xf numFmtId="0" fontId="0" fillId="0" borderId="12" xfId="0" applyBorder="1"/>
    <xf numFmtId="0" fontId="7" fillId="0" borderId="12" xfId="0" applyFont="1" applyBorder="1"/>
    <xf numFmtId="49" fontId="7" fillId="0" borderId="1" xfId="1" applyNumberFormat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0" fillId="0" borderId="10" xfId="0" applyBorder="1"/>
    <xf numFmtId="49" fontId="0" fillId="0" borderId="10" xfId="0" applyNumberFormat="1" applyBorder="1"/>
    <xf numFmtId="0" fontId="0" fillId="0" borderId="0" xfId="2" applyNumberFormat="1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8" borderId="0" xfId="0" applyFill="1"/>
    <xf numFmtId="0" fontId="1" fillId="0" borderId="0" xfId="0" applyFont="1"/>
    <xf numFmtId="0" fontId="0" fillId="0" borderId="0" xfId="0" applyAlignment="1">
      <alignment horizontal="left" indent="1"/>
    </xf>
    <xf numFmtId="1" fontId="0" fillId="0" borderId="0" xfId="2" applyNumberFormat="1" applyFont="1" applyFill="1" applyBorder="1"/>
    <xf numFmtId="0" fontId="0" fillId="0" borderId="0" xfId="0" applyNumberFormat="1" applyFill="1" applyBorder="1"/>
    <xf numFmtId="164" fontId="0" fillId="0" borderId="0" xfId="2" applyNumberFormat="1" applyFont="1" applyFill="1" applyBorder="1"/>
    <xf numFmtId="0" fontId="2" fillId="0" borderId="14" xfId="0" applyFont="1" applyFill="1" applyBorder="1" applyAlignment="1">
      <alignment horizontal="center" vertical="center" wrapText="1"/>
    </xf>
    <xf numFmtId="0" fontId="0" fillId="0" borderId="13" xfId="0" applyFill="1" applyBorder="1"/>
    <xf numFmtId="3" fontId="0" fillId="0" borderId="0" xfId="2" applyNumberFormat="1" applyFont="1" applyFill="1" applyBorder="1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2" fillId="0" borderId="17" xfId="0" applyFont="1" applyBorder="1" applyAlignment="1">
      <alignment horizontal="left"/>
    </xf>
    <xf numFmtId="0" fontId="2" fillId="0" borderId="17" xfId="0" applyNumberFormat="1" applyFont="1" applyBorder="1"/>
    <xf numFmtId="164" fontId="2" fillId="0" borderId="4" xfId="2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3" fillId="0" borderId="17" xfId="0" applyNumberFormat="1" applyFont="1" applyBorder="1"/>
    <xf numFmtId="0" fontId="2" fillId="0" borderId="0" xfId="0" applyFont="1" applyAlignment="1">
      <alignment horizontal="left"/>
    </xf>
    <xf numFmtId="0" fontId="2" fillId="9" borderId="24" xfId="0" applyNumberFormat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2" fillId="0" borderId="1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_List5" xfId="1" xr:uid="{282634CF-F895-47AB-9FB9-10D47EE9F223}"/>
    <cellStyle name="Procenta" xfId="2" builtinId="5"/>
  </cellStyles>
  <dxfs count="340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1E7F-F3BC-4D77-B343-D553081D7DCF}">
  <dimension ref="A1:S78"/>
  <sheetViews>
    <sheetView tabSelected="1" workbookViewId="0">
      <selection activeCell="A22" sqref="A22:E22"/>
    </sheetView>
  </sheetViews>
  <sheetFormatPr defaultRowHeight="15" x14ac:dyDescent="0.25"/>
  <sheetData>
    <row r="1" spans="1:12" x14ac:dyDescent="0.25">
      <c r="A1" s="76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x14ac:dyDescent="0.25">
      <c r="A5" s="77" t="s">
        <v>125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2" x14ac:dyDescent="0.25">
      <c r="A8" s="18"/>
      <c r="B8" t="s">
        <v>130</v>
      </c>
    </row>
    <row r="9" spans="1:12" x14ac:dyDescent="0.25">
      <c r="A9" s="19"/>
      <c r="B9" t="s">
        <v>131</v>
      </c>
    </row>
    <row r="10" spans="1:12" x14ac:dyDescent="0.25">
      <c r="A10" s="20"/>
      <c r="B10" t="s">
        <v>132</v>
      </c>
    </row>
    <row r="11" spans="1:12" x14ac:dyDescent="0.25">
      <c r="A11" s="21"/>
      <c r="B11" t="s">
        <v>133</v>
      </c>
    </row>
    <row r="12" spans="1:12" x14ac:dyDescent="0.25">
      <c r="A12" s="41"/>
      <c r="B12" t="s">
        <v>617</v>
      </c>
    </row>
    <row r="15" spans="1:12" x14ac:dyDescent="0.25">
      <c r="A15" s="1" t="s">
        <v>619</v>
      </c>
    </row>
    <row r="16" spans="1:12" ht="17.25" x14ac:dyDescent="0.25">
      <c r="A16" s="42" t="s">
        <v>620</v>
      </c>
    </row>
    <row r="17" spans="1:19" x14ac:dyDescent="0.25">
      <c r="A17" s="43" t="s">
        <v>621</v>
      </c>
    </row>
    <row r="20" spans="1:19" x14ac:dyDescent="0.25">
      <c r="J20" s="52"/>
      <c r="K20" s="52"/>
      <c r="L20" s="52"/>
      <c r="M20" s="52"/>
      <c r="N20" s="52"/>
      <c r="O20" s="52"/>
      <c r="P20" s="52"/>
    </row>
    <row r="21" spans="1:19" ht="15.75" x14ac:dyDescent="0.25">
      <c r="A21" s="50" t="s">
        <v>646</v>
      </c>
    </row>
    <row r="22" spans="1:19" x14ac:dyDescent="0.25">
      <c r="A22" s="87" t="s">
        <v>736</v>
      </c>
      <c r="B22" s="87"/>
      <c r="C22" s="87"/>
      <c r="D22" s="87"/>
      <c r="E22" s="87"/>
      <c r="F22" s="88" t="s">
        <v>737</v>
      </c>
      <c r="G22" s="88"/>
      <c r="H22" s="88"/>
      <c r="I22" s="88"/>
      <c r="J22" s="88"/>
      <c r="K22" s="88"/>
      <c r="L22" s="88"/>
      <c r="M22" s="88" t="s">
        <v>2</v>
      </c>
      <c r="N22" s="88"/>
      <c r="O22" s="88"/>
      <c r="P22" s="88"/>
      <c r="Q22" s="88"/>
      <c r="R22" s="88"/>
      <c r="S22" s="88"/>
    </row>
    <row r="23" spans="1:19" x14ac:dyDescent="0.25">
      <c r="A23" s="78" t="s">
        <v>626</v>
      </c>
      <c r="B23" s="79"/>
      <c r="C23" s="79"/>
      <c r="D23" s="79"/>
      <c r="E23" s="79"/>
      <c r="F23" s="84" t="s">
        <v>750</v>
      </c>
      <c r="G23" s="84"/>
      <c r="H23" s="84"/>
      <c r="I23" s="84"/>
      <c r="J23" s="84"/>
      <c r="K23" s="84"/>
      <c r="L23" s="84"/>
      <c r="M23" s="79" t="s">
        <v>738</v>
      </c>
      <c r="N23" s="79"/>
      <c r="O23" s="79"/>
      <c r="P23" s="79"/>
      <c r="Q23" s="79"/>
      <c r="R23" s="79"/>
      <c r="S23" s="93"/>
    </row>
    <row r="24" spans="1:19" ht="15" customHeight="1" x14ac:dyDescent="0.25">
      <c r="A24" s="80" t="s">
        <v>627</v>
      </c>
      <c r="B24" s="81"/>
      <c r="C24" s="81"/>
      <c r="D24" s="81"/>
      <c r="E24" s="81"/>
      <c r="F24" s="85" t="s">
        <v>702</v>
      </c>
      <c r="G24" s="85"/>
      <c r="H24" s="85"/>
      <c r="I24" s="85"/>
      <c r="J24" s="85"/>
      <c r="K24" s="85"/>
      <c r="L24" s="85"/>
      <c r="M24" s="81" t="s">
        <v>739</v>
      </c>
      <c r="N24" s="81"/>
      <c r="O24" s="81"/>
      <c r="P24" s="81"/>
      <c r="Q24" s="81"/>
      <c r="R24" s="81"/>
      <c r="S24" s="95"/>
    </row>
    <row r="25" spans="1:19" ht="15" customHeight="1" x14ac:dyDescent="0.25">
      <c r="A25" s="82" t="s">
        <v>628</v>
      </c>
      <c r="B25" s="83"/>
      <c r="C25" s="83"/>
      <c r="D25" s="83"/>
      <c r="E25" s="83"/>
      <c r="F25" s="86" t="s">
        <v>735</v>
      </c>
      <c r="G25" s="86"/>
      <c r="H25" s="86"/>
      <c r="I25" s="86" t="s">
        <v>704</v>
      </c>
      <c r="J25" s="86"/>
      <c r="K25" s="86"/>
      <c r="L25" s="86"/>
      <c r="M25" s="81" t="s">
        <v>740</v>
      </c>
      <c r="N25" s="81"/>
      <c r="O25" s="81"/>
      <c r="P25" s="81"/>
      <c r="Q25" s="81"/>
      <c r="R25" s="81"/>
      <c r="S25" s="95"/>
    </row>
    <row r="26" spans="1:19" ht="15" customHeight="1" x14ac:dyDescent="0.25">
      <c r="A26" s="80" t="s">
        <v>639</v>
      </c>
      <c r="B26" s="81"/>
      <c r="C26" s="81"/>
      <c r="D26" s="81"/>
      <c r="E26" s="81"/>
      <c r="F26" s="85">
        <v>63411</v>
      </c>
      <c r="G26" s="85"/>
      <c r="H26" s="85"/>
      <c r="I26" s="85"/>
      <c r="J26" s="85"/>
      <c r="K26" s="85"/>
      <c r="L26" s="85"/>
      <c r="M26" s="81" t="s">
        <v>742</v>
      </c>
      <c r="N26" s="81"/>
      <c r="O26" s="81"/>
      <c r="P26" s="81"/>
      <c r="Q26" s="81"/>
      <c r="R26" s="81"/>
      <c r="S26" s="95"/>
    </row>
    <row r="27" spans="1:19" ht="15" customHeight="1" x14ac:dyDescent="0.25">
      <c r="A27" s="80" t="s">
        <v>640</v>
      </c>
      <c r="B27" s="81"/>
      <c r="C27" s="81"/>
      <c r="D27" s="81"/>
      <c r="E27" s="81"/>
      <c r="F27" s="85">
        <v>63413</v>
      </c>
      <c r="G27" s="85"/>
      <c r="H27" s="85"/>
      <c r="I27" s="85"/>
      <c r="J27" s="85"/>
      <c r="K27" s="85"/>
      <c r="L27" s="85"/>
      <c r="M27" s="81" t="s">
        <v>743</v>
      </c>
      <c r="N27" s="81"/>
      <c r="O27" s="81"/>
      <c r="P27" s="81"/>
      <c r="Q27" s="81"/>
      <c r="R27" s="81"/>
      <c r="S27" s="95"/>
    </row>
    <row r="28" spans="1:19" ht="30" customHeight="1" x14ac:dyDescent="0.25">
      <c r="A28" s="80" t="s">
        <v>629</v>
      </c>
      <c r="B28" s="81"/>
      <c r="C28" s="81"/>
      <c r="D28" s="81"/>
      <c r="E28" s="81"/>
      <c r="F28" s="85" t="s">
        <v>709</v>
      </c>
      <c r="G28" s="85"/>
      <c r="H28" s="85"/>
      <c r="I28" s="85"/>
      <c r="J28" s="85"/>
      <c r="K28" s="85"/>
      <c r="L28" s="85"/>
      <c r="M28" s="81" t="s">
        <v>744</v>
      </c>
      <c r="N28" s="81"/>
      <c r="O28" s="81"/>
      <c r="P28" s="81"/>
      <c r="Q28" s="81"/>
      <c r="R28" s="81"/>
      <c r="S28" s="95"/>
    </row>
    <row r="29" spans="1:19" ht="27.95" customHeight="1" x14ac:dyDescent="0.25">
      <c r="A29" s="80" t="s">
        <v>630</v>
      </c>
      <c r="B29" s="81"/>
      <c r="C29" s="81"/>
      <c r="D29" s="81"/>
      <c r="E29" s="81"/>
      <c r="F29" s="85" t="s">
        <v>710</v>
      </c>
      <c r="G29" s="85"/>
      <c r="H29" s="85"/>
      <c r="I29" s="85"/>
      <c r="J29" s="85"/>
      <c r="K29" s="85"/>
      <c r="L29" s="85"/>
      <c r="M29" s="81" t="s">
        <v>745</v>
      </c>
      <c r="N29" s="81"/>
      <c r="O29" s="81"/>
      <c r="P29" s="81"/>
      <c r="Q29" s="81"/>
      <c r="R29" s="81"/>
      <c r="S29" s="95"/>
    </row>
    <row r="30" spans="1:19" ht="27.6" customHeight="1" x14ac:dyDescent="0.25">
      <c r="A30" s="80" t="s">
        <v>631</v>
      </c>
      <c r="B30" s="81"/>
      <c r="C30" s="81"/>
      <c r="D30" s="81"/>
      <c r="E30" s="81"/>
      <c r="F30" s="85" t="s">
        <v>711</v>
      </c>
      <c r="G30" s="85"/>
      <c r="H30" s="85"/>
      <c r="I30" s="85"/>
      <c r="J30" s="85"/>
      <c r="K30" s="85"/>
      <c r="L30" s="85"/>
      <c r="M30" s="81" t="s">
        <v>741</v>
      </c>
      <c r="N30" s="81"/>
      <c r="O30" s="81"/>
      <c r="P30" s="81"/>
      <c r="Q30" s="81"/>
      <c r="R30" s="81"/>
      <c r="S30" s="95"/>
    </row>
    <row r="31" spans="1:19" ht="60" customHeight="1" x14ac:dyDescent="0.25">
      <c r="A31" s="80" t="s">
        <v>643</v>
      </c>
      <c r="B31" s="81"/>
      <c r="C31" s="81"/>
      <c r="D31" s="81"/>
      <c r="E31" s="81"/>
      <c r="F31" s="85" t="s">
        <v>707</v>
      </c>
      <c r="G31" s="85"/>
      <c r="H31" s="85"/>
      <c r="I31" s="85"/>
      <c r="J31" s="85"/>
      <c r="K31" s="85"/>
      <c r="L31" s="85"/>
      <c r="M31" s="81" t="s">
        <v>721</v>
      </c>
      <c r="N31" s="81"/>
      <c r="O31" s="81"/>
      <c r="P31" s="81"/>
      <c r="Q31" s="81"/>
      <c r="R31" s="81"/>
      <c r="S31" s="95"/>
    </row>
    <row r="32" spans="1:19" ht="72" customHeight="1" x14ac:dyDescent="0.25">
      <c r="A32" s="80" t="s">
        <v>644</v>
      </c>
      <c r="B32" s="81"/>
      <c r="C32" s="81"/>
      <c r="D32" s="81"/>
      <c r="E32" s="81"/>
      <c r="F32" s="85" t="s">
        <v>708</v>
      </c>
      <c r="G32" s="85"/>
      <c r="H32" s="85"/>
      <c r="I32" s="85"/>
      <c r="J32" s="85"/>
      <c r="K32" s="85"/>
      <c r="L32" s="85"/>
      <c r="M32" s="81" t="s">
        <v>746</v>
      </c>
      <c r="N32" s="81"/>
      <c r="O32" s="81"/>
      <c r="P32" s="81"/>
      <c r="Q32" s="81"/>
      <c r="R32" s="81"/>
      <c r="S32" s="95"/>
    </row>
    <row r="33" spans="1:19" s="52" customFormat="1" ht="76.5" customHeight="1" x14ac:dyDescent="0.25">
      <c r="A33" s="89" t="s">
        <v>633</v>
      </c>
      <c r="B33" s="90"/>
      <c r="C33" s="90"/>
      <c r="D33" s="90"/>
      <c r="E33" s="90"/>
      <c r="F33" s="85" t="s">
        <v>705</v>
      </c>
      <c r="G33" s="85"/>
      <c r="H33" s="85"/>
      <c r="I33" s="85"/>
      <c r="J33" s="85"/>
      <c r="K33" s="85"/>
      <c r="L33" s="85"/>
      <c r="M33" s="81" t="s">
        <v>633</v>
      </c>
      <c r="N33" s="81"/>
      <c r="O33" s="81"/>
      <c r="P33" s="81"/>
      <c r="Q33" s="81"/>
      <c r="R33" s="81"/>
      <c r="S33" s="95"/>
    </row>
    <row r="34" spans="1:19" ht="90" customHeight="1" x14ac:dyDescent="0.25">
      <c r="A34" s="91" t="s">
        <v>634</v>
      </c>
      <c r="B34" s="92"/>
      <c r="C34" s="92"/>
      <c r="D34" s="92"/>
      <c r="E34" s="92"/>
      <c r="F34" s="85" t="s">
        <v>706</v>
      </c>
      <c r="G34" s="85"/>
      <c r="H34" s="85"/>
      <c r="I34" s="85"/>
      <c r="J34" s="85"/>
      <c r="K34" s="85"/>
      <c r="L34" s="85"/>
      <c r="M34" s="81" t="s">
        <v>634</v>
      </c>
      <c r="N34" s="81"/>
      <c r="O34" s="81"/>
      <c r="P34" s="81"/>
      <c r="Q34" s="81"/>
      <c r="R34" s="81"/>
      <c r="S34" s="95"/>
    </row>
    <row r="35" spans="1:19" ht="15" customHeight="1" x14ac:dyDescent="0.25">
      <c r="A35" s="80" t="s">
        <v>635</v>
      </c>
      <c r="B35" s="81"/>
      <c r="C35" s="81"/>
      <c r="D35" s="81"/>
      <c r="E35" s="81"/>
      <c r="F35" s="85" t="s">
        <v>648</v>
      </c>
      <c r="G35" s="85"/>
      <c r="H35" s="85"/>
      <c r="I35" s="85"/>
      <c r="J35" s="85"/>
      <c r="K35" s="85"/>
      <c r="L35" s="85"/>
      <c r="M35" s="81" t="s">
        <v>747</v>
      </c>
      <c r="N35" s="81"/>
      <c r="O35" s="81"/>
      <c r="P35" s="81"/>
      <c r="Q35" s="81"/>
      <c r="R35" s="81"/>
      <c r="S35" s="95"/>
    </row>
    <row r="36" spans="1:19" s="9" customFormat="1" ht="30" customHeight="1" x14ac:dyDescent="0.25">
      <c r="A36" s="82" t="s">
        <v>645</v>
      </c>
      <c r="B36" s="83"/>
      <c r="C36" s="83"/>
      <c r="D36" s="83"/>
      <c r="E36" s="83"/>
      <c r="F36" s="86">
        <v>63137</v>
      </c>
      <c r="G36" s="86"/>
      <c r="H36" s="86"/>
      <c r="I36" s="86"/>
      <c r="J36" s="86"/>
      <c r="K36" s="86"/>
      <c r="L36" s="86"/>
      <c r="M36" s="85" t="s">
        <v>748</v>
      </c>
      <c r="N36" s="85"/>
      <c r="O36" s="85"/>
      <c r="P36" s="85"/>
      <c r="Q36" s="85"/>
      <c r="R36" s="85"/>
      <c r="S36" s="94" t="s">
        <v>719</v>
      </c>
    </row>
    <row r="37" spans="1:19" s="9" customFormat="1" ht="30" customHeight="1" x14ac:dyDescent="0.25">
      <c r="A37" s="82" t="s">
        <v>712</v>
      </c>
      <c r="B37" s="83"/>
      <c r="C37" s="83"/>
      <c r="D37" s="83"/>
      <c r="E37" s="83"/>
      <c r="F37" s="86">
        <v>63139</v>
      </c>
      <c r="G37" s="86"/>
      <c r="H37" s="86"/>
      <c r="I37" s="86"/>
      <c r="J37" s="86"/>
      <c r="K37" s="86"/>
      <c r="L37" s="86"/>
      <c r="M37" s="85" t="s">
        <v>749</v>
      </c>
      <c r="N37" s="85"/>
      <c r="O37" s="85"/>
      <c r="P37" s="85"/>
      <c r="Q37" s="85"/>
      <c r="R37" s="85"/>
      <c r="S37" s="94"/>
    </row>
    <row r="39" spans="1:19" ht="15.75" x14ac:dyDescent="0.25">
      <c r="A39" s="50" t="s">
        <v>647</v>
      </c>
    </row>
    <row r="40" spans="1:19" x14ac:dyDescent="0.25">
      <c r="A40" t="s">
        <v>648</v>
      </c>
      <c r="B40" t="s">
        <v>649</v>
      </c>
    </row>
    <row r="41" spans="1:19" x14ac:dyDescent="0.25">
      <c r="A41" t="s">
        <v>650</v>
      </c>
      <c r="B41" t="s">
        <v>651</v>
      </c>
    </row>
    <row r="42" spans="1:19" x14ac:dyDescent="0.25">
      <c r="A42" t="s">
        <v>652</v>
      </c>
      <c r="B42" t="s">
        <v>653</v>
      </c>
    </row>
    <row r="43" spans="1:19" x14ac:dyDescent="0.25">
      <c r="A43" t="s">
        <v>654</v>
      </c>
      <c r="B43" t="s">
        <v>655</v>
      </c>
    </row>
    <row r="44" spans="1:19" x14ac:dyDescent="0.25">
      <c r="A44" t="s">
        <v>656</v>
      </c>
      <c r="B44" t="s">
        <v>657</v>
      </c>
    </row>
    <row r="45" spans="1:19" x14ac:dyDescent="0.25">
      <c r="A45" s="51">
        <v>63125</v>
      </c>
      <c r="B45" t="s">
        <v>703</v>
      </c>
    </row>
    <row r="46" spans="1:19" x14ac:dyDescent="0.25">
      <c r="A46" t="s">
        <v>658</v>
      </c>
      <c r="B46" t="s">
        <v>659</v>
      </c>
    </row>
    <row r="47" spans="1:19" x14ac:dyDescent="0.25">
      <c r="A47" t="s">
        <v>660</v>
      </c>
      <c r="B47" t="s">
        <v>661</v>
      </c>
    </row>
    <row r="48" spans="1:19" x14ac:dyDescent="0.25">
      <c r="A48" t="s">
        <v>662</v>
      </c>
      <c r="B48" t="s">
        <v>663</v>
      </c>
    </row>
    <row r="49" spans="1:14" x14ac:dyDescent="0.25">
      <c r="A49" s="51">
        <v>63137</v>
      </c>
      <c r="B49" t="s">
        <v>715</v>
      </c>
      <c r="N49" s="51"/>
    </row>
    <row r="50" spans="1:14" x14ac:dyDescent="0.25">
      <c r="A50" s="51">
        <v>63139</v>
      </c>
      <c r="B50" t="s">
        <v>716</v>
      </c>
      <c r="N50" s="51"/>
    </row>
    <row r="51" spans="1:14" x14ac:dyDescent="0.25">
      <c r="A51" t="s">
        <v>664</v>
      </c>
      <c r="B51" t="s">
        <v>665</v>
      </c>
    </row>
    <row r="52" spans="1:14" x14ac:dyDescent="0.25">
      <c r="A52" t="s">
        <v>666</v>
      </c>
      <c r="B52" t="s">
        <v>667</v>
      </c>
    </row>
    <row r="53" spans="1:14" x14ac:dyDescent="0.25">
      <c r="A53" t="s">
        <v>668</v>
      </c>
      <c r="B53" t="s">
        <v>669</v>
      </c>
    </row>
    <row r="54" spans="1:14" x14ac:dyDescent="0.25">
      <c r="A54" t="s">
        <v>670</v>
      </c>
      <c r="B54" t="s">
        <v>671</v>
      </c>
    </row>
    <row r="55" spans="1:14" x14ac:dyDescent="0.25">
      <c r="A55" s="51">
        <v>63411</v>
      </c>
      <c r="B55" t="s">
        <v>713</v>
      </c>
    </row>
    <row r="56" spans="1:14" x14ac:dyDescent="0.25">
      <c r="A56" s="51">
        <v>63413</v>
      </c>
      <c r="B56" t="s">
        <v>714</v>
      </c>
    </row>
    <row r="57" spans="1:14" x14ac:dyDescent="0.25">
      <c r="A57" t="s">
        <v>672</v>
      </c>
      <c r="B57" t="s">
        <v>673</v>
      </c>
    </row>
    <row r="58" spans="1:14" x14ac:dyDescent="0.25">
      <c r="A58" t="s">
        <v>674</v>
      </c>
      <c r="B58" t="s">
        <v>675</v>
      </c>
    </row>
    <row r="59" spans="1:14" x14ac:dyDescent="0.25">
      <c r="A59" t="s">
        <v>676</v>
      </c>
      <c r="B59" t="s">
        <v>677</v>
      </c>
    </row>
    <row r="60" spans="1:14" x14ac:dyDescent="0.25">
      <c r="A60" t="s">
        <v>678</v>
      </c>
      <c r="B60" t="s">
        <v>679</v>
      </c>
    </row>
    <row r="61" spans="1:14" x14ac:dyDescent="0.25">
      <c r="A61" t="s">
        <v>680</v>
      </c>
      <c r="B61" t="s">
        <v>681</v>
      </c>
    </row>
    <row r="62" spans="1:14" x14ac:dyDescent="0.25">
      <c r="A62" t="s">
        <v>682</v>
      </c>
      <c r="B62" t="s">
        <v>681</v>
      </c>
    </row>
    <row r="63" spans="1:14" x14ac:dyDescent="0.25">
      <c r="A63" t="s">
        <v>683</v>
      </c>
      <c r="B63" t="s">
        <v>681</v>
      </c>
    </row>
    <row r="64" spans="1:14" x14ac:dyDescent="0.25">
      <c r="A64" t="s">
        <v>684</v>
      </c>
      <c r="B64" t="s">
        <v>685</v>
      </c>
    </row>
    <row r="65" spans="1:2" x14ac:dyDescent="0.25">
      <c r="A65" t="s">
        <v>686</v>
      </c>
      <c r="B65" t="s">
        <v>685</v>
      </c>
    </row>
    <row r="66" spans="1:2" x14ac:dyDescent="0.25">
      <c r="A66" t="s">
        <v>687</v>
      </c>
      <c r="B66" t="s">
        <v>685</v>
      </c>
    </row>
    <row r="67" spans="1:2" x14ac:dyDescent="0.25">
      <c r="A67" t="s">
        <v>688</v>
      </c>
      <c r="B67" t="s">
        <v>689</v>
      </c>
    </row>
    <row r="68" spans="1:2" x14ac:dyDescent="0.25">
      <c r="A68" t="s">
        <v>690</v>
      </c>
      <c r="B68" t="s">
        <v>691</v>
      </c>
    </row>
    <row r="69" spans="1:2" x14ac:dyDescent="0.25">
      <c r="A69" t="s">
        <v>692</v>
      </c>
      <c r="B69" t="s">
        <v>675</v>
      </c>
    </row>
    <row r="70" spans="1:2" x14ac:dyDescent="0.25">
      <c r="A70" t="s">
        <v>693</v>
      </c>
      <c r="B70" t="s">
        <v>677</v>
      </c>
    </row>
    <row r="71" spans="1:2" x14ac:dyDescent="0.25">
      <c r="A71" t="s">
        <v>694</v>
      </c>
      <c r="B71" t="s">
        <v>679</v>
      </c>
    </row>
    <row r="72" spans="1:2" x14ac:dyDescent="0.25">
      <c r="A72" t="s">
        <v>695</v>
      </c>
      <c r="B72" t="s">
        <v>681</v>
      </c>
    </row>
    <row r="73" spans="1:2" x14ac:dyDescent="0.25">
      <c r="A73" t="s">
        <v>696</v>
      </c>
      <c r="B73" t="s">
        <v>681</v>
      </c>
    </row>
    <row r="74" spans="1:2" x14ac:dyDescent="0.25">
      <c r="A74" t="s">
        <v>697</v>
      </c>
      <c r="B74" t="s">
        <v>681</v>
      </c>
    </row>
    <row r="75" spans="1:2" x14ac:dyDescent="0.25">
      <c r="A75" t="s">
        <v>698</v>
      </c>
      <c r="B75" t="s">
        <v>685</v>
      </c>
    </row>
    <row r="76" spans="1:2" x14ac:dyDescent="0.25">
      <c r="A76" t="s">
        <v>699</v>
      </c>
      <c r="B76" t="s">
        <v>685</v>
      </c>
    </row>
    <row r="77" spans="1:2" x14ac:dyDescent="0.25">
      <c r="A77" t="s">
        <v>700</v>
      </c>
      <c r="B77" t="s">
        <v>685</v>
      </c>
    </row>
    <row r="78" spans="1:2" x14ac:dyDescent="0.25">
      <c r="A78" t="s">
        <v>701</v>
      </c>
      <c r="B78" t="s">
        <v>689</v>
      </c>
    </row>
  </sheetData>
  <mergeCells count="50">
    <mergeCell ref="M37:S37"/>
    <mergeCell ref="M24:S24"/>
    <mergeCell ref="M25:S25"/>
    <mergeCell ref="M26:S26"/>
    <mergeCell ref="M27:S27"/>
    <mergeCell ref="M28:S28"/>
    <mergeCell ref="M29:S29"/>
    <mergeCell ref="M30:S30"/>
    <mergeCell ref="M31:S31"/>
    <mergeCell ref="M32:S32"/>
    <mergeCell ref="M33:S33"/>
    <mergeCell ref="M34:S34"/>
    <mergeCell ref="M35:S35"/>
    <mergeCell ref="M36:S36"/>
    <mergeCell ref="M22:S22"/>
    <mergeCell ref="M23:S23"/>
    <mergeCell ref="F26:L26"/>
    <mergeCell ref="F27:L27"/>
    <mergeCell ref="A30:E30"/>
    <mergeCell ref="A31:E31"/>
    <mergeCell ref="A32:E32"/>
    <mergeCell ref="F28:L28"/>
    <mergeCell ref="F29:L29"/>
    <mergeCell ref="F30:L30"/>
    <mergeCell ref="F31:L31"/>
    <mergeCell ref="F32:L32"/>
    <mergeCell ref="A37:E37"/>
    <mergeCell ref="F33:L33"/>
    <mergeCell ref="F34:L34"/>
    <mergeCell ref="F35:L35"/>
    <mergeCell ref="F36:L36"/>
    <mergeCell ref="F37:L37"/>
    <mergeCell ref="A33:E33"/>
    <mergeCell ref="A34:E34"/>
    <mergeCell ref="A35:E35"/>
    <mergeCell ref="A36:E36"/>
    <mergeCell ref="A26:E26"/>
    <mergeCell ref="A27:E27"/>
    <mergeCell ref="A28:E28"/>
    <mergeCell ref="A29:E29"/>
    <mergeCell ref="A1:L4"/>
    <mergeCell ref="A5:L6"/>
    <mergeCell ref="A23:E23"/>
    <mergeCell ref="A24:E24"/>
    <mergeCell ref="A25:E25"/>
    <mergeCell ref="F23:L23"/>
    <mergeCell ref="F24:L24"/>
    <mergeCell ref="F25:L25"/>
    <mergeCell ref="A22:E22"/>
    <mergeCell ref="F22:L22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8E91-B25D-48D9-BDE5-89EF04A94D3B}">
  <dimension ref="A1:BJ610"/>
  <sheetViews>
    <sheetView zoomScale="90" zoomScaleNormal="90" workbookViewId="0">
      <selection sqref="A1:A2"/>
    </sheetView>
  </sheetViews>
  <sheetFormatPr defaultColWidth="8.7109375" defaultRowHeight="15" x14ac:dyDescent="0.25"/>
  <cols>
    <col min="1" max="1" width="8.7109375" style="8"/>
    <col min="2" max="2" width="13.140625" style="8" bestFit="1" customWidth="1"/>
    <col min="3" max="3" width="51.140625" style="8" customWidth="1"/>
    <col min="4" max="4" width="39.140625" style="8" customWidth="1"/>
    <col min="5" max="5" width="11.5703125" style="11" customWidth="1"/>
    <col min="6" max="8" width="6.85546875" style="8" customWidth="1"/>
    <col min="9" max="9" width="6.85546875" style="11" customWidth="1"/>
    <col min="10" max="12" width="6.85546875" style="8" customWidth="1"/>
    <col min="13" max="13" width="7.42578125" style="11" customWidth="1"/>
    <col min="14" max="16" width="6.85546875" style="8" customWidth="1"/>
    <col min="17" max="17" width="6.85546875" style="11" customWidth="1"/>
    <col min="18" max="18" width="8.7109375" style="8" customWidth="1"/>
    <col min="19" max="19" width="7.42578125" style="8" customWidth="1"/>
    <col min="20" max="20" width="6" style="8" customWidth="1"/>
    <col min="21" max="21" width="7.42578125" style="8" customWidth="1"/>
    <col min="22" max="22" width="8.7109375" style="8" customWidth="1"/>
    <col min="23" max="23" width="6.85546875" style="8" customWidth="1"/>
    <col min="24" max="24" width="6.5703125" style="8" customWidth="1"/>
    <col min="25" max="25" width="9.140625" style="11" customWidth="1"/>
    <col min="26" max="26" width="6.42578125" style="8" customWidth="1"/>
    <col min="27" max="27" width="6" style="8" customWidth="1"/>
    <col min="28" max="28" width="6.5703125" style="8" customWidth="1"/>
    <col min="29" max="29" width="10.5703125" style="11" customWidth="1"/>
    <col min="30" max="30" width="6.42578125" style="48" customWidth="1"/>
    <col min="31" max="32" width="6.42578125" style="8" customWidth="1"/>
    <col min="33" max="33" width="7.5703125" style="11" customWidth="1"/>
    <col min="34" max="34" width="6.42578125" style="48" customWidth="1"/>
    <col min="35" max="36" width="6.42578125" style="8" customWidth="1"/>
    <col min="37" max="37" width="10.5703125" style="11" customWidth="1"/>
    <col min="38" max="38" width="6.85546875" style="48" customWidth="1"/>
    <col min="39" max="39" width="6.85546875" style="8" customWidth="1"/>
    <col min="40" max="41" width="7.140625" style="8" customWidth="1"/>
    <col min="42" max="42" width="7.140625" style="11" customWidth="1"/>
    <col min="43" max="43" width="6.28515625" style="48" customWidth="1"/>
    <col min="44" max="45" width="6.28515625" style="8" customWidth="1"/>
    <col min="46" max="46" width="9" style="11" customWidth="1"/>
    <col min="47" max="47" width="6.85546875" style="48" customWidth="1"/>
    <col min="48" max="49" width="6.85546875" style="8" customWidth="1"/>
    <col min="50" max="50" width="7.140625" style="11" customWidth="1"/>
    <col min="51" max="51" width="6.42578125" style="48" customWidth="1"/>
    <col min="52" max="53" width="6.42578125" style="8" customWidth="1"/>
    <col min="54" max="54" width="8.7109375" style="11" customWidth="1"/>
    <col min="55" max="55" width="8.5703125" style="48" customWidth="1"/>
    <col min="56" max="56" width="9.85546875" style="8" customWidth="1"/>
    <col min="57" max="57" width="7.5703125" style="8" customWidth="1"/>
    <col min="58" max="58" width="9.140625" style="11" customWidth="1"/>
    <col min="59" max="60" width="7.5703125" style="8" customWidth="1"/>
    <col min="61" max="61" width="6.140625" style="8" customWidth="1"/>
    <col min="62" max="62" width="8.28515625" style="11" customWidth="1"/>
    <col min="63" max="16384" width="8.7109375" style="8"/>
  </cols>
  <sheetData>
    <row r="1" spans="1:62" s="12" customFormat="1" ht="28.5" customHeight="1" x14ac:dyDescent="0.25">
      <c r="A1" s="99" t="s">
        <v>622</v>
      </c>
      <c r="B1" s="99" t="s">
        <v>1</v>
      </c>
      <c r="C1" s="99" t="s">
        <v>623</v>
      </c>
      <c r="D1" s="99" t="s">
        <v>624</v>
      </c>
      <c r="E1" s="101" t="s">
        <v>625</v>
      </c>
      <c r="F1" s="97" t="s">
        <v>626</v>
      </c>
      <c r="G1" s="97"/>
      <c r="H1" s="97"/>
      <c r="I1" s="97"/>
      <c r="J1" s="97" t="s">
        <v>627</v>
      </c>
      <c r="K1" s="97"/>
      <c r="L1" s="97"/>
      <c r="M1" s="97"/>
      <c r="N1" s="97" t="s">
        <v>628</v>
      </c>
      <c r="O1" s="97"/>
      <c r="P1" s="97"/>
      <c r="Q1" s="97"/>
      <c r="R1" s="96" t="s">
        <v>618</v>
      </c>
      <c r="S1" s="97"/>
      <c r="T1" s="97"/>
      <c r="U1" s="97"/>
      <c r="V1" s="97"/>
      <c r="W1" s="97"/>
      <c r="X1" s="97"/>
      <c r="Y1" s="98"/>
      <c r="Z1" s="96" t="s">
        <v>629</v>
      </c>
      <c r="AA1" s="97"/>
      <c r="AB1" s="97"/>
      <c r="AC1" s="98"/>
      <c r="AD1" s="96" t="s">
        <v>630</v>
      </c>
      <c r="AE1" s="97"/>
      <c r="AF1" s="97"/>
      <c r="AG1" s="98"/>
      <c r="AH1" s="96" t="s">
        <v>631</v>
      </c>
      <c r="AI1" s="97"/>
      <c r="AJ1" s="97"/>
      <c r="AK1" s="98"/>
      <c r="AL1" s="96" t="s">
        <v>632</v>
      </c>
      <c r="AM1" s="97"/>
      <c r="AN1" s="97"/>
      <c r="AO1" s="97"/>
      <c r="AP1" s="98"/>
      <c r="AQ1" s="96" t="s">
        <v>633</v>
      </c>
      <c r="AR1" s="97"/>
      <c r="AS1" s="97"/>
      <c r="AT1" s="98"/>
      <c r="AU1" s="96" t="s">
        <v>634</v>
      </c>
      <c r="AV1" s="97"/>
      <c r="AW1" s="97"/>
      <c r="AX1" s="98"/>
      <c r="AY1" s="96" t="s">
        <v>635</v>
      </c>
      <c r="AZ1" s="97"/>
      <c r="BA1" s="97"/>
      <c r="BB1" s="98"/>
      <c r="BC1" s="96" t="s">
        <v>636</v>
      </c>
      <c r="BD1" s="97"/>
      <c r="BE1" s="97"/>
      <c r="BF1" s="97"/>
      <c r="BG1" s="97"/>
      <c r="BH1" s="97"/>
      <c r="BI1" s="97"/>
      <c r="BJ1" s="97"/>
    </row>
    <row r="2" spans="1:62" s="15" customFormat="1" ht="90.75" thickBot="1" x14ac:dyDescent="0.3">
      <c r="A2" s="100"/>
      <c r="B2" s="100"/>
      <c r="C2" s="100"/>
      <c r="D2" s="100"/>
      <c r="E2" s="102"/>
      <c r="F2" s="71" t="s">
        <v>4</v>
      </c>
      <c r="G2" s="16" t="s">
        <v>2</v>
      </c>
      <c r="H2" s="16" t="s">
        <v>3</v>
      </c>
      <c r="I2" s="17" t="s">
        <v>127</v>
      </c>
      <c r="J2" s="16" t="s">
        <v>4</v>
      </c>
      <c r="K2" s="16" t="s">
        <v>2</v>
      </c>
      <c r="L2" s="16" t="s">
        <v>3</v>
      </c>
      <c r="M2" s="17" t="s">
        <v>127</v>
      </c>
      <c r="N2" s="16" t="s">
        <v>4</v>
      </c>
      <c r="O2" s="16" t="s">
        <v>2</v>
      </c>
      <c r="P2" s="16" t="s">
        <v>3</v>
      </c>
      <c r="Q2" s="17" t="s">
        <v>127</v>
      </c>
      <c r="R2" s="16" t="s">
        <v>120</v>
      </c>
      <c r="S2" s="16" t="s">
        <v>121</v>
      </c>
      <c r="T2" s="16" t="s">
        <v>3</v>
      </c>
      <c r="U2" s="16" t="s">
        <v>127</v>
      </c>
      <c r="V2" s="16" t="s">
        <v>122</v>
      </c>
      <c r="W2" s="16" t="s">
        <v>123</v>
      </c>
      <c r="X2" s="16" t="s">
        <v>3</v>
      </c>
      <c r="Y2" s="17" t="s">
        <v>127</v>
      </c>
      <c r="Z2" s="71" t="s">
        <v>124</v>
      </c>
      <c r="AA2" s="16" t="s">
        <v>2</v>
      </c>
      <c r="AB2" s="16" t="s">
        <v>3</v>
      </c>
      <c r="AC2" s="17" t="s">
        <v>127</v>
      </c>
      <c r="AD2" s="47" t="s">
        <v>4</v>
      </c>
      <c r="AE2" s="16" t="s">
        <v>2</v>
      </c>
      <c r="AF2" s="16" t="s">
        <v>3</v>
      </c>
      <c r="AG2" s="17" t="s">
        <v>127</v>
      </c>
      <c r="AH2" s="47" t="s">
        <v>4</v>
      </c>
      <c r="AI2" s="16" t="s">
        <v>2</v>
      </c>
      <c r="AJ2" s="16" t="s">
        <v>3</v>
      </c>
      <c r="AK2" s="17" t="s">
        <v>127</v>
      </c>
      <c r="AL2" s="47" t="s">
        <v>641</v>
      </c>
      <c r="AM2" s="16" t="s">
        <v>642</v>
      </c>
      <c r="AN2" s="16" t="s">
        <v>2</v>
      </c>
      <c r="AO2" s="16" t="s">
        <v>3</v>
      </c>
      <c r="AP2" s="17" t="s">
        <v>127</v>
      </c>
      <c r="AQ2" s="47" t="s">
        <v>4</v>
      </c>
      <c r="AR2" s="16" t="s">
        <v>2</v>
      </c>
      <c r="AS2" s="16" t="s">
        <v>3</v>
      </c>
      <c r="AT2" s="17" t="s">
        <v>127</v>
      </c>
      <c r="AU2" s="47" t="s">
        <v>4</v>
      </c>
      <c r="AV2" s="16" t="s">
        <v>2</v>
      </c>
      <c r="AW2" s="16" t="s">
        <v>3</v>
      </c>
      <c r="AX2" s="17" t="s">
        <v>127</v>
      </c>
      <c r="AY2" s="47" t="s">
        <v>4</v>
      </c>
      <c r="AZ2" s="16" t="s">
        <v>2</v>
      </c>
      <c r="BA2" s="16" t="s">
        <v>3</v>
      </c>
      <c r="BB2" s="17" t="s">
        <v>127</v>
      </c>
      <c r="BC2" s="47" t="s">
        <v>128</v>
      </c>
      <c r="BD2" s="53" t="s">
        <v>720</v>
      </c>
      <c r="BE2" s="16" t="s">
        <v>3</v>
      </c>
      <c r="BF2" s="17" t="s">
        <v>127</v>
      </c>
      <c r="BG2" s="71" t="s">
        <v>129</v>
      </c>
      <c r="BH2" s="16" t="s">
        <v>638</v>
      </c>
      <c r="BI2" s="16" t="s">
        <v>3</v>
      </c>
      <c r="BJ2" s="17" t="s">
        <v>127</v>
      </c>
    </row>
    <row r="3" spans="1:62" ht="15.75" thickTop="1" x14ac:dyDescent="0.25">
      <c r="A3" s="8">
        <v>2016</v>
      </c>
      <c r="B3" s="8">
        <v>2004000</v>
      </c>
      <c r="C3" s="8" t="s">
        <v>38</v>
      </c>
      <c r="D3" s="8" t="s">
        <v>143</v>
      </c>
      <c r="E3" s="11" t="s">
        <v>145</v>
      </c>
      <c r="F3">
        <v>4558</v>
      </c>
      <c r="G3" s="9">
        <v>4688</v>
      </c>
      <c r="H3" s="8">
        <f t="shared" ref="H3:H66" si="0">F3-G3</f>
        <v>-130</v>
      </c>
      <c r="I3" s="13">
        <f t="shared" ref="I3:I66" si="1">H3/F3</f>
        <v>-2.8521281263712155E-2</v>
      </c>
      <c r="J3">
        <v>2917</v>
      </c>
      <c r="K3" s="9">
        <v>3007</v>
      </c>
      <c r="L3" s="8">
        <f t="shared" ref="L3:L66" si="2">J3-K3</f>
        <v>-90</v>
      </c>
      <c r="M3" s="13">
        <f t="shared" ref="M3:M66" si="3">L3/J3</f>
        <v>-3.0853616729516628E-2</v>
      </c>
      <c r="N3">
        <v>1641</v>
      </c>
      <c r="O3" s="9">
        <v>1681</v>
      </c>
      <c r="P3" s="8">
        <f t="shared" ref="P3:P66" si="4">N3-O3</f>
        <v>-40</v>
      </c>
      <c r="Q3" s="13">
        <f t="shared" ref="Q3:Q66" si="5">P3/N3</f>
        <v>-2.4375380865326021E-2</v>
      </c>
      <c r="R3">
        <v>2047</v>
      </c>
      <c r="S3" s="8">
        <v>1532</v>
      </c>
      <c r="T3" s="8">
        <f t="shared" ref="T3:T66" si="6">R3-S3</f>
        <v>515</v>
      </c>
      <c r="U3" s="46">
        <f t="shared" ref="U3:U66" si="7">T3/R3</f>
        <v>0.25158768930141673</v>
      </c>
      <c r="V3">
        <v>2953</v>
      </c>
      <c r="W3" s="8">
        <v>1500</v>
      </c>
      <c r="X3" s="8">
        <f t="shared" ref="X3:X66" si="8">V3-W3</f>
        <v>1453</v>
      </c>
      <c r="Y3" s="13">
        <f t="shared" ref="Y3:Y66" si="9">X3/V3</f>
        <v>0.49204199119539449</v>
      </c>
      <c r="Z3">
        <v>415</v>
      </c>
      <c r="AA3" s="8">
        <v>441</v>
      </c>
      <c r="AB3" s="8">
        <f t="shared" ref="AB3:AB66" si="10">Z3-AA3</f>
        <v>-26</v>
      </c>
      <c r="AC3" s="13">
        <f t="shared" ref="AC3:AC66" si="11">AB3/Z3</f>
        <v>-6.2650602409638559E-2</v>
      </c>
      <c r="AD3">
        <v>1299</v>
      </c>
      <c r="AE3" s="8">
        <v>1240</v>
      </c>
      <c r="AF3" s="8">
        <f t="shared" ref="AF3:AF66" si="12">AD3-AE3</f>
        <v>59</v>
      </c>
      <c r="AG3" s="13">
        <f t="shared" ref="AG3:AG66" si="13">AF3/AD3</f>
        <v>4.5419553502694381E-2</v>
      </c>
      <c r="AH3">
        <v>1252</v>
      </c>
      <c r="AI3" s="8">
        <v>1673</v>
      </c>
      <c r="AJ3" s="8">
        <f t="shared" ref="AJ3:AJ66" si="14">AH3-AI3</f>
        <v>-421</v>
      </c>
      <c r="AK3" s="13">
        <f>AJ3/AH3</f>
        <v>-0.33626198083067094</v>
      </c>
      <c r="AL3">
        <v>54</v>
      </c>
      <c r="AM3">
        <v>294</v>
      </c>
      <c r="AN3" s="8">
        <v>28</v>
      </c>
      <c r="AO3" s="8">
        <f t="shared" ref="AO3:AO66" si="15">(AL3+AM3)-AN3</f>
        <v>320</v>
      </c>
      <c r="AP3" s="13">
        <f t="shared" ref="AP3:AP66" si="16">AO3/(AM3+AL3)</f>
        <v>0.91954022988505746</v>
      </c>
      <c r="AQ3">
        <v>66</v>
      </c>
      <c r="AR3" s="8">
        <v>16</v>
      </c>
      <c r="AS3" s="8">
        <f t="shared" ref="AS3:AS66" si="17">AQ3-AR3</f>
        <v>50</v>
      </c>
      <c r="AT3" s="13">
        <f t="shared" ref="AT3:AT34" si="18">AS3/AQ3</f>
        <v>0.75757575757575757</v>
      </c>
      <c r="AU3">
        <v>493</v>
      </c>
      <c r="AV3" s="8">
        <v>122</v>
      </c>
      <c r="AW3" s="8">
        <f t="shared" ref="AW3:AW66" si="19">AU3-AV3</f>
        <v>371</v>
      </c>
      <c r="AX3" s="13">
        <f t="shared" ref="AX3:AX66" si="20">AW3/AU3</f>
        <v>0.75253549695740363</v>
      </c>
      <c r="AY3">
        <v>90</v>
      </c>
      <c r="AZ3" s="8">
        <v>26</v>
      </c>
      <c r="BA3" s="8">
        <f t="shared" ref="BA3:BA66" si="21">AY3-AZ3</f>
        <v>64</v>
      </c>
      <c r="BB3" s="13">
        <f t="shared" ref="BB3:BB34" si="22">BA3/AY3</f>
        <v>0.71111111111111114</v>
      </c>
      <c r="BC3">
        <v>2328</v>
      </c>
      <c r="BD3" s="9">
        <v>1636</v>
      </c>
      <c r="BE3" s="8">
        <f t="shared" ref="BE3:BE66" si="23">BC3-BD3</f>
        <v>692</v>
      </c>
      <c r="BF3" s="13">
        <f t="shared" ref="BF3:BF66" si="24">BE3/BC3</f>
        <v>0.29725085910652921</v>
      </c>
      <c r="BG3">
        <v>41</v>
      </c>
      <c r="BH3" s="8">
        <v>38</v>
      </c>
      <c r="BI3" s="8">
        <f t="shared" ref="BI3:BI66" si="25">BG3-BH3</f>
        <v>3</v>
      </c>
      <c r="BJ3" s="13">
        <f t="shared" ref="BJ3:BJ34" si="26">BI3/BG3</f>
        <v>7.3170731707317069E-2</v>
      </c>
    </row>
    <row r="4" spans="1:62" x14ac:dyDescent="0.25">
      <c r="A4" s="8">
        <v>2017</v>
      </c>
      <c r="B4" s="8">
        <v>2004000</v>
      </c>
      <c r="C4" s="8" t="s">
        <v>38</v>
      </c>
      <c r="D4" s="8" t="s">
        <v>143</v>
      </c>
      <c r="E4" s="11" t="s">
        <v>145</v>
      </c>
      <c r="F4">
        <v>4425</v>
      </c>
      <c r="G4" s="9">
        <v>4542</v>
      </c>
      <c r="H4" s="8">
        <f t="shared" si="0"/>
        <v>-117</v>
      </c>
      <c r="I4" s="13">
        <f t="shared" si="1"/>
        <v>-2.6440677966101694E-2</v>
      </c>
      <c r="J4">
        <v>2821</v>
      </c>
      <c r="K4" s="9">
        <v>2899</v>
      </c>
      <c r="L4" s="8">
        <f t="shared" si="2"/>
        <v>-78</v>
      </c>
      <c r="M4" s="13">
        <f t="shared" si="3"/>
        <v>-2.7649769585253458E-2</v>
      </c>
      <c r="N4">
        <v>1605</v>
      </c>
      <c r="O4" s="9">
        <v>1643</v>
      </c>
      <c r="P4" s="8">
        <f t="shared" si="4"/>
        <v>-38</v>
      </c>
      <c r="Q4" s="13">
        <f t="shared" si="5"/>
        <v>-2.3676012461059191E-2</v>
      </c>
      <c r="R4">
        <v>2001</v>
      </c>
      <c r="S4" s="8">
        <v>1906</v>
      </c>
      <c r="T4" s="8">
        <f t="shared" si="6"/>
        <v>95</v>
      </c>
      <c r="U4" s="46">
        <f t="shared" si="7"/>
        <v>4.7476261869065464E-2</v>
      </c>
      <c r="V4">
        <v>2922</v>
      </c>
      <c r="W4" s="10">
        <v>1865</v>
      </c>
      <c r="X4" s="8">
        <f t="shared" si="8"/>
        <v>1057</v>
      </c>
      <c r="Y4" s="13">
        <f t="shared" si="9"/>
        <v>0.36173853524982891</v>
      </c>
      <c r="Z4">
        <v>420</v>
      </c>
      <c r="AA4" s="8">
        <v>420</v>
      </c>
      <c r="AB4" s="8">
        <f t="shared" si="10"/>
        <v>0</v>
      </c>
      <c r="AC4" s="13">
        <f t="shared" si="11"/>
        <v>0</v>
      </c>
      <c r="AD4">
        <v>1288</v>
      </c>
      <c r="AE4" s="8">
        <v>1223</v>
      </c>
      <c r="AF4" s="8">
        <f t="shared" si="12"/>
        <v>65</v>
      </c>
      <c r="AG4" s="13">
        <f t="shared" si="13"/>
        <v>5.0465838509316768E-2</v>
      </c>
      <c r="AH4">
        <v>1224</v>
      </c>
      <c r="AI4" s="8">
        <v>1805</v>
      </c>
      <c r="AJ4" s="8">
        <f t="shared" si="14"/>
        <v>-581</v>
      </c>
      <c r="AK4" s="13">
        <f t="shared" ref="AK4:AK34" si="27">AJ4/AH4</f>
        <v>-0.47467320261437906</v>
      </c>
      <c r="AL4">
        <v>53</v>
      </c>
      <c r="AM4">
        <v>255</v>
      </c>
      <c r="AN4" s="8">
        <v>33</v>
      </c>
      <c r="AO4" s="8">
        <f t="shared" si="15"/>
        <v>275</v>
      </c>
      <c r="AP4" s="13">
        <f t="shared" si="16"/>
        <v>0.8928571428571429</v>
      </c>
      <c r="AQ4">
        <v>55</v>
      </c>
      <c r="AR4" s="8">
        <v>13</v>
      </c>
      <c r="AS4" s="8">
        <f t="shared" si="17"/>
        <v>42</v>
      </c>
      <c r="AT4" s="13">
        <f t="shared" si="18"/>
        <v>0.76363636363636367</v>
      </c>
      <c r="AU4">
        <v>484</v>
      </c>
      <c r="AV4" s="8">
        <v>104</v>
      </c>
      <c r="AW4" s="8">
        <f t="shared" si="19"/>
        <v>380</v>
      </c>
      <c r="AX4" s="13">
        <f t="shared" si="20"/>
        <v>0.78512396694214881</v>
      </c>
      <c r="AY4">
        <v>71</v>
      </c>
      <c r="AZ4" s="8">
        <v>19</v>
      </c>
      <c r="BA4" s="8">
        <f t="shared" si="21"/>
        <v>52</v>
      </c>
      <c r="BB4" s="13">
        <f t="shared" si="22"/>
        <v>0.73239436619718312</v>
      </c>
      <c r="BC4">
        <v>2186</v>
      </c>
      <c r="BD4" s="9">
        <v>1443</v>
      </c>
      <c r="BE4" s="8">
        <f t="shared" si="23"/>
        <v>743</v>
      </c>
      <c r="BF4" s="13">
        <f t="shared" si="24"/>
        <v>0.33989021043000917</v>
      </c>
      <c r="BG4">
        <v>44</v>
      </c>
      <c r="BH4" s="8">
        <v>29</v>
      </c>
      <c r="BI4" s="8">
        <f t="shared" si="25"/>
        <v>15</v>
      </c>
      <c r="BJ4" s="13">
        <f t="shared" si="26"/>
        <v>0.34090909090909088</v>
      </c>
    </row>
    <row r="5" spans="1:62" x14ac:dyDescent="0.25">
      <c r="A5" s="8">
        <v>2018</v>
      </c>
      <c r="B5" s="8">
        <v>2004000</v>
      </c>
      <c r="C5" s="8" t="s">
        <v>38</v>
      </c>
      <c r="D5" s="8" t="s">
        <v>143</v>
      </c>
      <c r="E5" s="11" t="s">
        <v>145</v>
      </c>
      <c r="F5">
        <v>4595</v>
      </c>
      <c r="G5" s="9">
        <v>4759</v>
      </c>
      <c r="H5" s="8">
        <f t="shared" si="0"/>
        <v>-164</v>
      </c>
      <c r="I5" s="13">
        <f t="shared" si="1"/>
        <v>-3.569096844396083E-2</v>
      </c>
      <c r="J5">
        <v>2988</v>
      </c>
      <c r="K5" s="9">
        <v>3102</v>
      </c>
      <c r="L5" s="8">
        <f t="shared" si="2"/>
        <v>-114</v>
      </c>
      <c r="M5" s="13">
        <f t="shared" si="3"/>
        <v>-3.8152610441767071E-2</v>
      </c>
      <c r="N5">
        <v>1607</v>
      </c>
      <c r="O5" s="9">
        <v>1657</v>
      </c>
      <c r="P5" s="8">
        <f t="shared" si="4"/>
        <v>-50</v>
      </c>
      <c r="Q5" s="13">
        <f t="shared" si="5"/>
        <v>-3.1113876789047916E-2</v>
      </c>
      <c r="R5">
        <v>2146</v>
      </c>
      <c r="S5" s="8">
        <v>2523</v>
      </c>
      <c r="T5" s="8">
        <f t="shared" si="6"/>
        <v>-377</v>
      </c>
      <c r="U5" s="46">
        <f t="shared" si="7"/>
        <v>-0.17567567567567569</v>
      </c>
      <c r="V5">
        <v>2909</v>
      </c>
      <c r="W5" s="8">
        <v>2459</v>
      </c>
      <c r="X5" s="8">
        <f t="shared" si="8"/>
        <v>450</v>
      </c>
      <c r="Y5" s="13">
        <f t="shared" si="9"/>
        <v>0.15469233413544173</v>
      </c>
      <c r="Z5">
        <v>406</v>
      </c>
      <c r="AA5" s="8">
        <v>423</v>
      </c>
      <c r="AB5" s="8">
        <f t="shared" si="10"/>
        <v>-17</v>
      </c>
      <c r="AC5" s="13">
        <f t="shared" si="11"/>
        <v>-4.1871921182266007E-2</v>
      </c>
      <c r="AD5">
        <v>1294</v>
      </c>
      <c r="AE5" s="8">
        <v>1234</v>
      </c>
      <c r="AF5" s="8">
        <f t="shared" si="12"/>
        <v>60</v>
      </c>
      <c r="AG5" s="13">
        <f t="shared" si="13"/>
        <v>4.6367851622874809E-2</v>
      </c>
      <c r="AH5">
        <v>1246</v>
      </c>
      <c r="AI5" s="8">
        <v>1695</v>
      </c>
      <c r="AJ5" s="8">
        <f t="shared" si="14"/>
        <v>-449</v>
      </c>
      <c r="AK5" s="13">
        <f t="shared" si="27"/>
        <v>-0.36035313001605135</v>
      </c>
      <c r="AL5">
        <v>46</v>
      </c>
      <c r="AM5">
        <v>280</v>
      </c>
      <c r="AN5" s="8">
        <v>17</v>
      </c>
      <c r="AO5" s="8">
        <f t="shared" si="15"/>
        <v>309</v>
      </c>
      <c r="AP5" s="13">
        <f t="shared" si="16"/>
        <v>0.94785276073619629</v>
      </c>
      <c r="AQ5">
        <v>67</v>
      </c>
      <c r="AR5" s="8">
        <v>11</v>
      </c>
      <c r="AS5" s="8">
        <f t="shared" si="17"/>
        <v>56</v>
      </c>
      <c r="AT5" s="13">
        <f t="shared" si="18"/>
        <v>0.83582089552238803</v>
      </c>
      <c r="AU5">
        <v>546</v>
      </c>
      <c r="AV5" s="8">
        <v>75</v>
      </c>
      <c r="AW5" s="8">
        <f t="shared" si="19"/>
        <v>471</v>
      </c>
      <c r="AX5" s="13">
        <f t="shared" si="20"/>
        <v>0.86263736263736268</v>
      </c>
      <c r="AY5">
        <v>83</v>
      </c>
      <c r="AZ5" s="8">
        <v>17</v>
      </c>
      <c r="BA5" s="8">
        <f t="shared" si="21"/>
        <v>66</v>
      </c>
      <c r="BB5" s="13">
        <f t="shared" si="22"/>
        <v>0.79518072289156627</v>
      </c>
      <c r="BC5">
        <v>2381</v>
      </c>
      <c r="BD5" s="9">
        <v>1639</v>
      </c>
      <c r="BE5" s="8">
        <f t="shared" si="23"/>
        <v>742</v>
      </c>
      <c r="BF5" s="13">
        <f t="shared" si="24"/>
        <v>0.31163376732465353</v>
      </c>
      <c r="BG5">
        <v>60</v>
      </c>
      <c r="BH5" s="8">
        <v>44</v>
      </c>
      <c r="BI5" s="8">
        <f t="shared" si="25"/>
        <v>16</v>
      </c>
      <c r="BJ5" s="13">
        <f t="shared" si="26"/>
        <v>0.26666666666666666</v>
      </c>
    </row>
    <row r="6" spans="1:62" x14ac:dyDescent="0.25">
      <c r="A6" s="8">
        <v>2019</v>
      </c>
      <c r="B6" s="8">
        <v>2004000</v>
      </c>
      <c r="C6" s="8" t="s">
        <v>38</v>
      </c>
      <c r="D6" s="8" t="s">
        <v>143</v>
      </c>
      <c r="E6" s="11" t="s">
        <v>145</v>
      </c>
      <c r="F6">
        <v>4451</v>
      </c>
      <c r="G6" s="9">
        <v>4597</v>
      </c>
      <c r="H6" s="8">
        <f t="shared" si="0"/>
        <v>-146</v>
      </c>
      <c r="I6" s="13">
        <f t="shared" si="1"/>
        <v>-3.280161761401932E-2</v>
      </c>
      <c r="J6">
        <v>2809</v>
      </c>
      <c r="K6" s="9">
        <v>2915</v>
      </c>
      <c r="L6" s="8">
        <f t="shared" si="2"/>
        <v>-106</v>
      </c>
      <c r="M6" s="13">
        <f t="shared" si="3"/>
        <v>-3.7735849056603772E-2</v>
      </c>
      <c r="N6">
        <v>1642</v>
      </c>
      <c r="O6" s="9">
        <v>1682</v>
      </c>
      <c r="P6" s="8">
        <f t="shared" si="4"/>
        <v>-40</v>
      </c>
      <c r="Q6" s="13">
        <f t="shared" si="5"/>
        <v>-2.4360535931790498E-2</v>
      </c>
      <c r="R6">
        <v>2065</v>
      </c>
      <c r="S6" s="8">
        <v>2816</v>
      </c>
      <c r="T6" s="8">
        <f t="shared" si="6"/>
        <v>-751</v>
      </c>
      <c r="U6" s="46">
        <f t="shared" si="7"/>
        <v>-0.36368038740920094</v>
      </c>
      <c r="V6">
        <v>2884</v>
      </c>
      <c r="W6" s="8">
        <v>2748</v>
      </c>
      <c r="X6" s="8">
        <f t="shared" si="8"/>
        <v>136</v>
      </c>
      <c r="Y6" s="13">
        <f t="shared" si="9"/>
        <v>4.7156726768377254E-2</v>
      </c>
      <c r="Z6">
        <v>453</v>
      </c>
      <c r="AA6" s="8">
        <v>464</v>
      </c>
      <c r="AB6" s="8">
        <f t="shared" si="10"/>
        <v>-11</v>
      </c>
      <c r="AC6" s="13">
        <f t="shared" si="11"/>
        <v>-2.4282560706401765E-2</v>
      </c>
      <c r="AD6">
        <v>1279</v>
      </c>
      <c r="AE6" s="8">
        <v>1218</v>
      </c>
      <c r="AF6" s="8">
        <f t="shared" si="12"/>
        <v>61</v>
      </c>
      <c r="AG6" s="13">
        <f t="shared" si="13"/>
        <v>4.7693510555121187E-2</v>
      </c>
      <c r="AH6">
        <v>1274</v>
      </c>
      <c r="AI6" s="8">
        <v>1661</v>
      </c>
      <c r="AJ6" s="8">
        <f t="shared" si="14"/>
        <v>-387</v>
      </c>
      <c r="AK6" s="13">
        <f t="shared" si="27"/>
        <v>-0.30376766091051804</v>
      </c>
      <c r="AL6">
        <v>48</v>
      </c>
      <c r="AM6">
        <v>253</v>
      </c>
      <c r="AN6" s="8">
        <v>1</v>
      </c>
      <c r="AO6" s="8">
        <f t="shared" si="15"/>
        <v>300</v>
      </c>
      <c r="AP6" s="13">
        <f t="shared" si="16"/>
        <v>0.99667774086378735</v>
      </c>
      <c r="AQ6">
        <v>90</v>
      </c>
      <c r="AR6" s="8">
        <v>20</v>
      </c>
      <c r="AS6" s="8">
        <f t="shared" si="17"/>
        <v>70</v>
      </c>
      <c r="AT6" s="13">
        <f t="shared" si="18"/>
        <v>0.77777777777777779</v>
      </c>
      <c r="AU6">
        <v>520</v>
      </c>
      <c r="AV6" s="8">
        <v>97</v>
      </c>
      <c r="AW6" s="8">
        <f t="shared" si="19"/>
        <v>423</v>
      </c>
      <c r="AX6" s="13">
        <f t="shared" si="20"/>
        <v>0.81346153846153846</v>
      </c>
      <c r="AY6">
        <v>62</v>
      </c>
      <c r="AZ6" s="8">
        <v>1</v>
      </c>
      <c r="BA6" s="8">
        <f t="shared" si="21"/>
        <v>61</v>
      </c>
      <c r="BB6" s="13">
        <f t="shared" si="22"/>
        <v>0.9838709677419355</v>
      </c>
      <c r="BC6">
        <v>2280</v>
      </c>
      <c r="BD6" s="9">
        <v>1296</v>
      </c>
      <c r="BE6" s="8">
        <f t="shared" si="23"/>
        <v>984</v>
      </c>
      <c r="BF6" s="13">
        <f t="shared" si="24"/>
        <v>0.43157894736842106</v>
      </c>
      <c r="BG6">
        <v>40</v>
      </c>
      <c r="BH6" s="8">
        <v>23</v>
      </c>
      <c r="BI6" s="8">
        <f t="shared" si="25"/>
        <v>17</v>
      </c>
      <c r="BJ6" s="13">
        <f t="shared" si="26"/>
        <v>0.42499999999999999</v>
      </c>
    </row>
    <row r="7" spans="1:62" x14ac:dyDescent="0.25">
      <c r="A7" s="9">
        <v>2020</v>
      </c>
      <c r="B7" s="8">
        <v>2004000</v>
      </c>
      <c r="C7" s="8" t="s">
        <v>38</v>
      </c>
      <c r="D7" s="8" t="s">
        <v>143</v>
      </c>
      <c r="E7" s="11" t="s">
        <v>145</v>
      </c>
      <c r="F7">
        <v>4010</v>
      </c>
      <c r="G7" s="9">
        <v>4138</v>
      </c>
      <c r="H7" s="8">
        <f t="shared" si="0"/>
        <v>-128</v>
      </c>
      <c r="I7" s="13">
        <f t="shared" si="1"/>
        <v>-3.1920199501246881E-2</v>
      </c>
      <c r="J7">
        <v>2479</v>
      </c>
      <c r="K7" s="9">
        <v>2565</v>
      </c>
      <c r="L7" s="8">
        <f t="shared" si="2"/>
        <v>-86</v>
      </c>
      <c r="M7" s="13">
        <f t="shared" si="3"/>
        <v>-3.4691407825736181E-2</v>
      </c>
      <c r="N7">
        <v>1531</v>
      </c>
      <c r="O7" s="9">
        <v>1573</v>
      </c>
      <c r="P7" s="8">
        <f t="shared" si="4"/>
        <v>-42</v>
      </c>
      <c r="Q7" s="13">
        <f t="shared" si="5"/>
        <v>-2.7433050293925537E-2</v>
      </c>
      <c r="R7">
        <v>2156</v>
      </c>
      <c r="S7" s="8">
        <v>3088</v>
      </c>
      <c r="T7" s="8">
        <f t="shared" si="6"/>
        <v>-932</v>
      </c>
      <c r="U7" s="46">
        <f t="shared" si="7"/>
        <v>-0.43228200371057512</v>
      </c>
      <c r="V7">
        <v>2564</v>
      </c>
      <c r="W7" s="8">
        <v>3010</v>
      </c>
      <c r="X7" s="8">
        <f t="shared" si="8"/>
        <v>-446</v>
      </c>
      <c r="Y7" s="13">
        <f t="shared" si="9"/>
        <v>-0.17394695787831513</v>
      </c>
      <c r="Z7">
        <v>401</v>
      </c>
      <c r="AA7" s="8">
        <v>407</v>
      </c>
      <c r="AB7" s="8">
        <f t="shared" si="10"/>
        <v>-6</v>
      </c>
      <c r="AC7" s="13">
        <f t="shared" si="11"/>
        <v>-1.4962593516209476E-2</v>
      </c>
      <c r="AD7">
        <v>1206</v>
      </c>
      <c r="AE7" s="8">
        <v>1166</v>
      </c>
      <c r="AF7" s="8">
        <f t="shared" si="12"/>
        <v>40</v>
      </c>
      <c r="AG7" s="13">
        <f t="shared" si="13"/>
        <v>3.316749585406302E-2</v>
      </c>
      <c r="AH7">
        <v>1183</v>
      </c>
      <c r="AI7" s="8">
        <v>1563</v>
      </c>
      <c r="AJ7" s="8">
        <f t="shared" si="14"/>
        <v>-380</v>
      </c>
      <c r="AK7" s="13">
        <f t="shared" si="27"/>
        <v>-0.32121724429416737</v>
      </c>
      <c r="AL7">
        <v>50</v>
      </c>
      <c r="AM7">
        <v>264</v>
      </c>
      <c r="AN7" s="8">
        <v>0</v>
      </c>
      <c r="AO7" s="8">
        <f t="shared" si="15"/>
        <v>314</v>
      </c>
      <c r="AP7" s="13">
        <f t="shared" si="16"/>
        <v>1</v>
      </c>
      <c r="AQ7">
        <v>62</v>
      </c>
      <c r="AR7" s="8">
        <v>14</v>
      </c>
      <c r="AS7" s="8">
        <f t="shared" si="17"/>
        <v>48</v>
      </c>
      <c r="AT7" s="13">
        <f t="shared" si="18"/>
        <v>0.77419354838709675</v>
      </c>
      <c r="AU7">
        <v>531</v>
      </c>
      <c r="AV7" s="8">
        <v>89</v>
      </c>
      <c r="AW7" s="8">
        <f t="shared" si="19"/>
        <v>442</v>
      </c>
      <c r="AX7" s="13">
        <f t="shared" si="20"/>
        <v>0.83239171374764598</v>
      </c>
      <c r="AY7">
        <v>62</v>
      </c>
      <c r="AZ7" s="8">
        <v>0</v>
      </c>
      <c r="BA7" s="8">
        <f t="shared" si="21"/>
        <v>62</v>
      </c>
      <c r="BB7" s="13">
        <f t="shared" si="22"/>
        <v>1</v>
      </c>
      <c r="BC7">
        <v>1963</v>
      </c>
      <c r="BD7" s="9">
        <v>1084</v>
      </c>
      <c r="BE7" s="8">
        <f t="shared" si="23"/>
        <v>879</v>
      </c>
      <c r="BF7" s="13">
        <f t="shared" si="24"/>
        <v>0.44778400407539481</v>
      </c>
      <c r="BG7">
        <v>55</v>
      </c>
      <c r="BH7" s="8">
        <v>33</v>
      </c>
      <c r="BI7" s="8">
        <f t="shared" si="25"/>
        <v>22</v>
      </c>
      <c r="BJ7" s="13">
        <f t="shared" si="26"/>
        <v>0.4</v>
      </c>
    </row>
    <row r="8" spans="1:62" x14ac:dyDescent="0.25">
      <c r="A8" s="8">
        <v>2021</v>
      </c>
      <c r="B8" s="8">
        <v>2004000</v>
      </c>
      <c r="C8" s="8" t="s">
        <v>38</v>
      </c>
      <c r="D8" s="8" t="s">
        <v>143</v>
      </c>
      <c r="E8" s="11" t="s">
        <v>145</v>
      </c>
      <c r="F8">
        <v>3936</v>
      </c>
      <c r="G8" s="9">
        <v>4093</v>
      </c>
      <c r="H8" s="8">
        <f t="shared" si="0"/>
        <v>-157</v>
      </c>
      <c r="I8" s="13">
        <f t="shared" si="1"/>
        <v>-3.988821138211382E-2</v>
      </c>
      <c r="J8">
        <v>2428</v>
      </c>
      <c r="K8" s="9">
        <v>2531</v>
      </c>
      <c r="L8" s="8">
        <f t="shared" si="2"/>
        <v>-103</v>
      </c>
      <c r="M8" s="13">
        <f t="shared" si="3"/>
        <v>-4.2421746293245473E-2</v>
      </c>
      <c r="N8">
        <v>1508</v>
      </c>
      <c r="O8" s="9">
        <v>1562</v>
      </c>
      <c r="P8" s="8">
        <f t="shared" si="4"/>
        <v>-54</v>
      </c>
      <c r="Q8" s="13">
        <f t="shared" si="5"/>
        <v>-3.580901856763926E-2</v>
      </c>
      <c r="R8">
        <v>2308</v>
      </c>
      <c r="S8" s="8">
        <v>3509</v>
      </c>
      <c r="T8" s="8">
        <f t="shared" si="6"/>
        <v>-1201</v>
      </c>
      <c r="U8" s="46">
        <f t="shared" si="7"/>
        <v>-0.52036395147313697</v>
      </c>
      <c r="V8">
        <v>2608</v>
      </c>
      <c r="W8" s="8">
        <v>3407</v>
      </c>
      <c r="X8" s="8">
        <f t="shared" si="8"/>
        <v>-799</v>
      </c>
      <c r="Y8" s="13">
        <f t="shared" si="9"/>
        <v>-0.30636503067484661</v>
      </c>
      <c r="Z8">
        <v>385</v>
      </c>
      <c r="AA8" s="8">
        <v>387</v>
      </c>
      <c r="AB8" s="8">
        <f t="shared" si="10"/>
        <v>-2</v>
      </c>
      <c r="AC8" s="13">
        <f t="shared" si="11"/>
        <v>-5.1948051948051948E-3</v>
      </c>
      <c r="AD8">
        <v>1224</v>
      </c>
      <c r="AE8" s="8">
        <v>1175</v>
      </c>
      <c r="AF8" s="8">
        <f t="shared" si="12"/>
        <v>49</v>
      </c>
      <c r="AG8" s="13">
        <f t="shared" si="13"/>
        <v>4.0032679738562088E-2</v>
      </c>
      <c r="AH8">
        <v>1217</v>
      </c>
      <c r="AI8" s="8">
        <v>1536</v>
      </c>
      <c r="AJ8" s="8">
        <f t="shared" si="14"/>
        <v>-319</v>
      </c>
      <c r="AK8" s="13">
        <f t="shared" si="27"/>
        <v>-0.26211996713229252</v>
      </c>
      <c r="AL8">
        <v>39</v>
      </c>
      <c r="AM8">
        <v>239</v>
      </c>
      <c r="AN8" s="8">
        <v>0</v>
      </c>
      <c r="AO8" s="8">
        <f t="shared" si="15"/>
        <v>278</v>
      </c>
      <c r="AP8" s="13">
        <f t="shared" si="16"/>
        <v>1</v>
      </c>
      <c r="AQ8">
        <v>96</v>
      </c>
      <c r="AR8" s="8">
        <v>18</v>
      </c>
      <c r="AS8" s="8">
        <f t="shared" si="17"/>
        <v>78</v>
      </c>
      <c r="AT8" s="13">
        <f t="shared" si="18"/>
        <v>0.8125</v>
      </c>
      <c r="AU8">
        <v>534</v>
      </c>
      <c r="AV8" s="8">
        <v>85</v>
      </c>
      <c r="AW8" s="8">
        <f t="shared" si="19"/>
        <v>449</v>
      </c>
      <c r="AX8" s="13">
        <f t="shared" si="20"/>
        <v>0.84082397003745324</v>
      </c>
      <c r="AY8">
        <v>38</v>
      </c>
      <c r="AZ8" s="8">
        <v>1</v>
      </c>
      <c r="BA8" s="8">
        <f t="shared" si="21"/>
        <v>37</v>
      </c>
      <c r="BB8" s="13">
        <f t="shared" si="22"/>
        <v>0.97368421052631582</v>
      </c>
      <c r="BC8">
        <v>1900</v>
      </c>
      <c r="BD8" s="9">
        <v>1201</v>
      </c>
      <c r="BE8" s="8">
        <f t="shared" si="23"/>
        <v>699</v>
      </c>
      <c r="BF8" s="13">
        <f t="shared" si="24"/>
        <v>0.36789473684210527</v>
      </c>
      <c r="BG8">
        <v>39</v>
      </c>
      <c r="BH8" s="8">
        <v>30</v>
      </c>
      <c r="BI8" s="8">
        <f t="shared" si="25"/>
        <v>9</v>
      </c>
      <c r="BJ8" s="13">
        <f t="shared" si="26"/>
        <v>0.23076923076923078</v>
      </c>
    </row>
    <row r="9" spans="1:62" x14ac:dyDescent="0.25">
      <c r="A9" s="8">
        <v>2022</v>
      </c>
      <c r="B9" s="8">
        <v>2004000</v>
      </c>
      <c r="C9" s="8" t="s">
        <v>38</v>
      </c>
      <c r="D9" s="8" t="s">
        <v>143</v>
      </c>
      <c r="E9" s="11" t="s">
        <v>145</v>
      </c>
      <c r="F9">
        <v>3419</v>
      </c>
      <c r="G9" s="9">
        <v>3567</v>
      </c>
      <c r="H9" s="8">
        <f t="shared" si="0"/>
        <v>-148</v>
      </c>
      <c r="I9" s="13">
        <f t="shared" si="1"/>
        <v>-4.3287510968119336E-2</v>
      </c>
      <c r="J9">
        <v>1987</v>
      </c>
      <c r="K9" s="9">
        <v>2077</v>
      </c>
      <c r="L9" s="8">
        <f t="shared" si="2"/>
        <v>-90</v>
      </c>
      <c r="M9" s="13">
        <f t="shared" si="3"/>
        <v>-4.5294413688978359E-2</v>
      </c>
      <c r="N9">
        <v>1432</v>
      </c>
      <c r="O9" s="9">
        <v>1490</v>
      </c>
      <c r="P9" s="8">
        <f t="shared" si="4"/>
        <v>-58</v>
      </c>
      <c r="Q9" s="13">
        <f t="shared" si="5"/>
        <v>-4.0502793296089384E-2</v>
      </c>
      <c r="R9">
        <v>1976</v>
      </c>
      <c r="S9" s="8">
        <v>3050</v>
      </c>
      <c r="T9" s="8">
        <f t="shared" si="6"/>
        <v>-1074</v>
      </c>
      <c r="U9" s="46">
        <f t="shared" si="7"/>
        <v>-0.54352226720647778</v>
      </c>
      <c r="V9">
        <v>2252</v>
      </c>
      <c r="W9" s="8">
        <v>2938</v>
      </c>
      <c r="X9" s="8">
        <f t="shared" si="8"/>
        <v>-686</v>
      </c>
      <c r="Y9" s="13">
        <f t="shared" si="9"/>
        <v>-0.30461811722912968</v>
      </c>
      <c r="Z9">
        <v>310</v>
      </c>
      <c r="AA9" s="8">
        <v>330</v>
      </c>
      <c r="AB9" s="8">
        <f t="shared" si="10"/>
        <v>-20</v>
      </c>
      <c r="AC9" s="13">
        <f t="shared" si="11"/>
        <v>-6.4516129032258063E-2</v>
      </c>
      <c r="AD9">
        <v>1193</v>
      </c>
      <c r="AE9" s="8">
        <v>1160</v>
      </c>
      <c r="AF9" s="8">
        <f t="shared" si="12"/>
        <v>33</v>
      </c>
      <c r="AG9" s="13">
        <f t="shared" si="13"/>
        <v>2.7661357921207042E-2</v>
      </c>
      <c r="AH9">
        <v>1053</v>
      </c>
      <c r="AI9" s="8">
        <v>1370</v>
      </c>
      <c r="AJ9" s="8">
        <f t="shared" si="14"/>
        <v>-317</v>
      </c>
      <c r="AK9" s="13">
        <f t="shared" si="27"/>
        <v>-0.30104463437796769</v>
      </c>
      <c r="AL9">
        <v>43</v>
      </c>
      <c r="AM9">
        <v>203</v>
      </c>
      <c r="AN9" s="8">
        <v>0</v>
      </c>
      <c r="AO9" s="8">
        <f t="shared" si="15"/>
        <v>246</v>
      </c>
      <c r="AP9" s="13">
        <f t="shared" si="16"/>
        <v>1</v>
      </c>
      <c r="AQ9">
        <v>82</v>
      </c>
      <c r="AR9" s="8">
        <v>22</v>
      </c>
      <c r="AS9" s="8">
        <f t="shared" si="17"/>
        <v>60</v>
      </c>
      <c r="AT9" s="13">
        <f t="shared" si="18"/>
        <v>0.73170731707317072</v>
      </c>
      <c r="AU9">
        <v>427</v>
      </c>
      <c r="AV9" s="8">
        <v>107</v>
      </c>
      <c r="AW9" s="8">
        <f t="shared" si="19"/>
        <v>320</v>
      </c>
      <c r="AX9" s="13">
        <f t="shared" si="20"/>
        <v>0.74941451990632324</v>
      </c>
      <c r="AY9">
        <v>40</v>
      </c>
      <c r="AZ9" s="8">
        <v>0</v>
      </c>
      <c r="BA9" s="8">
        <f t="shared" si="21"/>
        <v>40</v>
      </c>
      <c r="BB9" s="13">
        <f t="shared" si="22"/>
        <v>1</v>
      </c>
      <c r="BC9">
        <v>1529</v>
      </c>
      <c r="BD9" s="9">
        <v>777</v>
      </c>
      <c r="BE9" s="8">
        <f t="shared" si="23"/>
        <v>752</v>
      </c>
      <c r="BF9" s="13">
        <f t="shared" si="24"/>
        <v>0.49182472204054939</v>
      </c>
      <c r="BG9">
        <v>28</v>
      </c>
      <c r="BH9" s="8">
        <v>12</v>
      </c>
      <c r="BI9" s="8">
        <f t="shared" si="25"/>
        <v>16</v>
      </c>
      <c r="BJ9" s="13">
        <f t="shared" si="26"/>
        <v>0.5714285714285714</v>
      </c>
    </row>
    <row r="10" spans="1:62" x14ac:dyDescent="0.25">
      <c r="A10" s="8">
        <v>2016</v>
      </c>
      <c r="B10" s="8">
        <v>4004000</v>
      </c>
      <c r="C10" s="8" t="s">
        <v>36</v>
      </c>
      <c r="D10" s="8" t="s">
        <v>143</v>
      </c>
      <c r="E10" s="11" t="s">
        <v>145</v>
      </c>
      <c r="F10">
        <v>4839</v>
      </c>
      <c r="G10" s="9">
        <v>4880</v>
      </c>
      <c r="H10" s="8">
        <f t="shared" si="0"/>
        <v>-41</v>
      </c>
      <c r="I10" s="13">
        <f t="shared" si="1"/>
        <v>-8.4728249638355031E-3</v>
      </c>
      <c r="J10">
        <v>2944</v>
      </c>
      <c r="K10" s="9">
        <v>3220</v>
      </c>
      <c r="L10" s="8">
        <f t="shared" si="2"/>
        <v>-276</v>
      </c>
      <c r="M10" s="13">
        <f t="shared" si="3"/>
        <v>-9.375E-2</v>
      </c>
      <c r="N10">
        <v>1895</v>
      </c>
      <c r="O10" s="9">
        <v>1660</v>
      </c>
      <c r="P10" s="8">
        <f t="shared" si="4"/>
        <v>235</v>
      </c>
      <c r="Q10" s="13">
        <f t="shared" si="5"/>
        <v>0.12401055408970976</v>
      </c>
      <c r="R10">
        <v>3237</v>
      </c>
      <c r="S10" s="8">
        <v>2156</v>
      </c>
      <c r="T10" s="8">
        <f t="shared" si="6"/>
        <v>1081</v>
      </c>
      <c r="U10" s="46">
        <f t="shared" si="7"/>
        <v>0.3339511893728761</v>
      </c>
      <c r="V10">
        <v>4021</v>
      </c>
      <c r="W10" s="8">
        <v>2088</v>
      </c>
      <c r="X10" s="8">
        <f t="shared" si="8"/>
        <v>1933</v>
      </c>
      <c r="Y10" s="13">
        <f t="shared" si="9"/>
        <v>0.48072618751554341</v>
      </c>
      <c r="Z10">
        <v>651</v>
      </c>
      <c r="AA10" s="8">
        <v>576</v>
      </c>
      <c r="AB10" s="8">
        <f t="shared" si="10"/>
        <v>75</v>
      </c>
      <c r="AC10" s="13">
        <f t="shared" si="11"/>
        <v>0.1152073732718894</v>
      </c>
      <c r="AD10">
        <v>1268</v>
      </c>
      <c r="AE10" s="8">
        <v>1084</v>
      </c>
      <c r="AF10" s="8">
        <f t="shared" si="12"/>
        <v>184</v>
      </c>
      <c r="AG10" s="13">
        <f t="shared" si="13"/>
        <v>0.14511041009463724</v>
      </c>
      <c r="AH10">
        <v>203</v>
      </c>
      <c r="AI10" s="8">
        <v>149</v>
      </c>
      <c r="AJ10" s="8">
        <f t="shared" si="14"/>
        <v>54</v>
      </c>
      <c r="AK10" s="13">
        <f t="shared" si="27"/>
        <v>0.26600985221674878</v>
      </c>
      <c r="AL10">
        <v>38</v>
      </c>
      <c r="AM10">
        <v>379</v>
      </c>
      <c r="AN10" s="8">
        <v>130</v>
      </c>
      <c r="AO10" s="8">
        <f t="shared" si="15"/>
        <v>287</v>
      </c>
      <c r="AP10" s="13">
        <f t="shared" si="16"/>
        <v>0.68824940047961636</v>
      </c>
      <c r="AQ10">
        <v>56</v>
      </c>
      <c r="AR10" s="8">
        <v>32</v>
      </c>
      <c r="AS10" s="8">
        <f t="shared" si="17"/>
        <v>24</v>
      </c>
      <c r="AT10" s="13">
        <f t="shared" si="18"/>
        <v>0.42857142857142855</v>
      </c>
      <c r="AU10">
        <v>422</v>
      </c>
      <c r="AV10" s="8">
        <v>255</v>
      </c>
      <c r="AW10" s="8">
        <f t="shared" si="19"/>
        <v>167</v>
      </c>
      <c r="AX10" s="13">
        <f t="shared" si="20"/>
        <v>0.39573459715639808</v>
      </c>
      <c r="AY10">
        <v>87</v>
      </c>
      <c r="AZ10" s="8">
        <v>45</v>
      </c>
      <c r="BA10" s="8">
        <f t="shared" si="21"/>
        <v>42</v>
      </c>
      <c r="BB10" s="13">
        <f t="shared" si="22"/>
        <v>0.48275862068965519</v>
      </c>
      <c r="BC10">
        <v>2482</v>
      </c>
      <c r="BD10" s="9">
        <v>2094</v>
      </c>
      <c r="BE10" s="8">
        <f t="shared" si="23"/>
        <v>388</v>
      </c>
      <c r="BF10" s="13">
        <f t="shared" si="24"/>
        <v>0.1563255439161966</v>
      </c>
      <c r="BG10">
        <v>54</v>
      </c>
      <c r="BH10" s="8">
        <v>43</v>
      </c>
      <c r="BI10" s="8">
        <f t="shared" si="25"/>
        <v>11</v>
      </c>
      <c r="BJ10" s="13">
        <f t="shared" si="26"/>
        <v>0.20370370370370369</v>
      </c>
    </row>
    <row r="11" spans="1:62" x14ac:dyDescent="0.25">
      <c r="A11" s="8">
        <v>2017</v>
      </c>
      <c r="B11" s="8">
        <v>4004000</v>
      </c>
      <c r="C11" s="8" t="s">
        <v>36</v>
      </c>
      <c r="D11" s="8" t="s">
        <v>143</v>
      </c>
      <c r="E11" s="11" t="s">
        <v>145</v>
      </c>
      <c r="F11">
        <v>5072</v>
      </c>
      <c r="G11" s="9">
        <v>5002</v>
      </c>
      <c r="H11" s="8">
        <f t="shared" si="0"/>
        <v>70</v>
      </c>
      <c r="I11" s="13">
        <f t="shared" si="1"/>
        <v>1.3801261829652996E-2</v>
      </c>
      <c r="J11">
        <v>3129</v>
      </c>
      <c r="K11" s="9">
        <v>3135</v>
      </c>
      <c r="L11" s="8">
        <f t="shared" si="2"/>
        <v>-6</v>
      </c>
      <c r="M11" s="13">
        <f t="shared" si="3"/>
        <v>-1.9175455417066154E-3</v>
      </c>
      <c r="N11">
        <v>1944</v>
      </c>
      <c r="O11" s="9">
        <v>1867</v>
      </c>
      <c r="P11" s="8">
        <f t="shared" si="4"/>
        <v>77</v>
      </c>
      <c r="Q11" s="13">
        <f t="shared" si="5"/>
        <v>3.9609053497942387E-2</v>
      </c>
      <c r="R11">
        <v>3430</v>
      </c>
      <c r="S11" s="8">
        <v>1466</v>
      </c>
      <c r="T11" s="8">
        <f t="shared" si="6"/>
        <v>1964</v>
      </c>
      <c r="U11" s="46">
        <f t="shared" si="7"/>
        <v>0.57259475218658895</v>
      </c>
      <c r="V11">
        <v>4295</v>
      </c>
      <c r="W11" s="8">
        <v>1412</v>
      </c>
      <c r="X11" s="8">
        <f t="shared" si="8"/>
        <v>2883</v>
      </c>
      <c r="Y11" s="13">
        <f t="shared" si="9"/>
        <v>0.67124563445867291</v>
      </c>
      <c r="Z11">
        <v>688</v>
      </c>
      <c r="AA11" s="8">
        <v>655</v>
      </c>
      <c r="AB11" s="8">
        <f t="shared" si="10"/>
        <v>33</v>
      </c>
      <c r="AC11" s="13">
        <f t="shared" si="11"/>
        <v>4.7965116279069769E-2</v>
      </c>
      <c r="AD11">
        <v>1293</v>
      </c>
      <c r="AE11" s="8">
        <v>1212</v>
      </c>
      <c r="AF11" s="8">
        <f t="shared" si="12"/>
        <v>81</v>
      </c>
      <c r="AG11" s="13">
        <f t="shared" si="13"/>
        <v>6.2645011600928072E-2</v>
      </c>
      <c r="AH11">
        <v>204</v>
      </c>
      <c r="AI11" s="8">
        <v>123</v>
      </c>
      <c r="AJ11" s="8">
        <f t="shared" si="14"/>
        <v>81</v>
      </c>
      <c r="AK11" s="13">
        <f t="shared" si="27"/>
        <v>0.39705882352941174</v>
      </c>
      <c r="AL11">
        <v>32</v>
      </c>
      <c r="AM11">
        <v>391</v>
      </c>
      <c r="AN11" s="8">
        <v>105</v>
      </c>
      <c r="AO11" s="8">
        <f t="shared" si="15"/>
        <v>318</v>
      </c>
      <c r="AP11" s="13">
        <f t="shared" si="16"/>
        <v>0.75177304964539005</v>
      </c>
      <c r="AQ11">
        <v>59</v>
      </c>
      <c r="AR11" s="8">
        <v>40</v>
      </c>
      <c r="AS11" s="8">
        <f t="shared" si="17"/>
        <v>19</v>
      </c>
      <c r="AT11" s="13">
        <f t="shared" si="18"/>
        <v>0.32203389830508472</v>
      </c>
      <c r="AU11">
        <v>430</v>
      </c>
      <c r="AV11" s="8">
        <v>268</v>
      </c>
      <c r="AW11" s="8">
        <f t="shared" si="19"/>
        <v>162</v>
      </c>
      <c r="AX11" s="13">
        <f t="shared" si="20"/>
        <v>0.37674418604651161</v>
      </c>
      <c r="AY11">
        <v>108</v>
      </c>
      <c r="AZ11" s="8">
        <v>67</v>
      </c>
      <c r="BA11" s="8">
        <f t="shared" si="21"/>
        <v>41</v>
      </c>
      <c r="BB11" s="13">
        <f t="shared" si="22"/>
        <v>0.37962962962962965</v>
      </c>
      <c r="BC11">
        <v>2621</v>
      </c>
      <c r="BD11" s="9">
        <v>2316</v>
      </c>
      <c r="BE11" s="8">
        <f t="shared" si="23"/>
        <v>305</v>
      </c>
      <c r="BF11" s="13">
        <f t="shared" si="24"/>
        <v>0.11636779855017169</v>
      </c>
      <c r="BG11">
        <v>71</v>
      </c>
      <c r="BH11" s="8">
        <v>68</v>
      </c>
      <c r="BI11" s="8">
        <f t="shared" si="25"/>
        <v>3</v>
      </c>
      <c r="BJ11" s="13">
        <f t="shared" si="26"/>
        <v>4.2253521126760563E-2</v>
      </c>
    </row>
    <row r="12" spans="1:62" x14ac:dyDescent="0.25">
      <c r="A12" s="8">
        <v>2018</v>
      </c>
      <c r="B12" s="8">
        <v>4004000</v>
      </c>
      <c r="C12" s="8" t="s">
        <v>36</v>
      </c>
      <c r="D12" s="8" t="s">
        <v>143</v>
      </c>
      <c r="E12" s="11" t="s">
        <v>145</v>
      </c>
      <c r="F12">
        <v>4765</v>
      </c>
      <c r="G12" s="9">
        <v>4888</v>
      </c>
      <c r="H12" s="8">
        <f t="shared" si="0"/>
        <v>-123</v>
      </c>
      <c r="I12" s="13">
        <f t="shared" si="1"/>
        <v>-2.5813221406086044E-2</v>
      </c>
      <c r="J12">
        <v>2958</v>
      </c>
      <c r="K12" s="9">
        <v>3065</v>
      </c>
      <c r="L12" s="8">
        <f t="shared" si="2"/>
        <v>-107</v>
      </c>
      <c r="M12" s="13">
        <f t="shared" si="3"/>
        <v>-3.6173089925625422E-2</v>
      </c>
      <c r="N12">
        <v>1807</v>
      </c>
      <c r="O12" s="9">
        <v>1823</v>
      </c>
      <c r="P12" s="8">
        <f t="shared" si="4"/>
        <v>-16</v>
      </c>
      <c r="Q12" s="13">
        <f t="shared" si="5"/>
        <v>-8.8544548976203646E-3</v>
      </c>
      <c r="R12">
        <v>3285</v>
      </c>
      <c r="S12" s="8">
        <v>1743</v>
      </c>
      <c r="T12" s="8">
        <f t="shared" si="6"/>
        <v>1542</v>
      </c>
      <c r="U12" s="46">
        <f t="shared" si="7"/>
        <v>0.46940639269406392</v>
      </c>
      <c r="V12">
        <v>4017</v>
      </c>
      <c r="W12" s="8">
        <v>1704</v>
      </c>
      <c r="X12" s="8">
        <f t="shared" si="8"/>
        <v>2313</v>
      </c>
      <c r="Y12" s="13">
        <f t="shared" si="9"/>
        <v>0.5758028379387603</v>
      </c>
      <c r="Z12">
        <v>613</v>
      </c>
      <c r="AA12" s="8">
        <v>614</v>
      </c>
      <c r="AB12" s="8">
        <f t="shared" si="10"/>
        <v>-1</v>
      </c>
      <c r="AC12" s="13">
        <f t="shared" si="11"/>
        <v>-1.6313213703099511E-3</v>
      </c>
      <c r="AD12">
        <v>1251</v>
      </c>
      <c r="AE12" s="8">
        <v>1209</v>
      </c>
      <c r="AF12" s="8">
        <f t="shared" si="12"/>
        <v>42</v>
      </c>
      <c r="AG12" s="13">
        <f t="shared" si="13"/>
        <v>3.3573141486810551E-2</v>
      </c>
      <c r="AH12">
        <v>258</v>
      </c>
      <c r="AI12" s="8">
        <v>119</v>
      </c>
      <c r="AJ12" s="8">
        <f t="shared" si="14"/>
        <v>139</v>
      </c>
      <c r="AK12" s="13">
        <f t="shared" si="27"/>
        <v>0.53875968992248058</v>
      </c>
      <c r="AL12">
        <v>36</v>
      </c>
      <c r="AM12">
        <v>398</v>
      </c>
      <c r="AN12" s="8">
        <v>99</v>
      </c>
      <c r="AO12" s="8">
        <f t="shared" si="15"/>
        <v>335</v>
      </c>
      <c r="AP12" s="13">
        <f t="shared" si="16"/>
        <v>0.77188940092165903</v>
      </c>
      <c r="AQ12">
        <v>65</v>
      </c>
      <c r="AR12" s="8">
        <v>40</v>
      </c>
      <c r="AS12" s="8">
        <f t="shared" si="17"/>
        <v>25</v>
      </c>
      <c r="AT12" s="13">
        <f t="shared" si="18"/>
        <v>0.38461538461538464</v>
      </c>
      <c r="AU12">
        <v>517</v>
      </c>
      <c r="AV12" s="8">
        <v>371</v>
      </c>
      <c r="AW12" s="8">
        <f t="shared" si="19"/>
        <v>146</v>
      </c>
      <c r="AX12" s="13">
        <f t="shared" si="20"/>
        <v>0.28239845261121854</v>
      </c>
      <c r="AY12">
        <v>103</v>
      </c>
      <c r="AZ12" s="8">
        <v>66</v>
      </c>
      <c r="BA12" s="8">
        <f t="shared" si="21"/>
        <v>37</v>
      </c>
      <c r="BB12" s="13">
        <f t="shared" si="22"/>
        <v>0.35922330097087379</v>
      </c>
      <c r="BC12">
        <v>2497</v>
      </c>
      <c r="BD12" s="9">
        <v>2218</v>
      </c>
      <c r="BE12" s="8">
        <f t="shared" si="23"/>
        <v>279</v>
      </c>
      <c r="BF12" s="13">
        <f t="shared" si="24"/>
        <v>0.1117340808970765</v>
      </c>
      <c r="BG12">
        <v>54</v>
      </c>
      <c r="BH12" s="8">
        <v>57</v>
      </c>
      <c r="BI12" s="8">
        <f t="shared" si="25"/>
        <v>-3</v>
      </c>
      <c r="BJ12" s="13">
        <f t="shared" si="26"/>
        <v>-5.5555555555555552E-2</v>
      </c>
    </row>
    <row r="13" spans="1:62" x14ac:dyDescent="0.25">
      <c r="A13" s="8">
        <v>2019</v>
      </c>
      <c r="B13" s="8">
        <v>4004000</v>
      </c>
      <c r="C13" s="8" t="s">
        <v>36</v>
      </c>
      <c r="D13" s="8" t="s">
        <v>143</v>
      </c>
      <c r="E13" s="11" t="s">
        <v>145</v>
      </c>
      <c r="F13">
        <v>4643</v>
      </c>
      <c r="G13" s="9">
        <v>4781</v>
      </c>
      <c r="H13" s="8">
        <f t="shared" si="0"/>
        <v>-138</v>
      </c>
      <c r="I13" s="13">
        <f t="shared" si="1"/>
        <v>-2.9722162395003231E-2</v>
      </c>
      <c r="J13">
        <v>2894</v>
      </c>
      <c r="K13" s="9">
        <v>2992</v>
      </c>
      <c r="L13" s="8">
        <f t="shared" si="2"/>
        <v>-98</v>
      </c>
      <c r="M13" s="13">
        <f t="shared" si="3"/>
        <v>-3.3863165169315826E-2</v>
      </c>
      <c r="N13">
        <v>1750</v>
      </c>
      <c r="O13" s="9">
        <v>1789</v>
      </c>
      <c r="P13" s="8">
        <f t="shared" si="4"/>
        <v>-39</v>
      </c>
      <c r="Q13" s="13">
        <f t="shared" si="5"/>
        <v>-2.2285714285714287E-2</v>
      </c>
      <c r="R13">
        <v>3405</v>
      </c>
      <c r="S13" s="8">
        <v>436</v>
      </c>
      <c r="T13" s="8">
        <f t="shared" si="6"/>
        <v>2969</v>
      </c>
      <c r="U13" s="46">
        <f t="shared" si="7"/>
        <v>0.87195301027900152</v>
      </c>
      <c r="V13">
        <v>3952</v>
      </c>
      <c r="W13" s="8">
        <v>404</v>
      </c>
      <c r="X13" s="8">
        <f t="shared" si="8"/>
        <v>3548</v>
      </c>
      <c r="Y13" s="13">
        <f t="shared" si="9"/>
        <v>0.89777327935222673</v>
      </c>
      <c r="Z13">
        <v>566</v>
      </c>
      <c r="AA13" s="8">
        <v>565</v>
      </c>
      <c r="AB13" s="8">
        <f t="shared" si="10"/>
        <v>1</v>
      </c>
      <c r="AC13" s="13">
        <f t="shared" si="11"/>
        <v>1.7667844522968198E-3</v>
      </c>
      <c r="AD13">
        <v>1261</v>
      </c>
      <c r="AE13" s="8">
        <v>1224</v>
      </c>
      <c r="AF13" s="8">
        <f t="shared" si="12"/>
        <v>37</v>
      </c>
      <c r="AG13" s="13">
        <f t="shared" si="13"/>
        <v>2.9341792228390166E-2</v>
      </c>
      <c r="AH13">
        <v>282</v>
      </c>
      <c r="AI13" s="8">
        <v>156</v>
      </c>
      <c r="AJ13" s="8">
        <f t="shared" si="14"/>
        <v>126</v>
      </c>
      <c r="AK13" s="13">
        <f t="shared" si="27"/>
        <v>0.44680851063829785</v>
      </c>
      <c r="AL13">
        <v>35</v>
      </c>
      <c r="AM13">
        <v>476</v>
      </c>
      <c r="AN13" s="8">
        <v>129</v>
      </c>
      <c r="AO13" s="8">
        <f t="shared" si="15"/>
        <v>382</v>
      </c>
      <c r="AP13" s="13">
        <f t="shared" si="16"/>
        <v>0.74755381604696669</v>
      </c>
      <c r="AQ13">
        <v>65</v>
      </c>
      <c r="AR13" s="8">
        <v>39</v>
      </c>
      <c r="AS13" s="8">
        <f t="shared" si="17"/>
        <v>26</v>
      </c>
      <c r="AT13" s="13">
        <f t="shared" si="18"/>
        <v>0.4</v>
      </c>
      <c r="AU13">
        <v>504</v>
      </c>
      <c r="AV13" s="8">
        <v>349</v>
      </c>
      <c r="AW13" s="8">
        <f t="shared" si="19"/>
        <v>155</v>
      </c>
      <c r="AX13" s="13">
        <f t="shared" si="20"/>
        <v>0.30753968253968256</v>
      </c>
      <c r="AY13">
        <v>84</v>
      </c>
      <c r="AZ13" s="8">
        <v>33</v>
      </c>
      <c r="BA13" s="8">
        <f t="shared" si="21"/>
        <v>51</v>
      </c>
      <c r="BB13" s="13">
        <f t="shared" si="22"/>
        <v>0.6071428571428571</v>
      </c>
      <c r="BC13">
        <v>2421</v>
      </c>
      <c r="BD13" s="9">
        <v>2200</v>
      </c>
      <c r="BE13" s="8">
        <f t="shared" si="23"/>
        <v>221</v>
      </c>
      <c r="BF13" s="13">
        <f t="shared" si="24"/>
        <v>9.1284593143329207E-2</v>
      </c>
      <c r="BG13">
        <v>36</v>
      </c>
      <c r="BH13" s="8">
        <v>42</v>
      </c>
      <c r="BI13" s="8">
        <f t="shared" si="25"/>
        <v>-6</v>
      </c>
      <c r="BJ13" s="13">
        <f t="shared" si="26"/>
        <v>-0.16666666666666666</v>
      </c>
    </row>
    <row r="14" spans="1:62" x14ac:dyDescent="0.25">
      <c r="A14" s="9">
        <v>2020</v>
      </c>
      <c r="B14" s="8">
        <v>4004000</v>
      </c>
      <c r="C14" s="8" t="s">
        <v>36</v>
      </c>
      <c r="D14" s="8" t="s">
        <v>143</v>
      </c>
      <c r="E14" s="11" t="s">
        <v>145</v>
      </c>
      <c r="F14">
        <v>5025</v>
      </c>
      <c r="G14" s="9">
        <v>5128</v>
      </c>
      <c r="H14" s="8">
        <f t="shared" si="0"/>
        <v>-103</v>
      </c>
      <c r="I14" s="13">
        <f t="shared" si="1"/>
        <v>-2.0497512437810946E-2</v>
      </c>
      <c r="J14">
        <v>3136</v>
      </c>
      <c r="K14" s="9">
        <v>3194</v>
      </c>
      <c r="L14" s="8">
        <f t="shared" si="2"/>
        <v>-58</v>
      </c>
      <c r="M14" s="13">
        <f t="shared" si="3"/>
        <v>-1.8494897959183673E-2</v>
      </c>
      <c r="N14">
        <v>1891</v>
      </c>
      <c r="O14" s="9">
        <v>1934</v>
      </c>
      <c r="P14" s="8">
        <f t="shared" si="4"/>
        <v>-43</v>
      </c>
      <c r="Q14" s="13">
        <f t="shared" si="5"/>
        <v>-2.2739291380222106E-2</v>
      </c>
      <c r="R14">
        <v>3528</v>
      </c>
      <c r="S14" s="8">
        <v>1264</v>
      </c>
      <c r="T14" s="8">
        <f t="shared" si="6"/>
        <v>2264</v>
      </c>
      <c r="U14" s="46">
        <f t="shared" si="7"/>
        <v>0.64172335600907027</v>
      </c>
      <c r="V14">
        <v>4196</v>
      </c>
      <c r="W14" s="8">
        <v>1219</v>
      </c>
      <c r="X14" s="8">
        <f t="shared" si="8"/>
        <v>2977</v>
      </c>
      <c r="Y14" s="13">
        <f t="shared" si="9"/>
        <v>0.70948522402287895</v>
      </c>
      <c r="Z14">
        <v>480</v>
      </c>
      <c r="AA14" s="8">
        <v>486</v>
      </c>
      <c r="AB14" s="8">
        <f t="shared" si="10"/>
        <v>-6</v>
      </c>
      <c r="AC14" s="13">
        <f t="shared" si="11"/>
        <v>-1.2500000000000001E-2</v>
      </c>
      <c r="AD14">
        <v>1468</v>
      </c>
      <c r="AE14" s="8">
        <v>1448</v>
      </c>
      <c r="AF14" s="8">
        <f t="shared" si="12"/>
        <v>20</v>
      </c>
      <c r="AG14" s="13">
        <f t="shared" si="13"/>
        <v>1.3623978201634877E-2</v>
      </c>
      <c r="AH14">
        <v>326</v>
      </c>
      <c r="AI14" s="8">
        <v>201</v>
      </c>
      <c r="AJ14" s="8">
        <f t="shared" si="14"/>
        <v>125</v>
      </c>
      <c r="AK14" s="13">
        <f t="shared" si="27"/>
        <v>0.3834355828220859</v>
      </c>
      <c r="AL14">
        <v>32</v>
      </c>
      <c r="AM14">
        <v>453</v>
      </c>
      <c r="AN14" s="8">
        <v>112</v>
      </c>
      <c r="AO14" s="8">
        <f t="shared" si="15"/>
        <v>373</v>
      </c>
      <c r="AP14" s="13">
        <f t="shared" si="16"/>
        <v>0.76907216494845365</v>
      </c>
      <c r="AQ14">
        <v>50</v>
      </c>
      <c r="AR14" s="8">
        <v>33</v>
      </c>
      <c r="AS14" s="8">
        <f t="shared" si="17"/>
        <v>17</v>
      </c>
      <c r="AT14" s="13">
        <f t="shared" si="18"/>
        <v>0.34</v>
      </c>
      <c r="AU14">
        <v>528</v>
      </c>
      <c r="AV14" s="8">
        <v>431</v>
      </c>
      <c r="AW14" s="8">
        <f t="shared" si="19"/>
        <v>97</v>
      </c>
      <c r="AX14" s="13">
        <f t="shared" si="20"/>
        <v>0.18371212121212122</v>
      </c>
      <c r="AY14">
        <v>82</v>
      </c>
      <c r="AZ14" s="8">
        <v>46</v>
      </c>
      <c r="BA14" s="8">
        <f t="shared" si="21"/>
        <v>36</v>
      </c>
      <c r="BB14" s="13">
        <f t="shared" si="22"/>
        <v>0.43902439024390244</v>
      </c>
      <c r="BC14">
        <v>2553</v>
      </c>
      <c r="BD14" s="9">
        <v>2442</v>
      </c>
      <c r="BE14" s="8">
        <f t="shared" si="23"/>
        <v>111</v>
      </c>
      <c r="BF14" s="13">
        <f t="shared" si="24"/>
        <v>4.3478260869565216E-2</v>
      </c>
      <c r="BG14">
        <v>50</v>
      </c>
      <c r="BH14" s="8">
        <v>54</v>
      </c>
      <c r="BI14" s="8">
        <f t="shared" si="25"/>
        <v>-4</v>
      </c>
      <c r="BJ14" s="13">
        <f t="shared" si="26"/>
        <v>-0.08</v>
      </c>
    </row>
    <row r="15" spans="1:62" x14ac:dyDescent="0.25">
      <c r="A15" s="8">
        <v>2021</v>
      </c>
      <c r="B15" s="8">
        <v>4004000</v>
      </c>
      <c r="C15" s="8" t="s">
        <v>36</v>
      </c>
      <c r="D15" s="8" t="s">
        <v>143</v>
      </c>
      <c r="E15" s="11" t="s">
        <v>145</v>
      </c>
      <c r="F15">
        <v>5400</v>
      </c>
      <c r="G15" s="9">
        <v>5565</v>
      </c>
      <c r="H15" s="8">
        <f t="shared" si="0"/>
        <v>-165</v>
      </c>
      <c r="I15" s="13">
        <f t="shared" si="1"/>
        <v>-3.0555555555555555E-2</v>
      </c>
      <c r="J15">
        <v>3140</v>
      </c>
      <c r="K15" s="9">
        <v>3237</v>
      </c>
      <c r="L15" s="8">
        <f t="shared" si="2"/>
        <v>-97</v>
      </c>
      <c r="M15" s="13">
        <f t="shared" si="3"/>
        <v>-3.089171974522293E-2</v>
      </c>
      <c r="N15">
        <v>2263</v>
      </c>
      <c r="O15" s="9">
        <v>2328</v>
      </c>
      <c r="P15" s="8">
        <f t="shared" si="4"/>
        <v>-65</v>
      </c>
      <c r="Q15" s="13">
        <f t="shared" si="5"/>
        <v>-2.8722934158197082E-2</v>
      </c>
      <c r="R15">
        <v>4024</v>
      </c>
      <c r="S15" s="8">
        <v>1271</v>
      </c>
      <c r="T15" s="8">
        <f t="shared" si="6"/>
        <v>2753</v>
      </c>
      <c r="U15" s="46">
        <f t="shared" si="7"/>
        <v>0.68414512922465209</v>
      </c>
      <c r="V15">
        <v>4571</v>
      </c>
      <c r="W15" s="8">
        <v>1242</v>
      </c>
      <c r="X15" s="8">
        <f t="shared" si="8"/>
        <v>3329</v>
      </c>
      <c r="Y15" s="13">
        <f t="shared" si="9"/>
        <v>0.72828702690877267</v>
      </c>
      <c r="Z15">
        <v>531</v>
      </c>
      <c r="AA15" s="8">
        <v>539</v>
      </c>
      <c r="AB15" s="8">
        <f t="shared" si="10"/>
        <v>-8</v>
      </c>
      <c r="AC15" s="13">
        <f t="shared" si="11"/>
        <v>-1.5065913370998116E-2</v>
      </c>
      <c r="AD15">
        <v>1795</v>
      </c>
      <c r="AE15" s="8">
        <v>1789</v>
      </c>
      <c r="AF15" s="8">
        <f t="shared" si="12"/>
        <v>6</v>
      </c>
      <c r="AG15" s="13">
        <f t="shared" si="13"/>
        <v>3.3426183844011141E-3</v>
      </c>
      <c r="AH15">
        <v>302</v>
      </c>
      <c r="AI15" s="8">
        <v>177</v>
      </c>
      <c r="AJ15" s="8">
        <f t="shared" si="14"/>
        <v>125</v>
      </c>
      <c r="AK15" s="13">
        <f t="shared" si="27"/>
        <v>0.41390728476821192</v>
      </c>
      <c r="AL15">
        <v>51</v>
      </c>
      <c r="AM15">
        <v>489</v>
      </c>
      <c r="AN15" s="8">
        <v>103</v>
      </c>
      <c r="AO15" s="8">
        <f t="shared" si="15"/>
        <v>437</v>
      </c>
      <c r="AP15" s="13">
        <f t="shared" si="16"/>
        <v>0.80925925925925923</v>
      </c>
      <c r="AQ15">
        <v>87</v>
      </c>
      <c r="AR15" s="8">
        <v>52</v>
      </c>
      <c r="AS15" s="8">
        <f t="shared" si="17"/>
        <v>35</v>
      </c>
      <c r="AT15" s="13">
        <f t="shared" si="18"/>
        <v>0.40229885057471265</v>
      </c>
      <c r="AU15">
        <v>632</v>
      </c>
      <c r="AV15" s="8">
        <v>523</v>
      </c>
      <c r="AW15" s="8">
        <f t="shared" si="19"/>
        <v>109</v>
      </c>
      <c r="AX15" s="13">
        <f t="shared" si="20"/>
        <v>0.17246835443037975</v>
      </c>
      <c r="AY15">
        <v>76</v>
      </c>
      <c r="AZ15" s="8">
        <v>51</v>
      </c>
      <c r="BA15" s="8">
        <f t="shared" si="21"/>
        <v>25</v>
      </c>
      <c r="BB15" s="13">
        <f t="shared" si="22"/>
        <v>0.32894736842105265</v>
      </c>
      <c r="BC15">
        <v>2627</v>
      </c>
      <c r="BD15" s="9">
        <v>2342</v>
      </c>
      <c r="BE15" s="8">
        <f t="shared" si="23"/>
        <v>285</v>
      </c>
      <c r="BF15" s="13">
        <f t="shared" si="24"/>
        <v>0.10848877046060144</v>
      </c>
      <c r="BG15">
        <v>44</v>
      </c>
      <c r="BH15" s="8">
        <v>57</v>
      </c>
      <c r="BI15" s="8">
        <f t="shared" si="25"/>
        <v>-13</v>
      </c>
      <c r="BJ15" s="13">
        <f t="shared" si="26"/>
        <v>-0.29545454545454547</v>
      </c>
    </row>
    <row r="16" spans="1:62" x14ac:dyDescent="0.25">
      <c r="A16" s="8">
        <v>2022</v>
      </c>
      <c r="B16" s="8">
        <v>4004000</v>
      </c>
      <c r="C16" s="8" t="s">
        <v>36</v>
      </c>
      <c r="D16" s="8" t="s">
        <v>143</v>
      </c>
      <c r="E16" s="11" t="s">
        <v>145</v>
      </c>
      <c r="F16">
        <v>4867</v>
      </c>
      <c r="G16" s="9">
        <v>4983</v>
      </c>
      <c r="H16" s="8">
        <f t="shared" si="0"/>
        <v>-116</v>
      </c>
      <c r="I16" s="13">
        <f t="shared" si="1"/>
        <v>-2.3833983973700432E-2</v>
      </c>
      <c r="J16">
        <v>2933</v>
      </c>
      <c r="K16" s="9">
        <v>3013</v>
      </c>
      <c r="L16" s="8">
        <f t="shared" si="2"/>
        <v>-80</v>
      </c>
      <c r="M16" s="13">
        <f t="shared" si="3"/>
        <v>-2.7275826798499828E-2</v>
      </c>
      <c r="N16">
        <v>1935</v>
      </c>
      <c r="O16" s="9">
        <v>1970</v>
      </c>
      <c r="P16" s="8">
        <f t="shared" si="4"/>
        <v>-35</v>
      </c>
      <c r="Q16" s="13">
        <f t="shared" si="5"/>
        <v>-1.8087855297157621E-2</v>
      </c>
      <c r="R16">
        <v>3543</v>
      </c>
      <c r="S16" s="8">
        <v>2878</v>
      </c>
      <c r="T16" s="8">
        <f t="shared" si="6"/>
        <v>665</v>
      </c>
      <c r="U16" s="46">
        <f t="shared" si="7"/>
        <v>0.18769404459497602</v>
      </c>
      <c r="V16">
        <v>4067</v>
      </c>
      <c r="W16" s="8">
        <v>2810</v>
      </c>
      <c r="X16" s="8">
        <f t="shared" si="8"/>
        <v>1257</v>
      </c>
      <c r="Y16" s="13">
        <f t="shared" si="9"/>
        <v>0.3090730268010819</v>
      </c>
      <c r="Z16">
        <v>447</v>
      </c>
      <c r="AA16" s="8">
        <v>498</v>
      </c>
      <c r="AB16" s="8">
        <f t="shared" si="10"/>
        <v>-51</v>
      </c>
      <c r="AC16" s="13">
        <f t="shared" si="11"/>
        <v>-0.11409395973154363</v>
      </c>
      <c r="AD16">
        <v>1541</v>
      </c>
      <c r="AE16" s="8">
        <v>1472</v>
      </c>
      <c r="AF16" s="8">
        <f t="shared" si="12"/>
        <v>69</v>
      </c>
      <c r="AG16" s="13">
        <f t="shared" si="13"/>
        <v>4.4776119402985072E-2</v>
      </c>
      <c r="AH16">
        <v>342</v>
      </c>
      <c r="AI16" s="8">
        <v>334</v>
      </c>
      <c r="AJ16" s="8">
        <f t="shared" si="14"/>
        <v>8</v>
      </c>
      <c r="AK16" s="13">
        <f t="shared" si="27"/>
        <v>2.3391812865497075E-2</v>
      </c>
      <c r="AL16">
        <v>44</v>
      </c>
      <c r="AM16">
        <v>478</v>
      </c>
      <c r="AN16" s="8">
        <v>119</v>
      </c>
      <c r="AO16" s="8">
        <f t="shared" si="15"/>
        <v>403</v>
      </c>
      <c r="AP16" s="13">
        <f t="shared" si="16"/>
        <v>0.77203065134099613</v>
      </c>
      <c r="AQ16">
        <v>70</v>
      </c>
      <c r="AR16" s="8">
        <v>33</v>
      </c>
      <c r="AS16" s="8">
        <f t="shared" si="17"/>
        <v>37</v>
      </c>
      <c r="AT16" s="13">
        <f t="shared" si="18"/>
        <v>0.52857142857142858</v>
      </c>
      <c r="AU16">
        <v>579</v>
      </c>
      <c r="AV16" s="8">
        <v>470</v>
      </c>
      <c r="AW16" s="8">
        <f t="shared" si="19"/>
        <v>109</v>
      </c>
      <c r="AX16" s="13">
        <f t="shared" si="20"/>
        <v>0.18825561312607944</v>
      </c>
      <c r="AY16">
        <v>65</v>
      </c>
      <c r="AZ16" s="8">
        <v>47</v>
      </c>
      <c r="BA16" s="8">
        <f t="shared" si="21"/>
        <v>18</v>
      </c>
      <c r="BB16" s="13">
        <f t="shared" si="22"/>
        <v>0.27692307692307694</v>
      </c>
      <c r="BC16">
        <v>2520</v>
      </c>
      <c r="BD16" s="9">
        <v>2354</v>
      </c>
      <c r="BE16" s="8">
        <f t="shared" si="23"/>
        <v>166</v>
      </c>
      <c r="BF16" s="13">
        <f t="shared" si="24"/>
        <v>6.5873015873015875E-2</v>
      </c>
      <c r="BG16">
        <v>56</v>
      </c>
      <c r="BH16" s="8">
        <v>58</v>
      </c>
      <c r="BI16" s="8">
        <f t="shared" si="25"/>
        <v>-2</v>
      </c>
      <c r="BJ16" s="13">
        <f t="shared" si="26"/>
        <v>-3.5714285714285712E-2</v>
      </c>
    </row>
    <row r="17" spans="1:62" x14ac:dyDescent="0.25">
      <c r="A17" s="8">
        <v>2016</v>
      </c>
      <c r="B17" s="8">
        <v>4005000</v>
      </c>
      <c r="C17" s="8" t="s">
        <v>40</v>
      </c>
      <c r="D17" s="8" t="s">
        <v>158</v>
      </c>
      <c r="E17" s="11" t="s">
        <v>145</v>
      </c>
      <c r="F17">
        <v>2045</v>
      </c>
      <c r="G17" s="9">
        <v>2143</v>
      </c>
      <c r="H17" s="8">
        <f t="shared" si="0"/>
        <v>-98</v>
      </c>
      <c r="I17" s="13">
        <f t="shared" si="1"/>
        <v>-4.7921760391198047E-2</v>
      </c>
      <c r="J17">
        <v>1568</v>
      </c>
      <c r="K17" s="9">
        <v>1650</v>
      </c>
      <c r="L17" s="8">
        <f t="shared" si="2"/>
        <v>-82</v>
      </c>
      <c r="M17" s="13">
        <f t="shared" si="3"/>
        <v>-5.2295918367346941E-2</v>
      </c>
      <c r="N17">
        <v>477</v>
      </c>
      <c r="O17" s="9">
        <v>493</v>
      </c>
      <c r="P17" s="8">
        <f t="shared" si="4"/>
        <v>-16</v>
      </c>
      <c r="Q17" s="13">
        <f t="shared" si="5"/>
        <v>-3.3542976939203356E-2</v>
      </c>
      <c r="R17">
        <v>1229</v>
      </c>
      <c r="S17" s="8">
        <v>499</v>
      </c>
      <c r="T17" s="8">
        <f t="shared" si="6"/>
        <v>730</v>
      </c>
      <c r="U17" s="46">
        <f t="shared" si="7"/>
        <v>0.59397884458909678</v>
      </c>
      <c r="V17">
        <v>1695</v>
      </c>
      <c r="W17" s="8">
        <v>495</v>
      </c>
      <c r="X17" s="8">
        <f t="shared" si="8"/>
        <v>1200</v>
      </c>
      <c r="Y17" s="13">
        <f t="shared" si="9"/>
        <v>0.70796460176991149</v>
      </c>
      <c r="Z17">
        <v>302</v>
      </c>
      <c r="AA17" s="8">
        <v>324</v>
      </c>
      <c r="AB17" s="8">
        <f t="shared" si="10"/>
        <v>-22</v>
      </c>
      <c r="AC17" s="13">
        <f t="shared" si="11"/>
        <v>-7.2847682119205295E-2</v>
      </c>
      <c r="AD17">
        <v>187</v>
      </c>
      <c r="AE17" s="8">
        <v>169</v>
      </c>
      <c r="AF17" s="8">
        <f t="shared" si="12"/>
        <v>18</v>
      </c>
      <c r="AG17" s="13">
        <f t="shared" si="13"/>
        <v>9.6256684491978606E-2</v>
      </c>
      <c r="AH17">
        <v>159</v>
      </c>
      <c r="AI17" s="8">
        <v>199</v>
      </c>
      <c r="AJ17" s="8">
        <f t="shared" si="14"/>
        <v>-40</v>
      </c>
      <c r="AK17" s="13">
        <f t="shared" si="27"/>
        <v>-0.25157232704402516</v>
      </c>
      <c r="AL17">
        <v>18</v>
      </c>
      <c r="AM17">
        <v>137</v>
      </c>
      <c r="AN17" s="8">
        <v>0</v>
      </c>
      <c r="AO17" s="8">
        <f t="shared" si="15"/>
        <v>155</v>
      </c>
      <c r="AP17" s="13">
        <f t="shared" si="16"/>
        <v>1</v>
      </c>
      <c r="AQ17">
        <v>14</v>
      </c>
      <c r="AR17" s="8">
        <v>0</v>
      </c>
      <c r="AS17" s="8">
        <f t="shared" si="17"/>
        <v>14</v>
      </c>
      <c r="AT17" s="13">
        <f t="shared" si="18"/>
        <v>1</v>
      </c>
      <c r="AU17">
        <v>151</v>
      </c>
      <c r="AV17" s="8">
        <v>2</v>
      </c>
      <c r="AW17" s="8">
        <f t="shared" si="19"/>
        <v>149</v>
      </c>
      <c r="AX17" s="13">
        <f t="shared" si="20"/>
        <v>0.98675496688741726</v>
      </c>
      <c r="AY17">
        <v>27</v>
      </c>
      <c r="AZ17" s="8">
        <v>1</v>
      </c>
      <c r="BA17" s="8">
        <f t="shared" si="21"/>
        <v>26</v>
      </c>
      <c r="BB17" s="13">
        <f t="shared" si="22"/>
        <v>0.96296296296296291</v>
      </c>
      <c r="BC17">
        <v>1339</v>
      </c>
      <c r="BD17" s="9">
        <v>900</v>
      </c>
      <c r="BE17" s="8">
        <f t="shared" si="23"/>
        <v>439</v>
      </c>
      <c r="BF17" s="13">
        <f t="shared" si="24"/>
        <v>0.32785660941000749</v>
      </c>
      <c r="BG17">
        <v>8</v>
      </c>
      <c r="BH17" s="8">
        <v>11</v>
      </c>
      <c r="BI17" s="8">
        <f t="shared" si="25"/>
        <v>-3</v>
      </c>
      <c r="BJ17" s="13">
        <f t="shared" si="26"/>
        <v>-0.375</v>
      </c>
    </row>
    <row r="18" spans="1:62" x14ac:dyDescent="0.25">
      <c r="A18" s="8">
        <v>2017</v>
      </c>
      <c r="B18" s="8">
        <v>4005000</v>
      </c>
      <c r="C18" s="8" t="s">
        <v>40</v>
      </c>
      <c r="D18" s="8" t="s">
        <v>158</v>
      </c>
      <c r="E18" s="11" t="s">
        <v>145</v>
      </c>
      <c r="F18">
        <v>2084</v>
      </c>
      <c r="G18" s="9">
        <v>2169</v>
      </c>
      <c r="H18" s="8">
        <f t="shared" si="0"/>
        <v>-85</v>
      </c>
      <c r="I18" s="13">
        <f t="shared" si="1"/>
        <v>-4.0786948176583494E-2</v>
      </c>
      <c r="J18">
        <v>1567</v>
      </c>
      <c r="K18" s="9">
        <v>1626</v>
      </c>
      <c r="L18" s="8">
        <f t="shared" si="2"/>
        <v>-59</v>
      </c>
      <c r="M18" s="13">
        <f t="shared" si="3"/>
        <v>-3.7651563497128268E-2</v>
      </c>
      <c r="N18">
        <v>517</v>
      </c>
      <c r="O18" s="9">
        <v>543</v>
      </c>
      <c r="P18" s="8">
        <f t="shared" si="4"/>
        <v>-26</v>
      </c>
      <c r="Q18" s="13">
        <f t="shared" si="5"/>
        <v>-5.0290135396518373E-2</v>
      </c>
      <c r="R18">
        <v>1293</v>
      </c>
      <c r="S18" s="8">
        <v>182</v>
      </c>
      <c r="T18" s="8">
        <f t="shared" si="6"/>
        <v>1111</v>
      </c>
      <c r="U18" s="46">
        <f t="shared" si="7"/>
        <v>0.85924207269914932</v>
      </c>
      <c r="V18">
        <v>1668</v>
      </c>
      <c r="W18" s="8">
        <v>181</v>
      </c>
      <c r="X18" s="8">
        <f t="shared" si="8"/>
        <v>1487</v>
      </c>
      <c r="Y18" s="13">
        <f t="shared" si="9"/>
        <v>0.89148681055155876</v>
      </c>
      <c r="Z18">
        <v>280</v>
      </c>
      <c r="AA18" s="8">
        <v>330</v>
      </c>
      <c r="AB18" s="8">
        <f t="shared" si="10"/>
        <v>-50</v>
      </c>
      <c r="AC18" s="13">
        <f t="shared" si="11"/>
        <v>-0.17857142857142858</v>
      </c>
      <c r="AD18">
        <v>271</v>
      </c>
      <c r="AE18" s="8">
        <v>213</v>
      </c>
      <c r="AF18" s="8">
        <f t="shared" si="12"/>
        <v>58</v>
      </c>
      <c r="AG18" s="13">
        <f t="shared" si="13"/>
        <v>0.2140221402214022</v>
      </c>
      <c r="AH18">
        <v>177</v>
      </c>
      <c r="AI18" s="8">
        <v>262</v>
      </c>
      <c r="AJ18" s="8">
        <f t="shared" si="14"/>
        <v>-85</v>
      </c>
      <c r="AK18" s="13">
        <f t="shared" si="27"/>
        <v>-0.48022598870056499</v>
      </c>
      <c r="AL18">
        <v>17</v>
      </c>
      <c r="AM18">
        <v>143</v>
      </c>
      <c r="AN18" s="8">
        <v>0</v>
      </c>
      <c r="AO18" s="8">
        <f t="shared" si="15"/>
        <v>160</v>
      </c>
      <c r="AP18" s="13">
        <f t="shared" si="16"/>
        <v>1</v>
      </c>
      <c r="AQ18">
        <v>14</v>
      </c>
      <c r="AR18" s="8">
        <v>0</v>
      </c>
      <c r="AS18" s="8">
        <f t="shared" si="17"/>
        <v>14</v>
      </c>
      <c r="AT18" s="13">
        <f t="shared" si="18"/>
        <v>1</v>
      </c>
      <c r="AU18">
        <v>196</v>
      </c>
      <c r="AV18" s="8">
        <v>0</v>
      </c>
      <c r="AW18" s="8">
        <f t="shared" si="19"/>
        <v>196</v>
      </c>
      <c r="AX18" s="13">
        <f t="shared" si="20"/>
        <v>1</v>
      </c>
      <c r="AY18">
        <v>46</v>
      </c>
      <c r="AZ18" s="8">
        <v>0</v>
      </c>
      <c r="BA18" s="8">
        <f t="shared" si="21"/>
        <v>46</v>
      </c>
      <c r="BB18" s="13">
        <f t="shared" si="22"/>
        <v>1</v>
      </c>
      <c r="BC18">
        <v>1321</v>
      </c>
      <c r="BD18" s="9">
        <v>801</v>
      </c>
      <c r="BE18" s="8">
        <f t="shared" si="23"/>
        <v>520</v>
      </c>
      <c r="BF18" s="13">
        <f t="shared" si="24"/>
        <v>0.39364118092354278</v>
      </c>
      <c r="BG18">
        <v>19</v>
      </c>
      <c r="BH18" s="8">
        <v>16</v>
      </c>
      <c r="BI18" s="8">
        <f t="shared" si="25"/>
        <v>3</v>
      </c>
      <c r="BJ18" s="13">
        <f t="shared" si="26"/>
        <v>0.15789473684210525</v>
      </c>
    </row>
    <row r="19" spans="1:62" x14ac:dyDescent="0.25">
      <c r="A19" s="8">
        <v>2018</v>
      </c>
      <c r="B19" s="8">
        <v>4005000</v>
      </c>
      <c r="C19" s="8" t="s">
        <v>40</v>
      </c>
      <c r="D19" s="8" t="s">
        <v>158</v>
      </c>
      <c r="E19" s="11" t="s">
        <v>145</v>
      </c>
      <c r="F19">
        <v>2276</v>
      </c>
      <c r="G19" s="9">
        <v>2380</v>
      </c>
      <c r="H19" s="8">
        <f t="shared" si="0"/>
        <v>-104</v>
      </c>
      <c r="I19" s="13">
        <f t="shared" si="1"/>
        <v>-4.5694200351493852E-2</v>
      </c>
      <c r="J19">
        <v>1771</v>
      </c>
      <c r="K19" s="9">
        <v>1880</v>
      </c>
      <c r="L19" s="8">
        <f t="shared" si="2"/>
        <v>-109</v>
      </c>
      <c r="M19" s="13">
        <f t="shared" si="3"/>
        <v>-6.154714850367024E-2</v>
      </c>
      <c r="N19">
        <v>505</v>
      </c>
      <c r="O19" s="9">
        <v>500</v>
      </c>
      <c r="P19" s="8">
        <f t="shared" si="4"/>
        <v>5</v>
      </c>
      <c r="Q19" s="13">
        <f t="shared" si="5"/>
        <v>9.9009900990099011E-3</v>
      </c>
      <c r="R19">
        <v>1451</v>
      </c>
      <c r="S19" s="8">
        <v>247</v>
      </c>
      <c r="T19" s="8">
        <f t="shared" si="6"/>
        <v>1204</v>
      </c>
      <c r="U19" s="46">
        <f t="shared" si="7"/>
        <v>0.82977257064093723</v>
      </c>
      <c r="V19">
        <v>1856</v>
      </c>
      <c r="W19" s="8">
        <v>248</v>
      </c>
      <c r="X19" s="8">
        <f t="shared" si="8"/>
        <v>1608</v>
      </c>
      <c r="Y19" s="13">
        <f t="shared" si="9"/>
        <v>0.86637931034482762</v>
      </c>
      <c r="Z19">
        <v>248</v>
      </c>
      <c r="AA19" s="8">
        <v>291</v>
      </c>
      <c r="AB19" s="8">
        <f t="shared" si="10"/>
        <v>-43</v>
      </c>
      <c r="AC19" s="13">
        <f t="shared" si="11"/>
        <v>-0.17338709677419356</v>
      </c>
      <c r="AD19">
        <v>318</v>
      </c>
      <c r="AE19" s="8">
        <v>209</v>
      </c>
      <c r="AF19" s="8">
        <f t="shared" si="12"/>
        <v>109</v>
      </c>
      <c r="AG19" s="13">
        <f t="shared" si="13"/>
        <v>0.34276729559748426</v>
      </c>
      <c r="AH19">
        <v>314</v>
      </c>
      <c r="AI19" s="8">
        <v>457</v>
      </c>
      <c r="AJ19" s="8">
        <f t="shared" si="14"/>
        <v>-143</v>
      </c>
      <c r="AK19" s="13">
        <f t="shared" si="27"/>
        <v>-0.45541401273885351</v>
      </c>
      <c r="AL19">
        <v>22</v>
      </c>
      <c r="AM19">
        <v>188</v>
      </c>
      <c r="AN19" s="8">
        <v>0</v>
      </c>
      <c r="AO19" s="8">
        <f t="shared" si="15"/>
        <v>210</v>
      </c>
      <c r="AP19" s="13">
        <f t="shared" si="16"/>
        <v>1</v>
      </c>
      <c r="AQ19">
        <v>13</v>
      </c>
      <c r="AR19" s="8">
        <v>0</v>
      </c>
      <c r="AS19" s="8">
        <f t="shared" si="17"/>
        <v>13</v>
      </c>
      <c r="AT19" s="13">
        <f t="shared" si="18"/>
        <v>1</v>
      </c>
      <c r="AU19">
        <v>242</v>
      </c>
      <c r="AV19" s="8">
        <v>0</v>
      </c>
      <c r="AW19" s="8">
        <f t="shared" si="19"/>
        <v>242</v>
      </c>
      <c r="AX19" s="13">
        <f t="shared" si="20"/>
        <v>1</v>
      </c>
      <c r="AY19">
        <v>32</v>
      </c>
      <c r="AZ19" s="8">
        <v>0</v>
      </c>
      <c r="BA19" s="8">
        <f t="shared" si="21"/>
        <v>32</v>
      </c>
      <c r="BB19" s="13">
        <f t="shared" si="22"/>
        <v>1</v>
      </c>
      <c r="BC19">
        <v>1407</v>
      </c>
      <c r="BD19" s="9">
        <v>616</v>
      </c>
      <c r="BE19" s="8">
        <f t="shared" si="23"/>
        <v>791</v>
      </c>
      <c r="BF19" s="13">
        <f t="shared" si="24"/>
        <v>0.56218905472636815</v>
      </c>
      <c r="BG19">
        <v>19</v>
      </c>
      <c r="BH19" s="8">
        <v>8</v>
      </c>
      <c r="BI19" s="8">
        <f t="shared" si="25"/>
        <v>11</v>
      </c>
      <c r="BJ19" s="13">
        <f t="shared" si="26"/>
        <v>0.57894736842105265</v>
      </c>
    </row>
    <row r="20" spans="1:62" x14ac:dyDescent="0.25">
      <c r="A20" s="8">
        <v>2019</v>
      </c>
      <c r="B20" s="8">
        <v>4005000</v>
      </c>
      <c r="C20" s="8" t="s">
        <v>40</v>
      </c>
      <c r="D20" s="8" t="s">
        <v>158</v>
      </c>
      <c r="E20" s="11" t="s">
        <v>145</v>
      </c>
      <c r="F20">
        <v>2198</v>
      </c>
      <c r="G20" s="9">
        <v>2312</v>
      </c>
      <c r="H20" s="8">
        <f t="shared" si="0"/>
        <v>-114</v>
      </c>
      <c r="I20" s="13">
        <f t="shared" si="1"/>
        <v>-5.1865332120109194E-2</v>
      </c>
      <c r="J20">
        <v>1666</v>
      </c>
      <c r="K20" s="9">
        <v>1764</v>
      </c>
      <c r="L20" s="8">
        <f t="shared" si="2"/>
        <v>-98</v>
      </c>
      <c r="M20" s="13">
        <f t="shared" si="3"/>
        <v>-5.8823529411764705E-2</v>
      </c>
      <c r="N20">
        <v>533</v>
      </c>
      <c r="O20" s="9">
        <v>548</v>
      </c>
      <c r="P20" s="8">
        <f t="shared" si="4"/>
        <v>-15</v>
      </c>
      <c r="Q20" s="13">
        <f t="shared" si="5"/>
        <v>-2.8142589118198873E-2</v>
      </c>
      <c r="R20">
        <v>1487</v>
      </c>
      <c r="S20" s="8">
        <v>244</v>
      </c>
      <c r="T20" s="8">
        <f t="shared" si="6"/>
        <v>1243</v>
      </c>
      <c r="U20" s="46">
        <f t="shared" si="7"/>
        <v>0.83591123066577</v>
      </c>
      <c r="V20">
        <v>1792</v>
      </c>
      <c r="W20" s="8">
        <v>243</v>
      </c>
      <c r="X20" s="8">
        <f t="shared" si="8"/>
        <v>1549</v>
      </c>
      <c r="Y20" s="13">
        <f t="shared" si="9"/>
        <v>0.8643973214285714</v>
      </c>
      <c r="Z20">
        <v>229</v>
      </c>
      <c r="AA20" s="8">
        <v>285</v>
      </c>
      <c r="AB20" s="8">
        <f t="shared" si="10"/>
        <v>-56</v>
      </c>
      <c r="AC20" s="13">
        <f t="shared" si="11"/>
        <v>-0.24454148471615719</v>
      </c>
      <c r="AD20">
        <v>349</v>
      </c>
      <c r="AE20" s="8">
        <v>263</v>
      </c>
      <c r="AF20" s="8">
        <f t="shared" si="12"/>
        <v>86</v>
      </c>
      <c r="AG20" s="13">
        <f t="shared" si="13"/>
        <v>0.24641833810888253</v>
      </c>
      <c r="AH20">
        <v>273</v>
      </c>
      <c r="AI20" s="8">
        <v>442</v>
      </c>
      <c r="AJ20" s="8">
        <f t="shared" si="14"/>
        <v>-169</v>
      </c>
      <c r="AK20" s="13">
        <f t="shared" si="27"/>
        <v>-0.61904761904761907</v>
      </c>
      <c r="AL20">
        <v>21</v>
      </c>
      <c r="AM20">
        <v>190</v>
      </c>
      <c r="AN20" s="8">
        <v>0</v>
      </c>
      <c r="AO20" s="8">
        <f t="shared" si="15"/>
        <v>211</v>
      </c>
      <c r="AP20" s="13">
        <f t="shared" si="16"/>
        <v>1</v>
      </c>
      <c r="AQ20">
        <v>14</v>
      </c>
      <c r="AR20" s="8">
        <v>0</v>
      </c>
      <c r="AS20" s="8">
        <f t="shared" si="17"/>
        <v>14</v>
      </c>
      <c r="AT20" s="13">
        <f t="shared" si="18"/>
        <v>1</v>
      </c>
      <c r="AU20">
        <v>282</v>
      </c>
      <c r="AV20" s="8">
        <v>0</v>
      </c>
      <c r="AW20" s="8">
        <f t="shared" si="19"/>
        <v>282</v>
      </c>
      <c r="AX20" s="13">
        <f t="shared" si="20"/>
        <v>1</v>
      </c>
      <c r="AY20">
        <v>31</v>
      </c>
      <c r="AZ20" s="8">
        <v>0</v>
      </c>
      <c r="BA20" s="8">
        <f t="shared" si="21"/>
        <v>31</v>
      </c>
      <c r="BB20" s="13">
        <f t="shared" si="22"/>
        <v>1</v>
      </c>
      <c r="BC20">
        <v>1316</v>
      </c>
      <c r="BD20" s="9">
        <v>562</v>
      </c>
      <c r="BE20" s="8">
        <f t="shared" si="23"/>
        <v>754</v>
      </c>
      <c r="BF20" s="13">
        <f t="shared" si="24"/>
        <v>0.57294832826747721</v>
      </c>
      <c r="BG20">
        <v>28</v>
      </c>
      <c r="BH20" s="8">
        <v>18</v>
      </c>
      <c r="BI20" s="8">
        <f t="shared" si="25"/>
        <v>10</v>
      </c>
      <c r="BJ20" s="13">
        <f t="shared" si="26"/>
        <v>0.35714285714285715</v>
      </c>
    </row>
    <row r="21" spans="1:62" x14ac:dyDescent="0.25">
      <c r="A21" s="9">
        <v>2020</v>
      </c>
      <c r="B21" s="8">
        <v>4005000</v>
      </c>
      <c r="C21" s="8" t="s">
        <v>40</v>
      </c>
      <c r="D21" s="8" t="s">
        <v>158</v>
      </c>
      <c r="E21" s="11" t="s">
        <v>145</v>
      </c>
      <c r="F21">
        <v>2017</v>
      </c>
      <c r="G21" s="9">
        <v>1990</v>
      </c>
      <c r="H21" s="8">
        <f t="shared" si="0"/>
        <v>27</v>
      </c>
      <c r="I21" s="13">
        <f t="shared" si="1"/>
        <v>1.3386217154189391E-2</v>
      </c>
      <c r="J21">
        <v>1547</v>
      </c>
      <c r="K21" s="9">
        <v>1546</v>
      </c>
      <c r="L21" s="8">
        <f t="shared" si="2"/>
        <v>1</v>
      </c>
      <c r="M21" s="13">
        <f t="shared" si="3"/>
        <v>6.4641241111829345E-4</v>
      </c>
      <c r="N21">
        <v>470</v>
      </c>
      <c r="O21" s="9">
        <v>444</v>
      </c>
      <c r="P21" s="8">
        <f t="shared" si="4"/>
        <v>26</v>
      </c>
      <c r="Q21" s="13">
        <f t="shared" si="5"/>
        <v>5.5319148936170209E-2</v>
      </c>
      <c r="R21">
        <v>1436</v>
      </c>
      <c r="S21" s="8">
        <v>170</v>
      </c>
      <c r="T21" s="8">
        <f t="shared" si="6"/>
        <v>1266</v>
      </c>
      <c r="U21" s="46">
        <f t="shared" si="7"/>
        <v>0.88161559888579388</v>
      </c>
      <c r="V21">
        <v>1658</v>
      </c>
      <c r="W21" s="8">
        <v>171</v>
      </c>
      <c r="X21" s="8">
        <f t="shared" si="8"/>
        <v>1487</v>
      </c>
      <c r="Y21" s="13">
        <f t="shared" si="9"/>
        <v>0.89686369119420994</v>
      </c>
      <c r="Z21">
        <v>174</v>
      </c>
      <c r="AA21" s="8">
        <v>208</v>
      </c>
      <c r="AB21" s="8">
        <f t="shared" si="10"/>
        <v>-34</v>
      </c>
      <c r="AC21" s="13">
        <f t="shared" si="11"/>
        <v>-0.19540229885057472</v>
      </c>
      <c r="AD21">
        <v>330</v>
      </c>
      <c r="AE21" s="8">
        <v>236</v>
      </c>
      <c r="AF21" s="8">
        <f t="shared" si="12"/>
        <v>94</v>
      </c>
      <c r="AG21" s="13">
        <f t="shared" si="13"/>
        <v>0.28484848484848485</v>
      </c>
      <c r="AH21">
        <v>379</v>
      </c>
      <c r="AI21" s="8">
        <v>498</v>
      </c>
      <c r="AJ21" s="8">
        <f t="shared" si="14"/>
        <v>-119</v>
      </c>
      <c r="AK21" s="13">
        <f t="shared" si="27"/>
        <v>-0.31398416886543534</v>
      </c>
      <c r="AL21">
        <v>15</v>
      </c>
      <c r="AM21">
        <v>203</v>
      </c>
      <c r="AN21" s="8">
        <v>0</v>
      </c>
      <c r="AO21" s="8">
        <f t="shared" si="15"/>
        <v>218</v>
      </c>
      <c r="AP21" s="13">
        <f t="shared" si="16"/>
        <v>1</v>
      </c>
      <c r="AQ21">
        <v>13</v>
      </c>
      <c r="AR21" s="8">
        <v>0</v>
      </c>
      <c r="AS21" s="8">
        <f t="shared" si="17"/>
        <v>13</v>
      </c>
      <c r="AT21" s="13">
        <f t="shared" si="18"/>
        <v>1</v>
      </c>
      <c r="AU21">
        <v>266</v>
      </c>
      <c r="AV21" s="8">
        <v>2</v>
      </c>
      <c r="AW21" s="8">
        <f t="shared" si="19"/>
        <v>264</v>
      </c>
      <c r="AX21" s="13">
        <f t="shared" si="20"/>
        <v>0.99248120300751874</v>
      </c>
      <c r="AY21">
        <v>24</v>
      </c>
      <c r="AZ21" s="8">
        <v>0</v>
      </c>
      <c r="BA21" s="8">
        <f t="shared" si="21"/>
        <v>24</v>
      </c>
      <c r="BB21" s="13">
        <f t="shared" si="22"/>
        <v>1</v>
      </c>
      <c r="BC21">
        <v>1234</v>
      </c>
      <c r="BD21" s="9">
        <v>461</v>
      </c>
      <c r="BE21" s="8">
        <f t="shared" si="23"/>
        <v>773</v>
      </c>
      <c r="BF21" s="13">
        <f t="shared" si="24"/>
        <v>0.62641815235008103</v>
      </c>
      <c r="BG21">
        <v>20</v>
      </c>
      <c r="BH21" s="8">
        <v>9</v>
      </c>
      <c r="BI21" s="8">
        <f t="shared" si="25"/>
        <v>11</v>
      </c>
      <c r="BJ21" s="13">
        <f t="shared" si="26"/>
        <v>0.55000000000000004</v>
      </c>
    </row>
    <row r="22" spans="1:62" x14ac:dyDescent="0.25">
      <c r="A22" s="8">
        <v>2021</v>
      </c>
      <c r="B22" s="8">
        <v>4005000</v>
      </c>
      <c r="C22" s="8" t="s">
        <v>40</v>
      </c>
      <c r="D22" s="8" t="s">
        <v>158</v>
      </c>
      <c r="E22" s="11" t="s">
        <v>145</v>
      </c>
      <c r="F22">
        <v>2048</v>
      </c>
      <c r="G22" s="9">
        <v>2068</v>
      </c>
      <c r="H22" s="8">
        <f t="shared" si="0"/>
        <v>-20</v>
      </c>
      <c r="I22" s="13">
        <f t="shared" si="1"/>
        <v>-9.765625E-3</v>
      </c>
      <c r="J22">
        <v>1605</v>
      </c>
      <c r="K22" s="9">
        <v>1625</v>
      </c>
      <c r="L22" s="8">
        <f t="shared" si="2"/>
        <v>-20</v>
      </c>
      <c r="M22" s="13">
        <f t="shared" si="3"/>
        <v>-1.2461059190031152E-2</v>
      </c>
      <c r="N22">
        <v>443</v>
      </c>
      <c r="O22" s="9">
        <v>443</v>
      </c>
      <c r="P22" s="8">
        <f t="shared" si="4"/>
        <v>0</v>
      </c>
      <c r="Q22" s="13">
        <f t="shared" si="5"/>
        <v>0</v>
      </c>
      <c r="R22">
        <v>1506</v>
      </c>
      <c r="S22" s="8">
        <v>160</v>
      </c>
      <c r="T22" s="8">
        <f t="shared" si="6"/>
        <v>1346</v>
      </c>
      <c r="U22" s="46">
        <f t="shared" si="7"/>
        <v>0.89375830013280211</v>
      </c>
      <c r="V22">
        <v>1727</v>
      </c>
      <c r="W22" s="8">
        <v>162</v>
      </c>
      <c r="X22" s="8">
        <f t="shared" si="8"/>
        <v>1565</v>
      </c>
      <c r="Y22" s="13">
        <f t="shared" si="9"/>
        <v>0.90619571511291253</v>
      </c>
      <c r="Z22">
        <v>135</v>
      </c>
      <c r="AA22" s="8">
        <v>187</v>
      </c>
      <c r="AB22" s="8">
        <f t="shared" si="10"/>
        <v>-52</v>
      </c>
      <c r="AC22" s="13">
        <f t="shared" si="11"/>
        <v>-0.38518518518518519</v>
      </c>
      <c r="AD22">
        <v>330</v>
      </c>
      <c r="AE22" s="8">
        <v>256</v>
      </c>
      <c r="AF22" s="8">
        <f t="shared" si="12"/>
        <v>74</v>
      </c>
      <c r="AG22" s="13">
        <f t="shared" si="13"/>
        <v>0.22424242424242424</v>
      </c>
      <c r="AH22">
        <v>380</v>
      </c>
      <c r="AI22" s="8">
        <v>486</v>
      </c>
      <c r="AJ22" s="8">
        <f t="shared" si="14"/>
        <v>-106</v>
      </c>
      <c r="AK22" s="13">
        <f t="shared" si="27"/>
        <v>-0.27894736842105261</v>
      </c>
      <c r="AL22">
        <v>15</v>
      </c>
      <c r="AM22">
        <v>142</v>
      </c>
      <c r="AN22" s="8">
        <v>0</v>
      </c>
      <c r="AO22" s="8">
        <f t="shared" si="15"/>
        <v>157</v>
      </c>
      <c r="AP22" s="13">
        <f t="shared" si="16"/>
        <v>1</v>
      </c>
      <c r="AQ22">
        <v>17</v>
      </c>
      <c r="AR22" s="8">
        <v>0</v>
      </c>
      <c r="AS22" s="8">
        <f t="shared" si="17"/>
        <v>17</v>
      </c>
      <c r="AT22" s="13">
        <f t="shared" si="18"/>
        <v>1</v>
      </c>
      <c r="AU22">
        <v>307</v>
      </c>
      <c r="AV22" s="8">
        <v>13</v>
      </c>
      <c r="AW22" s="8">
        <f t="shared" si="19"/>
        <v>294</v>
      </c>
      <c r="AX22" s="13">
        <f t="shared" si="20"/>
        <v>0.95765472312703581</v>
      </c>
      <c r="AY22">
        <v>25</v>
      </c>
      <c r="AZ22" s="8">
        <v>1</v>
      </c>
      <c r="BA22" s="8">
        <f t="shared" si="21"/>
        <v>24</v>
      </c>
      <c r="BB22" s="13">
        <f t="shared" si="22"/>
        <v>0.96</v>
      </c>
      <c r="BC22">
        <v>1231</v>
      </c>
      <c r="BD22" s="9">
        <v>513</v>
      </c>
      <c r="BE22" s="8">
        <f t="shared" si="23"/>
        <v>718</v>
      </c>
      <c r="BF22" s="13">
        <f t="shared" si="24"/>
        <v>0.5832656376929326</v>
      </c>
      <c r="BG22">
        <v>19</v>
      </c>
      <c r="BH22" s="8">
        <v>10</v>
      </c>
      <c r="BI22" s="8">
        <f t="shared" si="25"/>
        <v>9</v>
      </c>
      <c r="BJ22" s="13">
        <f t="shared" si="26"/>
        <v>0.47368421052631576</v>
      </c>
    </row>
    <row r="23" spans="1:62" x14ac:dyDescent="0.25">
      <c r="A23" s="8">
        <v>2022</v>
      </c>
      <c r="B23" s="8">
        <v>4005000</v>
      </c>
      <c r="C23" s="8" t="s">
        <v>40</v>
      </c>
      <c r="D23" s="8" t="s">
        <v>158</v>
      </c>
      <c r="E23" s="11" t="s">
        <v>145</v>
      </c>
      <c r="F23">
        <v>2083</v>
      </c>
      <c r="G23" s="9">
        <v>2096</v>
      </c>
      <c r="H23" s="8">
        <f t="shared" si="0"/>
        <v>-13</v>
      </c>
      <c r="I23" s="13">
        <f t="shared" si="1"/>
        <v>-6.2409985597695634E-3</v>
      </c>
      <c r="J23">
        <v>1601</v>
      </c>
      <c r="K23" s="9">
        <v>1612</v>
      </c>
      <c r="L23" s="8">
        <f t="shared" si="2"/>
        <v>-11</v>
      </c>
      <c r="M23" s="13">
        <f t="shared" si="3"/>
        <v>-6.8707058088694562E-3</v>
      </c>
      <c r="N23">
        <v>484</v>
      </c>
      <c r="O23" s="9">
        <v>484</v>
      </c>
      <c r="P23" s="8">
        <f t="shared" si="4"/>
        <v>0</v>
      </c>
      <c r="Q23" s="13">
        <f t="shared" si="5"/>
        <v>0</v>
      </c>
      <c r="R23">
        <v>1327</v>
      </c>
      <c r="S23" s="8">
        <v>1085</v>
      </c>
      <c r="T23" s="8">
        <f t="shared" si="6"/>
        <v>242</v>
      </c>
      <c r="U23" s="46">
        <f t="shared" si="7"/>
        <v>0.18236623963828183</v>
      </c>
      <c r="V23">
        <v>1700</v>
      </c>
      <c r="W23" s="8">
        <v>1033</v>
      </c>
      <c r="X23" s="8">
        <f t="shared" si="8"/>
        <v>667</v>
      </c>
      <c r="Y23" s="13">
        <f t="shared" si="9"/>
        <v>0.39235294117647057</v>
      </c>
      <c r="Z23">
        <v>171</v>
      </c>
      <c r="AA23" s="8">
        <v>173</v>
      </c>
      <c r="AB23" s="8">
        <f t="shared" si="10"/>
        <v>-2</v>
      </c>
      <c r="AC23" s="13">
        <f t="shared" si="11"/>
        <v>-1.1695906432748537E-2</v>
      </c>
      <c r="AD23">
        <v>360</v>
      </c>
      <c r="AE23" s="8">
        <v>311</v>
      </c>
      <c r="AF23" s="8">
        <f t="shared" si="12"/>
        <v>49</v>
      </c>
      <c r="AG23" s="13">
        <f t="shared" si="13"/>
        <v>0.1361111111111111</v>
      </c>
      <c r="AH23">
        <v>347</v>
      </c>
      <c r="AI23" s="8">
        <v>465</v>
      </c>
      <c r="AJ23" s="8">
        <f t="shared" si="14"/>
        <v>-118</v>
      </c>
      <c r="AK23" s="13">
        <f t="shared" si="27"/>
        <v>-0.34005763688760809</v>
      </c>
      <c r="AL23">
        <v>20</v>
      </c>
      <c r="AM23">
        <v>147</v>
      </c>
      <c r="AN23" s="8">
        <v>11</v>
      </c>
      <c r="AO23" s="8">
        <f t="shared" si="15"/>
        <v>156</v>
      </c>
      <c r="AP23" s="13">
        <f t="shared" si="16"/>
        <v>0.93413173652694614</v>
      </c>
      <c r="AQ23">
        <v>19</v>
      </c>
      <c r="AR23" s="8">
        <v>8</v>
      </c>
      <c r="AS23" s="8">
        <f t="shared" si="17"/>
        <v>11</v>
      </c>
      <c r="AT23" s="13">
        <f t="shared" si="18"/>
        <v>0.57894736842105265</v>
      </c>
      <c r="AU23">
        <v>280</v>
      </c>
      <c r="AV23" s="8">
        <v>249</v>
      </c>
      <c r="AW23" s="8">
        <f t="shared" si="19"/>
        <v>31</v>
      </c>
      <c r="AX23" s="13">
        <f t="shared" si="20"/>
        <v>0.11071428571428571</v>
      </c>
      <c r="AY23">
        <v>31</v>
      </c>
      <c r="AZ23" s="8">
        <v>7</v>
      </c>
      <c r="BA23" s="8">
        <f t="shared" si="21"/>
        <v>24</v>
      </c>
      <c r="BB23" s="13">
        <f t="shared" si="22"/>
        <v>0.77419354838709675</v>
      </c>
      <c r="BC23">
        <v>1208</v>
      </c>
      <c r="BD23" s="9">
        <v>811</v>
      </c>
      <c r="BE23" s="8">
        <f t="shared" si="23"/>
        <v>397</v>
      </c>
      <c r="BF23" s="13">
        <f t="shared" si="24"/>
        <v>0.32864238410596025</v>
      </c>
      <c r="BG23">
        <v>22</v>
      </c>
      <c r="BH23" s="8">
        <v>21</v>
      </c>
      <c r="BI23" s="8">
        <f t="shared" si="25"/>
        <v>1</v>
      </c>
      <c r="BJ23" s="13">
        <f t="shared" si="26"/>
        <v>4.5454545454545456E-2</v>
      </c>
    </row>
    <row r="24" spans="1:62" s="39" customFormat="1" x14ac:dyDescent="0.25">
      <c r="A24" s="39">
        <v>2016</v>
      </c>
      <c r="B24" s="39">
        <v>5002000</v>
      </c>
      <c r="C24" s="39" t="s">
        <v>41</v>
      </c>
      <c r="D24" s="39" t="s">
        <v>143</v>
      </c>
      <c r="E24" s="72" t="s">
        <v>145</v>
      </c>
      <c r="F24">
        <v>3382</v>
      </c>
      <c r="G24" s="39">
        <v>3524</v>
      </c>
      <c r="H24" s="39">
        <f t="shared" si="0"/>
        <v>-142</v>
      </c>
      <c r="I24" s="13">
        <f t="shared" si="1"/>
        <v>-4.1986989946777055E-2</v>
      </c>
      <c r="J24">
        <v>2442</v>
      </c>
      <c r="K24" s="39">
        <v>2565</v>
      </c>
      <c r="L24" s="39">
        <f t="shared" si="2"/>
        <v>-123</v>
      </c>
      <c r="M24" s="13">
        <f t="shared" si="3"/>
        <v>-5.0368550368550369E-2</v>
      </c>
      <c r="N24">
        <v>942</v>
      </c>
      <c r="O24" s="39">
        <v>959</v>
      </c>
      <c r="P24" s="39">
        <f t="shared" si="4"/>
        <v>-17</v>
      </c>
      <c r="Q24" s="13">
        <f t="shared" si="5"/>
        <v>-1.8046709129511677E-2</v>
      </c>
      <c r="R24">
        <v>1564</v>
      </c>
      <c r="S24" s="39">
        <v>2914</v>
      </c>
      <c r="T24" s="8">
        <f t="shared" si="6"/>
        <v>-1350</v>
      </c>
      <c r="U24" s="46">
        <f t="shared" si="7"/>
        <v>-0.86317135549872126</v>
      </c>
      <c r="V24">
        <v>2316</v>
      </c>
      <c r="W24" s="39">
        <v>2923</v>
      </c>
      <c r="X24" s="8">
        <f t="shared" si="8"/>
        <v>-607</v>
      </c>
      <c r="Y24" s="13">
        <f t="shared" si="9"/>
        <v>-0.26208981001727116</v>
      </c>
      <c r="Z24">
        <v>242</v>
      </c>
      <c r="AA24" s="39">
        <v>892</v>
      </c>
      <c r="AB24" s="8">
        <f t="shared" si="10"/>
        <v>-650</v>
      </c>
      <c r="AC24" s="13">
        <f t="shared" si="11"/>
        <v>-2.6859504132231407</v>
      </c>
      <c r="AD24">
        <v>774</v>
      </c>
      <c r="AE24" s="39">
        <v>67</v>
      </c>
      <c r="AF24" s="8">
        <f t="shared" si="12"/>
        <v>707</v>
      </c>
      <c r="AG24" s="13">
        <f t="shared" si="13"/>
        <v>0.91343669250645998</v>
      </c>
      <c r="AH24">
        <v>692</v>
      </c>
      <c r="AI24" s="39">
        <v>515</v>
      </c>
      <c r="AJ24" s="8">
        <f t="shared" si="14"/>
        <v>177</v>
      </c>
      <c r="AK24" s="13">
        <f t="shared" si="27"/>
        <v>0.25578034682080925</v>
      </c>
      <c r="AL24">
        <v>41</v>
      </c>
      <c r="AM24">
        <v>258</v>
      </c>
      <c r="AN24" s="39">
        <v>89</v>
      </c>
      <c r="AO24" s="8">
        <f t="shared" si="15"/>
        <v>210</v>
      </c>
      <c r="AP24" s="13">
        <f t="shared" si="16"/>
        <v>0.7023411371237458</v>
      </c>
      <c r="AQ24">
        <v>41</v>
      </c>
      <c r="AR24" s="39">
        <v>0</v>
      </c>
      <c r="AS24" s="8">
        <f t="shared" si="17"/>
        <v>41</v>
      </c>
      <c r="AT24" s="13">
        <f t="shared" si="18"/>
        <v>1</v>
      </c>
      <c r="AU24">
        <v>328</v>
      </c>
      <c r="AV24" s="39">
        <v>33</v>
      </c>
      <c r="AW24" s="8">
        <f t="shared" si="19"/>
        <v>295</v>
      </c>
      <c r="AX24" s="13">
        <f t="shared" si="20"/>
        <v>0.89939024390243905</v>
      </c>
      <c r="AY24">
        <v>62</v>
      </c>
      <c r="AZ24" s="39">
        <v>40</v>
      </c>
      <c r="BA24" s="8">
        <f t="shared" si="21"/>
        <v>22</v>
      </c>
      <c r="BB24" s="13">
        <f t="shared" si="22"/>
        <v>0.35483870967741937</v>
      </c>
      <c r="BC24">
        <v>2076</v>
      </c>
      <c r="BD24" s="39">
        <v>1631</v>
      </c>
      <c r="BE24" s="8">
        <f t="shared" si="23"/>
        <v>445</v>
      </c>
      <c r="BF24" s="13">
        <f t="shared" si="24"/>
        <v>0.21435452793834298</v>
      </c>
      <c r="BG24">
        <v>39</v>
      </c>
      <c r="BH24" s="39">
        <v>25</v>
      </c>
      <c r="BI24" s="8">
        <f t="shared" si="25"/>
        <v>14</v>
      </c>
      <c r="BJ24" s="13">
        <f t="shared" si="26"/>
        <v>0.35897435897435898</v>
      </c>
    </row>
    <row r="25" spans="1:62" s="39" customFormat="1" x14ac:dyDescent="0.25">
      <c r="A25" s="39">
        <v>2017</v>
      </c>
      <c r="B25" s="39">
        <v>5002000</v>
      </c>
      <c r="C25" s="39" t="s">
        <v>41</v>
      </c>
      <c r="D25" s="39" t="s">
        <v>143</v>
      </c>
      <c r="E25" s="72" t="s">
        <v>145</v>
      </c>
      <c r="F25">
        <v>3369</v>
      </c>
      <c r="G25" s="39">
        <v>3505</v>
      </c>
      <c r="H25" s="39">
        <f t="shared" si="0"/>
        <v>-136</v>
      </c>
      <c r="I25" s="13">
        <f t="shared" si="1"/>
        <v>-4.036806173938854E-2</v>
      </c>
      <c r="J25">
        <v>2367</v>
      </c>
      <c r="K25" s="39">
        <v>2543</v>
      </c>
      <c r="L25" s="39">
        <f t="shared" si="2"/>
        <v>-176</v>
      </c>
      <c r="M25" s="13">
        <f t="shared" si="3"/>
        <v>-7.4355724545838608E-2</v>
      </c>
      <c r="N25">
        <v>1002</v>
      </c>
      <c r="O25" s="39">
        <v>962</v>
      </c>
      <c r="P25" s="39">
        <f t="shared" si="4"/>
        <v>40</v>
      </c>
      <c r="Q25" s="13">
        <f t="shared" si="5"/>
        <v>3.9920159680638723E-2</v>
      </c>
      <c r="R25">
        <v>1577</v>
      </c>
      <c r="S25" s="39">
        <v>3306</v>
      </c>
      <c r="T25" s="8">
        <f t="shared" si="6"/>
        <v>-1729</v>
      </c>
      <c r="U25" s="46">
        <f t="shared" si="7"/>
        <v>-1.0963855421686748</v>
      </c>
      <c r="V25">
        <v>2296</v>
      </c>
      <c r="W25" s="39">
        <v>3316</v>
      </c>
      <c r="X25" s="8">
        <f t="shared" si="8"/>
        <v>-1020</v>
      </c>
      <c r="Y25" s="13">
        <f t="shared" si="9"/>
        <v>-0.44425087108013939</v>
      </c>
      <c r="Z25">
        <v>239</v>
      </c>
      <c r="AA25" s="39">
        <v>921</v>
      </c>
      <c r="AB25" s="8">
        <f t="shared" si="10"/>
        <v>-682</v>
      </c>
      <c r="AC25" s="13">
        <f t="shared" si="11"/>
        <v>-2.8535564853556483</v>
      </c>
      <c r="AD25">
        <v>818</v>
      </c>
      <c r="AE25" s="39">
        <v>41</v>
      </c>
      <c r="AF25" s="8">
        <f t="shared" si="12"/>
        <v>777</v>
      </c>
      <c r="AG25" s="13">
        <f t="shared" si="13"/>
        <v>0.94987775061124691</v>
      </c>
      <c r="AH25">
        <v>597</v>
      </c>
      <c r="AI25" s="39">
        <v>569</v>
      </c>
      <c r="AJ25" s="8">
        <f t="shared" si="14"/>
        <v>28</v>
      </c>
      <c r="AK25" s="13">
        <f t="shared" si="27"/>
        <v>4.690117252931323E-2</v>
      </c>
      <c r="AL25">
        <v>35</v>
      </c>
      <c r="AM25">
        <v>311</v>
      </c>
      <c r="AN25" s="39">
        <v>109</v>
      </c>
      <c r="AO25" s="8">
        <f t="shared" si="15"/>
        <v>237</v>
      </c>
      <c r="AP25" s="13">
        <f t="shared" si="16"/>
        <v>0.68497109826589597</v>
      </c>
      <c r="AQ25">
        <v>39</v>
      </c>
      <c r="AR25" s="39">
        <v>0</v>
      </c>
      <c r="AS25" s="8">
        <f t="shared" si="17"/>
        <v>39</v>
      </c>
      <c r="AT25" s="13">
        <f t="shared" si="18"/>
        <v>1</v>
      </c>
      <c r="AU25">
        <v>356</v>
      </c>
      <c r="AV25" s="39">
        <v>59</v>
      </c>
      <c r="AW25" s="8">
        <f t="shared" si="19"/>
        <v>297</v>
      </c>
      <c r="AX25" s="13">
        <f t="shared" si="20"/>
        <v>0.8342696629213483</v>
      </c>
      <c r="AY25">
        <v>40</v>
      </c>
      <c r="AZ25" s="39">
        <v>40</v>
      </c>
      <c r="BA25" s="8">
        <f t="shared" si="21"/>
        <v>0</v>
      </c>
      <c r="BB25" s="13">
        <f t="shared" si="22"/>
        <v>0</v>
      </c>
      <c r="BC25">
        <v>1964</v>
      </c>
      <c r="BD25" s="39">
        <v>1508</v>
      </c>
      <c r="BE25" s="8">
        <f t="shared" si="23"/>
        <v>456</v>
      </c>
      <c r="BF25" s="13">
        <f t="shared" si="24"/>
        <v>0.23217922606924643</v>
      </c>
      <c r="BG25">
        <v>33</v>
      </c>
      <c r="BH25" s="39">
        <v>25</v>
      </c>
      <c r="BI25" s="8">
        <f t="shared" si="25"/>
        <v>8</v>
      </c>
      <c r="BJ25" s="13">
        <f t="shared" si="26"/>
        <v>0.24242424242424243</v>
      </c>
    </row>
    <row r="26" spans="1:62" s="39" customFormat="1" x14ac:dyDescent="0.25">
      <c r="A26" s="39">
        <v>2018</v>
      </c>
      <c r="B26" s="39">
        <v>5002000</v>
      </c>
      <c r="C26" s="39" t="s">
        <v>41</v>
      </c>
      <c r="D26" s="39" t="s">
        <v>143</v>
      </c>
      <c r="E26" s="72" t="s">
        <v>145</v>
      </c>
      <c r="F26">
        <v>3145</v>
      </c>
      <c r="G26" s="39">
        <v>3286</v>
      </c>
      <c r="H26" s="39">
        <f t="shared" si="0"/>
        <v>-141</v>
      </c>
      <c r="I26" s="13">
        <f t="shared" si="1"/>
        <v>-4.4833068362480126E-2</v>
      </c>
      <c r="J26">
        <v>2197</v>
      </c>
      <c r="K26" s="39">
        <v>2369</v>
      </c>
      <c r="L26" s="39">
        <f t="shared" si="2"/>
        <v>-172</v>
      </c>
      <c r="M26" s="13">
        <f t="shared" si="3"/>
        <v>-7.8288575329995447E-2</v>
      </c>
      <c r="N26">
        <v>948</v>
      </c>
      <c r="O26" s="39">
        <v>917</v>
      </c>
      <c r="P26" s="39">
        <f t="shared" si="4"/>
        <v>31</v>
      </c>
      <c r="Q26" s="13">
        <f t="shared" si="5"/>
        <v>3.2700421940928273E-2</v>
      </c>
      <c r="R26">
        <v>1535</v>
      </c>
      <c r="S26" s="39">
        <v>3121</v>
      </c>
      <c r="T26" s="8">
        <f t="shared" si="6"/>
        <v>-1586</v>
      </c>
      <c r="U26" s="46">
        <f t="shared" si="7"/>
        <v>-1.0332247557003258</v>
      </c>
      <c r="V26">
        <v>2144</v>
      </c>
      <c r="W26" s="39">
        <v>3137</v>
      </c>
      <c r="X26" s="8">
        <f t="shared" si="8"/>
        <v>-993</v>
      </c>
      <c r="Y26" s="13">
        <f t="shared" si="9"/>
        <v>-0.46315298507462688</v>
      </c>
      <c r="Z26">
        <v>248</v>
      </c>
      <c r="AA26" s="39">
        <v>890</v>
      </c>
      <c r="AB26" s="8">
        <f t="shared" si="10"/>
        <v>-642</v>
      </c>
      <c r="AC26" s="13">
        <f t="shared" si="11"/>
        <v>-2.588709677419355</v>
      </c>
      <c r="AD26">
        <v>775</v>
      </c>
      <c r="AE26" s="39">
        <v>27</v>
      </c>
      <c r="AF26" s="8">
        <f t="shared" si="12"/>
        <v>748</v>
      </c>
      <c r="AG26" s="13">
        <f t="shared" si="13"/>
        <v>0.96516129032258069</v>
      </c>
      <c r="AH26">
        <v>577</v>
      </c>
      <c r="AI26" s="39">
        <v>513</v>
      </c>
      <c r="AJ26" s="8">
        <f t="shared" si="14"/>
        <v>64</v>
      </c>
      <c r="AK26" s="13">
        <f t="shared" si="27"/>
        <v>0.11091854419410745</v>
      </c>
      <c r="AL26">
        <v>31</v>
      </c>
      <c r="AM26">
        <v>320</v>
      </c>
      <c r="AN26" s="39">
        <v>118</v>
      </c>
      <c r="AO26" s="8">
        <f t="shared" si="15"/>
        <v>233</v>
      </c>
      <c r="AP26" s="13">
        <f t="shared" si="16"/>
        <v>0.66381766381766383</v>
      </c>
      <c r="AQ26">
        <v>41</v>
      </c>
      <c r="AR26" s="39">
        <v>0</v>
      </c>
      <c r="AS26" s="8">
        <f t="shared" si="17"/>
        <v>41</v>
      </c>
      <c r="AT26" s="13">
        <f t="shared" si="18"/>
        <v>1</v>
      </c>
      <c r="AU26">
        <v>366</v>
      </c>
      <c r="AV26" s="39">
        <v>54</v>
      </c>
      <c r="AW26" s="8">
        <f t="shared" si="19"/>
        <v>312</v>
      </c>
      <c r="AX26" s="13">
        <f t="shared" si="20"/>
        <v>0.85245901639344257</v>
      </c>
      <c r="AY26">
        <v>60</v>
      </c>
      <c r="AZ26" s="39">
        <v>50</v>
      </c>
      <c r="BA26" s="8">
        <f t="shared" si="21"/>
        <v>10</v>
      </c>
      <c r="BB26" s="13">
        <f t="shared" si="22"/>
        <v>0.16666666666666666</v>
      </c>
      <c r="BC26">
        <v>1853</v>
      </c>
      <c r="BD26" s="39">
        <v>1363</v>
      </c>
      <c r="BE26" s="8">
        <f t="shared" si="23"/>
        <v>490</v>
      </c>
      <c r="BF26" s="13">
        <f t="shared" si="24"/>
        <v>0.26443604964921746</v>
      </c>
      <c r="BG26">
        <v>22</v>
      </c>
      <c r="BH26" s="39">
        <v>18</v>
      </c>
      <c r="BI26" s="8">
        <f t="shared" si="25"/>
        <v>4</v>
      </c>
      <c r="BJ26" s="13">
        <f t="shared" si="26"/>
        <v>0.18181818181818182</v>
      </c>
    </row>
    <row r="27" spans="1:62" s="39" customFormat="1" x14ac:dyDescent="0.25">
      <c r="A27" s="39">
        <v>2019</v>
      </c>
      <c r="B27" s="39">
        <v>5002000</v>
      </c>
      <c r="C27" s="39" t="s">
        <v>41</v>
      </c>
      <c r="D27" s="39" t="s">
        <v>143</v>
      </c>
      <c r="E27" s="72" t="s">
        <v>145</v>
      </c>
      <c r="F27">
        <v>3046</v>
      </c>
      <c r="G27" s="39">
        <v>3170</v>
      </c>
      <c r="H27" s="39">
        <f t="shared" si="0"/>
        <v>-124</v>
      </c>
      <c r="I27" s="13">
        <f t="shared" si="1"/>
        <v>-4.0709126723571895E-2</v>
      </c>
      <c r="J27">
        <v>2080</v>
      </c>
      <c r="K27" s="39">
        <v>2191</v>
      </c>
      <c r="L27" s="39">
        <f t="shared" si="2"/>
        <v>-111</v>
      </c>
      <c r="M27" s="13">
        <f t="shared" si="3"/>
        <v>-5.3365384615384613E-2</v>
      </c>
      <c r="N27">
        <v>966</v>
      </c>
      <c r="O27" s="39">
        <v>979</v>
      </c>
      <c r="P27" s="39">
        <f t="shared" si="4"/>
        <v>-13</v>
      </c>
      <c r="Q27" s="13">
        <f t="shared" si="5"/>
        <v>-1.3457556935817806E-2</v>
      </c>
      <c r="R27">
        <v>1551</v>
      </c>
      <c r="S27" s="39">
        <v>3013</v>
      </c>
      <c r="T27" s="8">
        <f t="shared" si="6"/>
        <v>-1462</v>
      </c>
      <c r="U27" s="46">
        <f t="shared" si="7"/>
        <v>-0.94261766602192132</v>
      </c>
      <c r="V27">
        <v>2084</v>
      </c>
      <c r="W27" s="39">
        <v>3023</v>
      </c>
      <c r="X27" s="8">
        <f t="shared" si="8"/>
        <v>-939</v>
      </c>
      <c r="Y27" s="13">
        <f t="shared" si="9"/>
        <v>-0.45057581573896355</v>
      </c>
      <c r="Z27">
        <v>261</v>
      </c>
      <c r="AA27" s="39">
        <v>954</v>
      </c>
      <c r="AB27" s="8">
        <f t="shared" si="10"/>
        <v>-693</v>
      </c>
      <c r="AC27" s="13">
        <f t="shared" si="11"/>
        <v>-2.6551724137931036</v>
      </c>
      <c r="AD27">
        <v>786</v>
      </c>
      <c r="AE27" s="39">
        <v>25</v>
      </c>
      <c r="AF27" s="8">
        <f t="shared" si="12"/>
        <v>761</v>
      </c>
      <c r="AG27" s="13">
        <f t="shared" si="13"/>
        <v>0.96819338422391854</v>
      </c>
      <c r="AH27">
        <v>538</v>
      </c>
      <c r="AI27" s="39">
        <v>484</v>
      </c>
      <c r="AJ27" s="8">
        <f t="shared" si="14"/>
        <v>54</v>
      </c>
      <c r="AK27" s="13">
        <f t="shared" si="27"/>
        <v>0.10037174721189591</v>
      </c>
      <c r="AL27">
        <v>20</v>
      </c>
      <c r="AM27">
        <v>270</v>
      </c>
      <c r="AN27" s="39">
        <v>106</v>
      </c>
      <c r="AO27" s="8">
        <f t="shared" si="15"/>
        <v>184</v>
      </c>
      <c r="AP27" s="13">
        <f t="shared" si="16"/>
        <v>0.6344827586206897</v>
      </c>
      <c r="AQ27">
        <v>42</v>
      </c>
      <c r="AR27" s="39">
        <v>0</v>
      </c>
      <c r="AS27" s="8">
        <f t="shared" si="17"/>
        <v>42</v>
      </c>
      <c r="AT27" s="13">
        <f t="shared" si="18"/>
        <v>1</v>
      </c>
      <c r="AU27">
        <v>371</v>
      </c>
      <c r="AV27" s="39">
        <v>40</v>
      </c>
      <c r="AW27" s="8">
        <f t="shared" si="19"/>
        <v>331</v>
      </c>
      <c r="AX27" s="13">
        <f t="shared" si="20"/>
        <v>0.89218328840970351</v>
      </c>
      <c r="AY27">
        <v>79</v>
      </c>
      <c r="AZ27" s="39">
        <v>65</v>
      </c>
      <c r="BA27" s="8">
        <f t="shared" si="21"/>
        <v>14</v>
      </c>
      <c r="BB27" s="13">
        <f t="shared" si="22"/>
        <v>0.17721518987341772</v>
      </c>
      <c r="BC27">
        <v>1734</v>
      </c>
      <c r="BD27" s="39">
        <v>1455</v>
      </c>
      <c r="BE27" s="8">
        <f t="shared" si="23"/>
        <v>279</v>
      </c>
      <c r="BF27" s="13">
        <f t="shared" si="24"/>
        <v>0.16089965397923875</v>
      </c>
      <c r="BG27">
        <v>34</v>
      </c>
      <c r="BH27" s="39">
        <v>36</v>
      </c>
      <c r="BI27" s="8">
        <f t="shared" si="25"/>
        <v>-2</v>
      </c>
      <c r="BJ27" s="13">
        <f t="shared" si="26"/>
        <v>-5.8823529411764705E-2</v>
      </c>
    </row>
    <row r="28" spans="1:62" s="39" customFormat="1" x14ac:dyDescent="0.25">
      <c r="A28" s="40">
        <v>2020</v>
      </c>
      <c r="B28" s="39">
        <v>5002000</v>
      </c>
      <c r="C28" s="39" t="s">
        <v>41</v>
      </c>
      <c r="D28" s="39" t="s">
        <v>143</v>
      </c>
      <c r="E28" s="72" t="s">
        <v>145</v>
      </c>
      <c r="F28">
        <v>2666</v>
      </c>
      <c r="G28" s="39">
        <v>2813</v>
      </c>
      <c r="H28" s="39">
        <f t="shared" si="0"/>
        <v>-147</v>
      </c>
      <c r="I28" s="13">
        <f t="shared" si="1"/>
        <v>-5.5138784696174045E-2</v>
      </c>
      <c r="J28">
        <v>1828</v>
      </c>
      <c r="K28" s="39">
        <v>1944</v>
      </c>
      <c r="L28" s="39">
        <f t="shared" si="2"/>
        <v>-116</v>
      </c>
      <c r="M28" s="13">
        <f t="shared" si="3"/>
        <v>-6.3457330415754923E-2</v>
      </c>
      <c r="N28">
        <v>838</v>
      </c>
      <c r="O28" s="39">
        <v>869</v>
      </c>
      <c r="P28" s="39">
        <f t="shared" si="4"/>
        <v>-31</v>
      </c>
      <c r="Q28" s="13">
        <f t="shared" si="5"/>
        <v>-3.6992840095465392E-2</v>
      </c>
      <c r="R28">
        <v>1509</v>
      </c>
      <c r="S28" s="39">
        <v>2664</v>
      </c>
      <c r="T28" s="8">
        <f t="shared" si="6"/>
        <v>-1155</v>
      </c>
      <c r="U28" s="46">
        <f t="shared" si="7"/>
        <v>-0.76540755467196819</v>
      </c>
      <c r="V28">
        <v>1833</v>
      </c>
      <c r="W28" s="39">
        <v>2660</v>
      </c>
      <c r="X28" s="8">
        <f t="shared" si="8"/>
        <v>-827</v>
      </c>
      <c r="Y28" s="13">
        <f t="shared" si="9"/>
        <v>-0.45117294053464269</v>
      </c>
      <c r="Z28">
        <v>206</v>
      </c>
      <c r="AA28" s="39">
        <v>850</v>
      </c>
      <c r="AB28" s="8">
        <f t="shared" si="10"/>
        <v>-644</v>
      </c>
      <c r="AC28" s="13">
        <f t="shared" si="11"/>
        <v>-3.1262135922330097</v>
      </c>
      <c r="AD28">
        <v>674</v>
      </c>
      <c r="AE28" s="39">
        <v>19</v>
      </c>
      <c r="AF28" s="8">
        <f t="shared" si="12"/>
        <v>655</v>
      </c>
      <c r="AG28" s="13">
        <f t="shared" si="13"/>
        <v>0.97181008902077148</v>
      </c>
      <c r="AH28">
        <v>462</v>
      </c>
      <c r="AI28" s="39">
        <v>406</v>
      </c>
      <c r="AJ28" s="8">
        <f t="shared" si="14"/>
        <v>56</v>
      </c>
      <c r="AK28" s="13">
        <f t="shared" si="27"/>
        <v>0.12121212121212122</v>
      </c>
      <c r="AL28">
        <v>23</v>
      </c>
      <c r="AM28">
        <v>299</v>
      </c>
      <c r="AN28" s="39">
        <v>70</v>
      </c>
      <c r="AO28" s="8">
        <f t="shared" si="15"/>
        <v>252</v>
      </c>
      <c r="AP28" s="13">
        <f t="shared" si="16"/>
        <v>0.78260869565217395</v>
      </c>
      <c r="AQ28">
        <v>34</v>
      </c>
      <c r="AR28" s="39">
        <v>0</v>
      </c>
      <c r="AS28" s="8">
        <f t="shared" si="17"/>
        <v>34</v>
      </c>
      <c r="AT28" s="13">
        <f t="shared" si="18"/>
        <v>1</v>
      </c>
      <c r="AU28">
        <v>314</v>
      </c>
      <c r="AV28" s="39">
        <v>38</v>
      </c>
      <c r="AW28" s="8">
        <f t="shared" si="19"/>
        <v>276</v>
      </c>
      <c r="AX28" s="13">
        <f t="shared" si="20"/>
        <v>0.87898089171974525</v>
      </c>
      <c r="AY28">
        <v>39</v>
      </c>
      <c r="AZ28" s="39">
        <v>20</v>
      </c>
      <c r="BA28" s="8">
        <f t="shared" si="21"/>
        <v>19</v>
      </c>
      <c r="BB28" s="13">
        <f t="shared" si="22"/>
        <v>0.48717948717948717</v>
      </c>
      <c r="BC28">
        <v>1532</v>
      </c>
      <c r="BD28" s="39">
        <v>1350</v>
      </c>
      <c r="BE28" s="8">
        <f t="shared" si="23"/>
        <v>182</v>
      </c>
      <c r="BF28" s="13">
        <f t="shared" si="24"/>
        <v>0.11879895561357702</v>
      </c>
      <c r="BG28">
        <v>22</v>
      </c>
      <c r="BH28" s="39">
        <v>22</v>
      </c>
      <c r="BI28" s="8">
        <f t="shared" si="25"/>
        <v>0</v>
      </c>
      <c r="BJ28" s="13">
        <f t="shared" si="26"/>
        <v>0</v>
      </c>
    </row>
    <row r="29" spans="1:62" s="39" customFormat="1" x14ac:dyDescent="0.25">
      <c r="A29" s="39">
        <v>2021</v>
      </c>
      <c r="B29" s="39">
        <v>5002000</v>
      </c>
      <c r="C29" s="39" t="s">
        <v>41</v>
      </c>
      <c r="D29" s="39" t="s">
        <v>143</v>
      </c>
      <c r="E29" s="72" t="s">
        <v>145</v>
      </c>
      <c r="F29">
        <v>2595</v>
      </c>
      <c r="G29" s="39">
        <v>2736</v>
      </c>
      <c r="H29" s="39">
        <f t="shared" si="0"/>
        <v>-141</v>
      </c>
      <c r="I29" s="13">
        <f t="shared" si="1"/>
        <v>-5.4335260115606937E-2</v>
      </c>
      <c r="J29">
        <v>1757</v>
      </c>
      <c r="K29" s="39">
        <v>1869</v>
      </c>
      <c r="L29" s="39">
        <f t="shared" si="2"/>
        <v>-112</v>
      </c>
      <c r="M29" s="13">
        <f t="shared" si="3"/>
        <v>-6.3745019920318724E-2</v>
      </c>
      <c r="N29">
        <v>838</v>
      </c>
      <c r="O29" s="39">
        <v>867</v>
      </c>
      <c r="P29" s="39">
        <f t="shared" si="4"/>
        <v>-29</v>
      </c>
      <c r="Q29" s="13">
        <f t="shared" si="5"/>
        <v>-3.4606205250596656E-2</v>
      </c>
      <c r="R29">
        <v>1509</v>
      </c>
      <c r="S29" s="39">
        <v>2581</v>
      </c>
      <c r="T29" s="8">
        <f t="shared" si="6"/>
        <v>-1072</v>
      </c>
      <c r="U29" s="46">
        <f t="shared" si="7"/>
        <v>-0.71040424121935053</v>
      </c>
      <c r="V29">
        <v>1803</v>
      </c>
      <c r="W29" s="39">
        <v>2563</v>
      </c>
      <c r="X29" s="8">
        <f t="shared" si="8"/>
        <v>-760</v>
      </c>
      <c r="Y29" s="13">
        <f t="shared" si="9"/>
        <v>-0.42151968940654466</v>
      </c>
      <c r="Z29">
        <v>179</v>
      </c>
      <c r="AA29" s="39">
        <v>850</v>
      </c>
      <c r="AB29" s="8">
        <f t="shared" si="10"/>
        <v>-671</v>
      </c>
      <c r="AC29" s="13">
        <f t="shared" si="11"/>
        <v>-3.7486033519553073</v>
      </c>
      <c r="AD29">
        <v>703</v>
      </c>
      <c r="AE29" s="39">
        <v>17</v>
      </c>
      <c r="AF29" s="8">
        <f t="shared" si="12"/>
        <v>686</v>
      </c>
      <c r="AG29" s="13">
        <f t="shared" si="13"/>
        <v>0.97581792318634419</v>
      </c>
      <c r="AH29">
        <v>399</v>
      </c>
      <c r="AI29" s="39">
        <v>259</v>
      </c>
      <c r="AJ29" s="8">
        <f t="shared" si="14"/>
        <v>140</v>
      </c>
      <c r="AK29" s="13">
        <f t="shared" si="27"/>
        <v>0.35087719298245612</v>
      </c>
      <c r="AL29">
        <v>42</v>
      </c>
      <c r="AM29">
        <v>296</v>
      </c>
      <c r="AN29" s="39">
        <v>85</v>
      </c>
      <c r="AO29" s="8">
        <f t="shared" si="15"/>
        <v>253</v>
      </c>
      <c r="AP29" s="13">
        <f t="shared" si="16"/>
        <v>0.74852071005917165</v>
      </c>
      <c r="AQ29">
        <v>40</v>
      </c>
      <c r="AR29" s="39">
        <v>0</v>
      </c>
      <c r="AS29" s="8">
        <f t="shared" si="17"/>
        <v>40</v>
      </c>
      <c r="AT29" s="13">
        <f t="shared" si="18"/>
        <v>1</v>
      </c>
      <c r="AU29">
        <v>319</v>
      </c>
      <c r="AV29" s="39">
        <v>37</v>
      </c>
      <c r="AW29" s="8">
        <f t="shared" si="19"/>
        <v>282</v>
      </c>
      <c r="AX29" s="13">
        <f t="shared" si="20"/>
        <v>0.88401253918495293</v>
      </c>
      <c r="AY29">
        <v>27</v>
      </c>
      <c r="AZ29" s="39">
        <v>19</v>
      </c>
      <c r="BA29" s="8">
        <f t="shared" si="21"/>
        <v>8</v>
      </c>
      <c r="BB29" s="13">
        <f t="shared" si="22"/>
        <v>0.29629629629629628</v>
      </c>
      <c r="BC29">
        <v>1436</v>
      </c>
      <c r="BD29" s="39">
        <v>1265</v>
      </c>
      <c r="BE29" s="8">
        <f t="shared" si="23"/>
        <v>171</v>
      </c>
      <c r="BF29" s="13">
        <f t="shared" si="24"/>
        <v>0.1190807799442897</v>
      </c>
      <c r="BG29">
        <v>14</v>
      </c>
      <c r="BH29" s="39">
        <v>13</v>
      </c>
      <c r="BI29" s="8">
        <f t="shared" si="25"/>
        <v>1</v>
      </c>
      <c r="BJ29" s="13">
        <f t="shared" si="26"/>
        <v>7.1428571428571425E-2</v>
      </c>
    </row>
    <row r="30" spans="1:62" s="39" customFormat="1" x14ac:dyDescent="0.25">
      <c r="A30" s="39">
        <v>2022</v>
      </c>
      <c r="B30" s="39">
        <v>5002000</v>
      </c>
      <c r="C30" s="39" t="s">
        <v>41</v>
      </c>
      <c r="D30" s="39" t="s">
        <v>143</v>
      </c>
      <c r="E30" s="72" t="s">
        <v>145</v>
      </c>
      <c r="F30">
        <v>2341</v>
      </c>
      <c r="G30" s="39">
        <v>2493</v>
      </c>
      <c r="H30" s="39">
        <f t="shared" si="0"/>
        <v>-152</v>
      </c>
      <c r="I30" s="13">
        <f t="shared" si="1"/>
        <v>-6.4929517300299014E-2</v>
      </c>
      <c r="J30">
        <v>1521</v>
      </c>
      <c r="K30" s="39">
        <v>1639</v>
      </c>
      <c r="L30" s="39">
        <f t="shared" si="2"/>
        <v>-118</v>
      </c>
      <c r="M30" s="13">
        <f t="shared" si="3"/>
        <v>-7.758053911900066E-2</v>
      </c>
      <c r="N30">
        <v>821</v>
      </c>
      <c r="O30" s="39">
        <v>854</v>
      </c>
      <c r="P30" s="39">
        <f t="shared" si="4"/>
        <v>-33</v>
      </c>
      <c r="Q30" s="13">
        <f t="shared" si="5"/>
        <v>-4.0194884287454324E-2</v>
      </c>
      <c r="R30">
        <v>1344</v>
      </c>
      <c r="S30" s="39">
        <v>2311</v>
      </c>
      <c r="T30" s="8">
        <f t="shared" si="6"/>
        <v>-967</v>
      </c>
      <c r="U30" s="46">
        <f t="shared" si="7"/>
        <v>-0.71949404761904767</v>
      </c>
      <c r="V30">
        <v>1567</v>
      </c>
      <c r="W30" s="39">
        <v>2272</v>
      </c>
      <c r="X30" s="8">
        <f t="shared" si="8"/>
        <v>-705</v>
      </c>
      <c r="Y30" s="13">
        <f t="shared" si="9"/>
        <v>-0.44990427568602426</v>
      </c>
      <c r="Z30">
        <v>190</v>
      </c>
      <c r="AA30" s="39">
        <v>834</v>
      </c>
      <c r="AB30" s="8">
        <f t="shared" si="10"/>
        <v>-644</v>
      </c>
      <c r="AC30" s="13">
        <f t="shared" si="11"/>
        <v>-3.3894736842105262</v>
      </c>
      <c r="AD30">
        <v>672</v>
      </c>
      <c r="AE30" s="39">
        <v>20</v>
      </c>
      <c r="AF30" s="8">
        <f t="shared" si="12"/>
        <v>652</v>
      </c>
      <c r="AG30" s="13">
        <f t="shared" si="13"/>
        <v>0.97023809523809523</v>
      </c>
      <c r="AH30">
        <v>299</v>
      </c>
      <c r="AI30" s="39">
        <v>150</v>
      </c>
      <c r="AJ30" s="8">
        <f t="shared" si="14"/>
        <v>149</v>
      </c>
      <c r="AK30" s="13">
        <f t="shared" si="27"/>
        <v>0.49832775919732442</v>
      </c>
      <c r="AL30">
        <v>24</v>
      </c>
      <c r="AM30">
        <v>256</v>
      </c>
      <c r="AN30" s="39">
        <v>79</v>
      </c>
      <c r="AO30" s="8">
        <f t="shared" si="15"/>
        <v>201</v>
      </c>
      <c r="AP30" s="13">
        <f t="shared" si="16"/>
        <v>0.71785714285714286</v>
      </c>
      <c r="AQ30">
        <v>31</v>
      </c>
      <c r="AR30" s="39">
        <v>0</v>
      </c>
      <c r="AS30" s="8">
        <f t="shared" si="17"/>
        <v>31</v>
      </c>
      <c r="AT30" s="13">
        <f t="shared" si="18"/>
        <v>1</v>
      </c>
      <c r="AU30">
        <v>315</v>
      </c>
      <c r="AV30" s="39">
        <v>28</v>
      </c>
      <c r="AW30" s="8">
        <f t="shared" si="19"/>
        <v>287</v>
      </c>
      <c r="AX30" s="13">
        <f t="shared" si="20"/>
        <v>0.91111111111111109</v>
      </c>
      <c r="AY30">
        <v>35</v>
      </c>
      <c r="AZ30" s="39">
        <v>17</v>
      </c>
      <c r="BA30" s="8">
        <f t="shared" si="21"/>
        <v>18</v>
      </c>
      <c r="BB30" s="13">
        <f t="shared" si="22"/>
        <v>0.51428571428571423</v>
      </c>
      <c r="BC30">
        <v>1210</v>
      </c>
      <c r="BD30" s="39">
        <v>1043</v>
      </c>
      <c r="BE30" s="8">
        <f t="shared" si="23"/>
        <v>167</v>
      </c>
      <c r="BF30" s="13">
        <f t="shared" si="24"/>
        <v>0.13801652892561983</v>
      </c>
      <c r="BG30">
        <v>12</v>
      </c>
      <c r="BH30" s="39">
        <v>9</v>
      </c>
      <c r="BI30" s="8">
        <f t="shared" si="25"/>
        <v>3</v>
      </c>
      <c r="BJ30" s="13">
        <f t="shared" si="26"/>
        <v>0.25</v>
      </c>
    </row>
    <row r="31" spans="1:62" s="39" customFormat="1" x14ac:dyDescent="0.25">
      <c r="A31" s="39">
        <v>2016</v>
      </c>
      <c r="B31" s="39">
        <v>8006000</v>
      </c>
      <c r="C31" s="39" t="s">
        <v>43</v>
      </c>
      <c r="D31" s="39" t="s">
        <v>158</v>
      </c>
      <c r="E31" s="72" t="s">
        <v>145</v>
      </c>
      <c r="F31">
        <v>1979</v>
      </c>
      <c r="G31" s="40">
        <v>2075</v>
      </c>
      <c r="H31" s="39">
        <f t="shared" si="0"/>
        <v>-96</v>
      </c>
      <c r="I31" s="13">
        <f t="shared" si="1"/>
        <v>-4.8509348155634159E-2</v>
      </c>
      <c r="J31">
        <v>1584</v>
      </c>
      <c r="K31" s="40">
        <v>1658</v>
      </c>
      <c r="L31" s="39">
        <f t="shared" si="2"/>
        <v>-74</v>
      </c>
      <c r="M31" s="13">
        <f t="shared" si="3"/>
        <v>-4.671717171717172E-2</v>
      </c>
      <c r="N31">
        <v>395</v>
      </c>
      <c r="O31" s="40">
        <v>417</v>
      </c>
      <c r="P31" s="39">
        <f t="shared" si="4"/>
        <v>-22</v>
      </c>
      <c r="Q31" s="13">
        <f t="shared" si="5"/>
        <v>-5.5696202531645568E-2</v>
      </c>
      <c r="R31">
        <v>1333</v>
      </c>
      <c r="S31" s="39">
        <v>16</v>
      </c>
      <c r="T31" s="8">
        <f t="shared" si="6"/>
        <v>1317</v>
      </c>
      <c r="U31" s="46">
        <f t="shared" si="7"/>
        <v>0.98799699924981244</v>
      </c>
      <c r="V31">
        <v>1654</v>
      </c>
      <c r="W31" s="39">
        <v>14</v>
      </c>
      <c r="X31" s="8">
        <f t="shared" si="8"/>
        <v>1640</v>
      </c>
      <c r="Y31" s="13">
        <f t="shared" si="9"/>
        <v>0.99153567110036278</v>
      </c>
      <c r="Z31">
        <v>83</v>
      </c>
      <c r="AA31" s="39">
        <v>416</v>
      </c>
      <c r="AB31" s="8">
        <f t="shared" si="10"/>
        <v>-333</v>
      </c>
      <c r="AC31" s="13">
        <f t="shared" si="11"/>
        <v>-4.0120481927710845</v>
      </c>
      <c r="AD31">
        <v>302</v>
      </c>
      <c r="AE31" s="39">
        <v>1</v>
      </c>
      <c r="AF31" s="8">
        <f t="shared" si="12"/>
        <v>301</v>
      </c>
      <c r="AG31" s="13">
        <f t="shared" si="13"/>
        <v>0.99668874172185429</v>
      </c>
      <c r="AH31">
        <v>219</v>
      </c>
      <c r="AI31" s="39">
        <v>6</v>
      </c>
      <c r="AJ31" s="8">
        <f t="shared" si="14"/>
        <v>213</v>
      </c>
      <c r="AK31" s="13">
        <f t="shared" si="27"/>
        <v>0.9726027397260274</v>
      </c>
      <c r="AL31">
        <v>10</v>
      </c>
      <c r="AM31">
        <v>123</v>
      </c>
      <c r="AN31" s="39">
        <v>47</v>
      </c>
      <c r="AO31" s="8">
        <f t="shared" si="15"/>
        <v>86</v>
      </c>
      <c r="AP31" s="13">
        <f t="shared" si="16"/>
        <v>0.64661654135338342</v>
      </c>
      <c r="AQ31">
        <v>6</v>
      </c>
      <c r="AR31" s="39">
        <v>11</v>
      </c>
      <c r="AS31" s="8">
        <f t="shared" si="17"/>
        <v>-5</v>
      </c>
      <c r="AT31" s="13">
        <f t="shared" si="18"/>
        <v>-0.83333333333333337</v>
      </c>
      <c r="AU31">
        <v>180</v>
      </c>
      <c r="AV31" s="39">
        <v>2</v>
      </c>
      <c r="AW31" s="8">
        <f t="shared" si="19"/>
        <v>178</v>
      </c>
      <c r="AX31" s="13">
        <f t="shared" si="20"/>
        <v>0.98888888888888893</v>
      </c>
      <c r="AY31">
        <v>24</v>
      </c>
      <c r="AZ31" s="39">
        <v>3</v>
      </c>
      <c r="BA31" s="8">
        <f t="shared" si="21"/>
        <v>21</v>
      </c>
      <c r="BB31" s="13">
        <f t="shared" si="22"/>
        <v>0.875</v>
      </c>
      <c r="BC31">
        <v>1266</v>
      </c>
      <c r="BD31" s="9">
        <v>604</v>
      </c>
      <c r="BE31" s="8">
        <f t="shared" si="23"/>
        <v>662</v>
      </c>
      <c r="BF31" s="13">
        <f t="shared" si="24"/>
        <v>0.52290679304897314</v>
      </c>
      <c r="BG31">
        <v>39</v>
      </c>
      <c r="BH31" s="39">
        <v>0</v>
      </c>
      <c r="BI31" s="8">
        <f t="shared" si="25"/>
        <v>39</v>
      </c>
      <c r="BJ31" s="13">
        <f t="shared" si="26"/>
        <v>1</v>
      </c>
    </row>
    <row r="32" spans="1:62" x14ac:dyDescent="0.25">
      <c r="A32" s="8">
        <v>2017</v>
      </c>
      <c r="B32" s="8">
        <v>8006000</v>
      </c>
      <c r="C32" s="8" t="s">
        <v>43</v>
      </c>
      <c r="D32" s="8" t="s">
        <v>158</v>
      </c>
      <c r="E32" s="11" t="s">
        <v>145</v>
      </c>
      <c r="F32">
        <v>1927</v>
      </c>
      <c r="G32" s="9">
        <v>1987</v>
      </c>
      <c r="H32" s="8">
        <f t="shared" si="0"/>
        <v>-60</v>
      </c>
      <c r="I32" s="13">
        <f t="shared" si="1"/>
        <v>-3.1136481577581733E-2</v>
      </c>
      <c r="J32">
        <v>1531</v>
      </c>
      <c r="K32" s="9">
        <v>1577</v>
      </c>
      <c r="L32" s="8">
        <f t="shared" si="2"/>
        <v>-46</v>
      </c>
      <c r="M32" s="13">
        <f t="shared" si="3"/>
        <v>-3.0045721750489876E-2</v>
      </c>
      <c r="N32">
        <v>396</v>
      </c>
      <c r="O32" s="9">
        <v>410</v>
      </c>
      <c r="P32" s="8">
        <f t="shared" si="4"/>
        <v>-14</v>
      </c>
      <c r="Q32" s="13">
        <f t="shared" si="5"/>
        <v>-3.5353535353535352E-2</v>
      </c>
      <c r="R32">
        <v>1313</v>
      </c>
      <c r="S32" s="8">
        <v>1584</v>
      </c>
      <c r="T32" s="8">
        <f t="shared" si="6"/>
        <v>-271</v>
      </c>
      <c r="U32" s="46">
        <f t="shared" si="7"/>
        <v>-0.2063975628332064</v>
      </c>
      <c r="V32">
        <v>1678</v>
      </c>
      <c r="W32" s="8">
        <v>1359</v>
      </c>
      <c r="X32" s="8">
        <f t="shared" si="8"/>
        <v>319</v>
      </c>
      <c r="Y32" s="13">
        <f t="shared" si="9"/>
        <v>0.19010727056019069</v>
      </c>
      <c r="Z32">
        <v>106</v>
      </c>
      <c r="AA32" s="8">
        <v>392</v>
      </c>
      <c r="AB32" s="8">
        <f t="shared" si="10"/>
        <v>-286</v>
      </c>
      <c r="AC32" s="13">
        <f t="shared" si="11"/>
        <v>-2.6981132075471699</v>
      </c>
      <c r="AD32">
        <v>272</v>
      </c>
      <c r="AE32" s="8">
        <v>18</v>
      </c>
      <c r="AF32" s="8">
        <f t="shared" si="12"/>
        <v>254</v>
      </c>
      <c r="AG32" s="13">
        <f t="shared" si="13"/>
        <v>0.93382352941176472</v>
      </c>
      <c r="AH32">
        <v>242</v>
      </c>
      <c r="AI32" s="8">
        <v>358</v>
      </c>
      <c r="AJ32" s="8">
        <f t="shared" si="14"/>
        <v>-116</v>
      </c>
      <c r="AK32" s="13">
        <f t="shared" si="27"/>
        <v>-0.47933884297520662</v>
      </c>
      <c r="AL32">
        <v>11</v>
      </c>
      <c r="AM32">
        <v>101</v>
      </c>
      <c r="AN32" s="8">
        <v>41</v>
      </c>
      <c r="AO32" s="8">
        <f t="shared" si="15"/>
        <v>71</v>
      </c>
      <c r="AP32" s="13">
        <f t="shared" si="16"/>
        <v>0.6339285714285714</v>
      </c>
      <c r="AQ32">
        <v>16</v>
      </c>
      <c r="AR32" s="8">
        <v>0</v>
      </c>
      <c r="AS32" s="8">
        <f t="shared" si="17"/>
        <v>16</v>
      </c>
      <c r="AT32" s="13">
        <f t="shared" si="18"/>
        <v>1</v>
      </c>
      <c r="AU32">
        <v>161</v>
      </c>
      <c r="AV32" s="8">
        <v>5</v>
      </c>
      <c r="AW32" s="8">
        <f t="shared" si="19"/>
        <v>156</v>
      </c>
      <c r="AX32" s="13">
        <f t="shared" si="20"/>
        <v>0.96894409937888204</v>
      </c>
      <c r="AY32">
        <v>22</v>
      </c>
      <c r="AZ32" s="8">
        <v>26</v>
      </c>
      <c r="BA32" s="8">
        <f t="shared" si="21"/>
        <v>-4</v>
      </c>
      <c r="BB32" s="13">
        <f t="shared" si="22"/>
        <v>-0.18181818181818182</v>
      </c>
      <c r="BC32">
        <v>1212</v>
      </c>
      <c r="BD32" s="9">
        <v>867</v>
      </c>
      <c r="BE32" s="8">
        <f t="shared" si="23"/>
        <v>345</v>
      </c>
      <c r="BF32" s="13">
        <f t="shared" si="24"/>
        <v>0.28465346534653463</v>
      </c>
      <c r="BG32">
        <v>42</v>
      </c>
      <c r="BH32" s="8">
        <v>30</v>
      </c>
      <c r="BI32" s="8">
        <f t="shared" si="25"/>
        <v>12</v>
      </c>
      <c r="BJ32" s="13">
        <f t="shared" si="26"/>
        <v>0.2857142857142857</v>
      </c>
    </row>
    <row r="33" spans="1:62" x14ac:dyDescent="0.25">
      <c r="A33" s="8">
        <v>2018</v>
      </c>
      <c r="B33" s="8">
        <v>8006000</v>
      </c>
      <c r="C33" s="8" t="s">
        <v>43</v>
      </c>
      <c r="D33" s="8" t="s">
        <v>158</v>
      </c>
      <c r="E33" s="11" t="s">
        <v>145</v>
      </c>
      <c r="F33">
        <v>1788</v>
      </c>
      <c r="G33" s="9">
        <v>1861</v>
      </c>
      <c r="H33" s="8">
        <f t="shared" si="0"/>
        <v>-73</v>
      </c>
      <c r="I33" s="13">
        <f t="shared" si="1"/>
        <v>-4.0827740492170021E-2</v>
      </c>
      <c r="J33">
        <v>1446</v>
      </c>
      <c r="K33" s="9">
        <v>1503</v>
      </c>
      <c r="L33" s="8">
        <f t="shared" si="2"/>
        <v>-57</v>
      </c>
      <c r="M33" s="13">
        <f t="shared" si="3"/>
        <v>-3.9419087136929459E-2</v>
      </c>
      <c r="N33">
        <v>343</v>
      </c>
      <c r="O33" s="9">
        <v>358</v>
      </c>
      <c r="P33" s="8">
        <f t="shared" si="4"/>
        <v>-15</v>
      </c>
      <c r="Q33" s="13">
        <f t="shared" si="5"/>
        <v>-4.3731778425655975E-2</v>
      </c>
      <c r="R33">
        <v>1218</v>
      </c>
      <c r="S33" s="8">
        <v>1625</v>
      </c>
      <c r="T33" s="8">
        <f t="shared" si="6"/>
        <v>-407</v>
      </c>
      <c r="U33" s="46">
        <f t="shared" si="7"/>
        <v>-0.33415435139573069</v>
      </c>
      <c r="V33">
        <v>1516</v>
      </c>
      <c r="W33" s="8">
        <v>1629</v>
      </c>
      <c r="X33" s="8">
        <f t="shared" si="8"/>
        <v>-113</v>
      </c>
      <c r="Y33" s="13">
        <f t="shared" si="9"/>
        <v>-7.4538258575197885E-2</v>
      </c>
      <c r="Z33">
        <v>62</v>
      </c>
      <c r="AA33" s="8">
        <v>348</v>
      </c>
      <c r="AB33" s="8">
        <f t="shared" si="10"/>
        <v>-286</v>
      </c>
      <c r="AC33" s="13">
        <f t="shared" si="11"/>
        <v>-4.612903225806452</v>
      </c>
      <c r="AD33">
        <v>242</v>
      </c>
      <c r="AE33" s="8">
        <v>10</v>
      </c>
      <c r="AF33" s="8">
        <f t="shared" si="12"/>
        <v>232</v>
      </c>
      <c r="AG33" s="13">
        <f t="shared" si="13"/>
        <v>0.95867768595041325</v>
      </c>
      <c r="AH33">
        <v>230</v>
      </c>
      <c r="AI33" s="8">
        <v>344</v>
      </c>
      <c r="AJ33" s="8">
        <f t="shared" si="14"/>
        <v>-114</v>
      </c>
      <c r="AK33" s="13">
        <f t="shared" si="27"/>
        <v>-0.4956521739130435</v>
      </c>
      <c r="AL33">
        <v>19</v>
      </c>
      <c r="AM33">
        <v>100</v>
      </c>
      <c r="AN33" s="8">
        <v>48</v>
      </c>
      <c r="AO33" s="8">
        <f t="shared" si="15"/>
        <v>71</v>
      </c>
      <c r="AP33" s="13">
        <f t="shared" si="16"/>
        <v>0.59663865546218486</v>
      </c>
      <c r="AQ33">
        <v>16</v>
      </c>
      <c r="AR33" s="8">
        <v>0</v>
      </c>
      <c r="AS33" s="8">
        <f t="shared" si="17"/>
        <v>16</v>
      </c>
      <c r="AT33" s="13">
        <f t="shared" si="18"/>
        <v>1</v>
      </c>
      <c r="AU33">
        <v>211</v>
      </c>
      <c r="AV33" s="8">
        <v>13</v>
      </c>
      <c r="AW33" s="8">
        <f t="shared" si="19"/>
        <v>198</v>
      </c>
      <c r="AX33" s="13">
        <f t="shared" si="20"/>
        <v>0.93838862559241709</v>
      </c>
      <c r="AY33">
        <v>8</v>
      </c>
      <c r="AZ33" s="8">
        <v>11</v>
      </c>
      <c r="BA33" s="8">
        <f t="shared" si="21"/>
        <v>-3</v>
      </c>
      <c r="BB33" s="13">
        <f t="shared" si="22"/>
        <v>-0.375</v>
      </c>
      <c r="BC33">
        <v>1199</v>
      </c>
      <c r="BD33" s="9">
        <v>856</v>
      </c>
      <c r="BE33" s="8">
        <f t="shared" si="23"/>
        <v>343</v>
      </c>
      <c r="BF33" s="13">
        <f t="shared" si="24"/>
        <v>0.28607172643869894</v>
      </c>
      <c r="BG33">
        <v>34</v>
      </c>
      <c r="BH33" s="8">
        <v>18</v>
      </c>
      <c r="BI33" s="8">
        <f t="shared" si="25"/>
        <v>16</v>
      </c>
      <c r="BJ33" s="13">
        <f t="shared" si="26"/>
        <v>0.47058823529411764</v>
      </c>
    </row>
    <row r="34" spans="1:62" x14ac:dyDescent="0.25">
      <c r="A34" s="8">
        <v>2019</v>
      </c>
      <c r="B34" s="8">
        <v>8006000</v>
      </c>
      <c r="C34" s="8" t="s">
        <v>43</v>
      </c>
      <c r="D34" s="8" t="s">
        <v>158</v>
      </c>
      <c r="E34" s="11" t="s">
        <v>145</v>
      </c>
      <c r="F34">
        <v>1966</v>
      </c>
      <c r="G34" s="9">
        <v>2061</v>
      </c>
      <c r="H34" s="8">
        <f t="shared" si="0"/>
        <v>-95</v>
      </c>
      <c r="I34" s="13">
        <f t="shared" si="1"/>
        <v>-4.8321464903357071E-2</v>
      </c>
      <c r="J34">
        <v>1613</v>
      </c>
      <c r="K34" s="9">
        <v>1694</v>
      </c>
      <c r="L34" s="8">
        <f t="shared" si="2"/>
        <v>-81</v>
      </c>
      <c r="M34" s="13">
        <f t="shared" si="3"/>
        <v>-5.0216986980781156E-2</v>
      </c>
      <c r="N34">
        <v>353</v>
      </c>
      <c r="O34" s="9">
        <v>367</v>
      </c>
      <c r="P34" s="8">
        <f t="shared" si="4"/>
        <v>-14</v>
      </c>
      <c r="Q34" s="13">
        <f t="shared" si="5"/>
        <v>-3.9660056657223795E-2</v>
      </c>
      <c r="R34">
        <v>1398</v>
      </c>
      <c r="S34" s="8">
        <v>1876</v>
      </c>
      <c r="T34" s="8">
        <f t="shared" si="6"/>
        <v>-478</v>
      </c>
      <c r="U34" s="46">
        <f t="shared" si="7"/>
        <v>-0.34191702432045779</v>
      </c>
      <c r="V34">
        <v>1699</v>
      </c>
      <c r="W34" s="8">
        <v>1928</v>
      </c>
      <c r="X34" s="8">
        <f t="shared" si="8"/>
        <v>-229</v>
      </c>
      <c r="Y34" s="13">
        <f t="shared" si="9"/>
        <v>-0.13478516774573279</v>
      </c>
      <c r="Z34">
        <v>65</v>
      </c>
      <c r="AA34" s="8">
        <v>354</v>
      </c>
      <c r="AB34" s="8">
        <f t="shared" si="10"/>
        <v>-289</v>
      </c>
      <c r="AC34" s="13">
        <f t="shared" si="11"/>
        <v>-4.4461538461538463</v>
      </c>
      <c r="AD34">
        <v>244</v>
      </c>
      <c r="AE34" s="8">
        <v>13</v>
      </c>
      <c r="AF34" s="8">
        <f t="shared" si="12"/>
        <v>231</v>
      </c>
      <c r="AG34" s="13">
        <f t="shared" si="13"/>
        <v>0.94672131147540983</v>
      </c>
      <c r="AH34">
        <v>259</v>
      </c>
      <c r="AI34" s="8">
        <v>409</v>
      </c>
      <c r="AJ34" s="8">
        <f t="shared" si="14"/>
        <v>-150</v>
      </c>
      <c r="AK34" s="13">
        <f t="shared" si="27"/>
        <v>-0.5791505791505791</v>
      </c>
      <c r="AL34">
        <v>15</v>
      </c>
      <c r="AM34">
        <v>153</v>
      </c>
      <c r="AN34" s="8">
        <v>59</v>
      </c>
      <c r="AO34" s="8">
        <f t="shared" si="15"/>
        <v>109</v>
      </c>
      <c r="AP34" s="13">
        <f t="shared" si="16"/>
        <v>0.64880952380952384</v>
      </c>
      <c r="AQ34">
        <v>10</v>
      </c>
      <c r="AR34" s="8">
        <v>0</v>
      </c>
      <c r="AS34" s="8">
        <f t="shared" si="17"/>
        <v>10</v>
      </c>
      <c r="AT34" s="13">
        <f t="shared" si="18"/>
        <v>1</v>
      </c>
      <c r="AU34">
        <v>192</v>
      </c>
      <c r="AV34" s="8">
        <v>18</v>
      </c>
      <c r="AW34" s="8">
        <f t="shared" si="19"/>
        <v>174</v>
      </c>
      <c r="AX34" s="13">
        <f t="shared" si="20"/>
        <v>0.90625</v>
      </c>
      <c r="AY34">
        <v>8</v>
      </c>
      <c r="AZ34" s="8">
        <v>12</v>
      </c>
      <c r="BA34" s="8">
        <f t="shared" si="21"/>
        <v>-4</v>
      </c>
      <c r="BB34" s="13">
        <f t="shared" si="22"/>
        <v>-0.5</v>
      </c>
      <c r="BC34">
        <v>1233</v>
      </c>
      <c r="BD34" s="9">
        <v>822</v>
      </c>
      <c r="BE34" s="8">
        <f t="shared" si="23"/>
        <v>411</v>
      </c>
      <c r="BF34" s="13">
        <f t="shared" si="24"/>
        <v>0.33333333333333331</v>
      </c>
      <c r="BG34">
        <v>35</v>
      </c>
      <c r="BH34" s="8">
        <v>28</v>
      </c>
      <c r="BI34" s="8">
        <f t="shared" si="25"/>
        <v>7</v>
      </c>
      <c r="BJ34" s="13">
        <f t="shared" si="26"/>
        <v>0.2</v>
      </c>
    </row>
    <row r="35" spans="1:62" x14ac:dyDescent="0.25">
      <c r="A35" s="9">
        <v>2020</v>
      </c>
      <c r="B35" s="8">
        <v>8006000</v>
      </c>
      <c r="C35" s="8" t="s">
        <v>43</v>
      </c>
      <c r="D35" s="8" t="s">
        <v>158</v>
      </c>
      <c r="E35" s="11" t="s">
        <v>145</v>
      </c>
      <c r="F35">
        <v>2331</v>
      </c>
      <c r="G35" s="9">
        <v>2312</v>
      </c>
      <c r="H35" s="8">
        <f t="shared" si="0"/>
        <v>19</v>
      </c>
      <c r="I35" s="13">
        <f t="shared" si="1"/>
        <v>8.1510081510081517E-3</v>
      </c>
      <c r="J35">
        <v>1934</v>
      </c>
      <c r="K35" s="9">
        <v>1928</v>
      </c>
      <c r="L35" s="8">
        <f t="shared" si="2"/>
        <v>6</v>
      </c>
      <c r="M35" s="13">
        <f t="shared" si="3"/>
        <v>3.1023784901758012E-3</v>
      </c>
      <c r="N35">
        <v>397</v>
      </c>
      <c r="O35" s="9">
        <v>384</v>
      </c>
      <c r="P35" s="8">
        <f t="shared" si="4"/>
        <v>13</v>
      </c>
      <c r="Q35" s="13">
        <f t="shared" si="5"/>
        <v>3.2745591939546598E-2</v>
      </c>
      <c r="R35">
        <v>1635</v>
      </c>
      <c r="S35" s="8">
        <v>2164</v>
      </c>
      <c r="T35" s="8">
        <f t="shared" si="6"/>
        <v>-529</v>
      </c>
      <c r="U35" s="46">
        <f t="shared" si="7"/>
        <v>-0.32354740061162079</v>
      </c>
      <c r="V35">
        <v>1877</v>
      </c>
      <c r="W35" s="8">
        <v>2187</v>
      </c>
      <c r="X35" s="8">
        <f t="shared" si="8"/>
        <v>-310</v>
      </c>
      <c r="Y35" s="13">
        <f t="shared" si="9"/>
        <v>-0.16515716568993075</v>
      </c>
      <c r="Z35">
        <v>63</v>
      </c>
      <c r="AA35" s="8">
        <v>374</v>
      </c>
      <c r="AB35" s="8">
        <f t="shared" si="10"/>
        <v>-311</v>
      </c>
      <c r="AC35" s="13">
        <f t="shared" si="11"/>
        <v>-4.9365079365079367</v>
      </c>
      <c r="AD35">
        <v>294</v>
      </c>
      <c r="AE35" s="8">
        <v>10</v>
      </c>
      <c r="AF35" s="8">
        <f t="shared" si="12"/>
        <v>284</v>
      </c>
      <c r="AG35" s="13">
        <f t="shared" si="13"/>
        <v>0.96598639455782309</v>
      </c>
      <c r="AH35">
        <v>343</v>
      </c>
      <c r="AI35" s="8">
        <v>480</v>
      </c>
      <c r="AJ35" s="8">
        <f t="shared" si="14"/>
        <v>-137</v>
      </c>
      <c r="AK35" s="13">
        <f t="shared" ref="AK35:AK66" si="28">AJ35/AH35</f>
        <v>-0.39941690962099125</v>
      </c>
      <c r="AL35">
        <v>18</v>
      </c>
      <c r="AM35">
        <v>159</v>
      </c>
      <c r="AN35" s="8">
        <v>57</v>
      </c>
      <c r="AO35" s="8">
        <f t="shared" si="15"/>
        <v>120</v>
      </c>
      <c r="AP35" s="13">
        <f t="shared" si="16"/>
        <v>0.67796610169491522</v>
      </c>
      <c r="AQ35">
        <v>19</v>
      </c>
      <c r="AR35" s="8">
        <v>0</v>
      </c>
      <c r="AS35" s="8">
        <f t="shared" si="17"/>
        <v>19</v>
      </c>
      <c r="AT35" s="13">
        <f t="shared" ref="AT35:AT66" si="29">AS35/AQ35</f>
        <v>1</v>
      </c>
      <c r="AU35">
        <v>236</v>
      </c>
      <c r="AV35" s="8">
        <v>15</v>
      </c>
      <c r="AW35" s="8">
        <f t="shared" si="19"/>
        <v>221</v>
      </c>
      <c r="AX35" s="13">
        <f t="shared" si="20"/>
        <v>0.93644067796610164</v>
      </c>
      <c r="AY35">
        <v>26</v>
      </c>
      <c r="AZ35" s="8">
        <v>27</v>
      </c>
      <c r="BA35" s="8">
        <f t="shared" si="21"/>
        <v>-1</v>
      </c>
      <c r="BB35" s="13">
        <f t="shared" ref="BB35:BB66" si="30">BA35/AY35</f>
        <v>-3.8461538461538464E-2</v>
      </c>
      <c r="BC35">
        <v>1490</v>
      </c>
      <c r="BD35" s="9">
        <v>1082</v>
      </c>
      <c r="BE35" s="8">
        <f t="shared" si="23"/>
        <v>408</v>
      </c>
      <c r="BF35" s="13">
        <f t="shared" si="24"/>
        <v>0.27382550335570471</v>
      </c>
      <c r="BG35">
        <v>57</v>
      </c>
      <c r="BH35" s="8">
        <v>41</v>
      </c>
      <c r="BI35" s="8">
        <f t="shared" si="25"/>
        <v>16</v>
      </c>
      <c r="BJ35" s="13">
        <f t="shared" ref="BJ35:BJ66" si="31">BI35/BG35</f>
        <v>0.2807017543859649</v>
      </c>
    </row>
    <row r="36" spans="1:62" x14ac:dyDescent="0.25">
      <c r="A36" s="8">
        <v>2021</v>
      </c>
      <c r="B36" s="8">
        <v>8006000</v>
      </c>
      <c r="C36" s="8" t="s">
        <v>43</v>
      </c>
      <c r="D36" s="8" t="s">
        <v>158</v>
      </c>
      <c r="E36" s="11" t="s">
        <v>145</v>
      </c>
      <c r="F36">
        <v>2616</v>
      </c>
      <c r="G36" s="9">
        <v>2649</v>
      </c>
      <c r="H36" s="8">
        <f t="shared" si="0"/>
        <v>-33</v>
      </c>
      <c r="I36" s="13">
        <f t="shared" si="1"/>
        <v>-1.261467889908257E-2</v>
      </c>
      <c r="J36">
        <v>2168</v>
      </c>
      <c r="K36" s="9">
        <v>2208</v>
      </c>
      <c r="L36" s="8">
        <f t="shared" si="2"/>
        <v>-40</v>
      </c>
      <c r="M36" s="13">
        <f t="shared" si="3"/>
        <v>-1.8450184501845018E-2</v>
      </c>
      <c r="N36">
        <v>450</v>
      </c>
      <c r="O36" s="9">
        <v>441</v>
      </c>
      <c r="P36" s="8">
        <f t="shared" si="4"/>
        <v>9</v>
      </c>
      <c r="Q36" s="13">
        <f t="shared" si="5"/>
        <v>0.02</v>
      </c>
      <c r="R36">
        <v>1842</v>
      </c>
      <c r="S36" s="8">
        <v>2508</v>
      </c>
      <c r="T36" s="8">
        <f t="shared" si="6"/>
        <v>-666</v>
      </c>
      <c r="U36" s="46">
        <f t="shared" si="7"/>
        <v>-0.36156351791530944</v>
      </c>
      <c r="V36">
        <v>2180</v>
      </c>
      <c r="W36" s="8">
        <v>2559</v>
      </c>
      <c r="X36" s="8">
        <f t="shared" si="8"/>
        <v>-379</v>
      </c>
      <c r="Y36" s="13">
        <f t="shared" si="9"/>
        <v>-0.17385321100917431</v>
      </c>
      <c r="Z36">
        <v>102</v>
      </c>
      <c r="AA36" s="8">
        <v>432</v>
      </c>
      <c r="AB36" s="8">
        <f t="shared" si="10"/>
        <v>-330</v>
      </c>
      <c r="AC36" s="13">
        <f t="shared" si="11"/>
        <v>-3.2352941176470589</v>
      </c>
      <c r="AD36">
        <v>361</v>
      </c>
      <c r="AE36" s="8">
        <v>9</v>
      </c>
      <c r="AF36" s="8">
        <f t="shared" si="12"/>
        <v>352</v>
      </c>
      <c r="AG36" s="13">
        <f t="shared" si="13"/>
        <v>0.97506925207756234</v>
      </c>
      <c r="AH36">
        <v>469</v>
      </c>
      <c r="AI36" s="8">
        <v>552</v>
      </c>
      <c r="AJ36" s="8">
        <f t="shared" si="14"/>
        <v>-83</v>
      </c>
      <c r="AK36" s="13">
        <f t="shared" si="28"/>
        <v>-0.17697228144989338</v>
      </c>
      <c r="AL36">
        <v>19</v>
      </c>
      <c r="AM36">
        <v>156</v>
      </c>
      <c r="AN36" s="8">
        <v>40</v>
      </c>
      <c r="AO36" s="8">
        <f t="shared" si="15"/>
        <v>135</v>
      </c>
      <c r="AP36" s="13">
        <f t="shared" si="16"/>
        <v>0.77142857142857146</v>
      </c>
      <c r="AQ36">
        <v>17</v>
      </c>
      <c r="AR36" s="8">
        <v>0</v>
      </c>
      <c r="AS36" s="8">
        <f t="shared" si="17"/>
        <v>17</v>
      </c>
      <c r="AT36" s="13">
        <f t="shared" si="29"/>
        <v>1</v>
      </c>
      <c r="AU36">
        <v>265</v>
      </c>
      <c r="AV36" s="8">
        <v>30</v>
      </c>
      <c r="AW36" s="8">
        <f t="shared" si="19"/>
        <v>235</v>
      </c>
      <c r="AX36" s="13">
        <f t="shared" si="20"/>
        <v>0.8867924528301887</v>
      </c>
      <c r="AY36">
        <v>38</v>
      </c>
      <c r="AZ36" s="8">
        <v>25</v>
      </c>
      <c r="BA36" s="8">
        <f t="shared" si="21"/>
        <v>13</v>
      </c>
      <c r="BB36" s="13">
        <f t="shared" si="30"/>
        <v>0.34210526315789475</v>
      </c>
      <c r="BC36">
        <v>1706</v>
      </c>
      <c r="BD36" s="9">
        <v>1306</v>
      </c>
      <c r="BE36" s="8">
        <f t="shared" si="23"/>
        <v>400</v>
      </c>
      <c r="BF36" s="13">
        <f t="shared" si="24"/>
        <v>0.23446658851113716</v>
      </c>
      <c r="BG36">
        <v>95</v>
      </c>
      <c r="BH36" s="8">
        <v>57</v>
      </c>
      <c r="BI36" s="8">
        <f t="shared" si="25"/>
        <v>38</v>
      </c>
      <c r="BJ36" s="13">
        <f t="shared" si="31"/>
        <v>0.4</v>
      </c>
    </row>
    <row r="37" spans="1:62" x14ac:dyDescent="0.25">
      <c r="A37" s="8">
        <v>2022</v>
      </c>
      <c r="B37" s="8">
        <v>8006000</v>
      </c>
      <c r="C37" s="8" t="s">
        <v>43</v>
      </c>
      <c r="D37" s="8" t="s">
        <v>158</v>
      </c>
      <c r="E37" s="11" t="s">
        <v>145</v>
      </c>
      <c r="F37">
        <v>2534</v>
      </c>
      <c r="G37" s="9">
        <v>2597</v>
      </c>
      <c r="H37" s="8">
        <f t="shared" si="0"/>
        <v>-63</v>
      </c>
      <c r="I37" s="13">
        <f t="shared" si="1"/>
        <v>-2.4861878453038673E-2</v>
      </c>
      <c r="J37">
        <v>2108</v>
      </c>
      <c r="K37" s="9">
        <v>2158</v>
      </c>
      <c r="L37" s="8">
        <f t="shared" si="2"/>
        <v>-50</v>
      </c>
      <c r="M37" s="13">
        <f t="shared" si="3"/>
        <v>-2.3719165085388995E-2</v>
      </c>
      <c r="N37">
        <v>432</v>
      </c>
      <c r="O37" s="9">
        <v>439</v>
      </c>
      <c r="P37" s="8">
        <f t="shared" si="4"/>
        <v>-7</v>
      </c>
      <c r="Q37" s="13">
        <f t="shared" si="5"/>
        <v>-1.6203703703703703E-2</v>
      </c>
      <c r="R37">
        <v>1715</v>
      </c>
      <c r="S37" s="8">
        <v>2473</v>
      </c>
      <c r="T37" s="8">
        <f t="shared" si="6"/>
        <v>-758</v>
      </c>
      <c r="U37" s="46">
        <f t="shared" si="7"/>
        <v>-0.44198250728862976</v>
      </c>
      <c r="V37">
        <v>2056</v>
      </c>
      <c r="W37" s="8">
        <v>2497</v>
      </c>
      <c r="X37" s="8">
        <f t="shared" si="8"/>
        <v>-441</v>
      </c>
      <c r="Y37" s="13">
        <f t="shared" si="9"/>
        <v>-0.2144941634241245</v>
      </c>
      <c r="Z37">
        <v>111</v>
      </c>
      <c r="AA37" s="8">
        <v>427</v>
      </c>
      <c r="AB37" s="8">
        <f t="shared" si="10"/>
        <v>-316</v>
      </c>
      <c r="AC37" s="13">
        <f t="shared" si="11"/>
        <v>-2.8468468468468466</v>
      </c>
      <c r="AD37">
        <v>343</v>
      </c>
      <c r="AE37" s="8">
        <v>12</v>
      </c>
      <c r="AF37" s="8">
        <f t="shared" si="12"/>
        <v>331</v>
      </c>
      <c r="AG37" s="13">
        <f t="shared" si="13"/>
        <v>0.96501457725947526</v>
      </c>
      <c r="AH37">
        <v>478</v>
      </c>
      <c r="AI37" s="8">
        <v>494</v>
      </c>
      <c r="AJ37" s="8">
        <f t="shared" si="14"/>
        <v>-16</v>
      </c>
      <c r="AK37" s="13">
        <f t="shared" si="28"/>
        <v>-3.3472803347280332E-2</v>
      </c>
      <c r="AL37">
        <v>18</v>
      </c>
      <c r="AM37">
        <v>172</v>
      </c>
      <c r="AN37" s="8">
        <v>48</v>
      </c>
      <c r="AO37" s="8">
        <f t="shared" si="15"/>
        <v>142</v>
      </c>
      <c r="AP37" s="13">
        <f t="shared" si="16"/>
        <v>0.74736842105263157</v>
      </c>
      <c r="AQ37">
        <v>25</v>
      </c>
      <c r="AR37" s="8">
        <v>0</v>
      </c>
      <c r="AS37" s="8">
        <f t="shared" si="17"/>
        <v>25</v>
      </c>
      <c r="AT37" s="13">
        <f t="shared" si="29"/>
        <v>1</v>
      </c>
      <c r="AU37">
        <v>231</v>
      </c>
      <c r="AV37" s="8">
        <v>14</v>
      </c>
      <c r="AW37" s="8">
        <f t="shared" si="19"/>
        <v>217</v>
      </c>
      <c r="AX37" s="13">
        <f t="shared" si="20"/>
        <v>0.93939393939393945</v>
      </c>
      <c r="AY37">
        <v>37</v>
      </c>
      <c r="AZ37" s="8">
        <v>20</v>
      </c>
      <c r="BA37" s="8">
        <f t="shared" si="21"/>
        <v>17</v>
      </c>
      <c r="BB37" s="13">
        <f t="shared" si="30"/>
        <v>0.45945945945945948</v>
      </c>
      <c r="BC37">
        <v>1676</v>
      </c>
      <c r="BD37" s="9">
        <v>1219</v>
      </c>
      <c r="BE37" s="8">
        <f t="shared" si="23"/>
        <v>457</v>
      </c>
      <c r="BF37" s="13">
        <f t="shared" si="24"/>
        <v>0.27267303102625301</v>
      </c>
      <c r="BG37">
        <v>93</v>
      </c>
      <c r="BH37" s="8">
        <v>68</v>
      </c>
      <c r="BI37" s="8">
        <f t="shared" si="25"/>
        <v>25</v>
      </c>
      <c r="BJ37" s="13">
        <f t="shared" si="31"/>
        <v>0.26881720430107525</v>
      </c>
    </row>
    <row r="38" spans="1:62" x14ac:dyDescent="0.25">
      <c r="A38" s="8">
        <v>2016</v>
      </c>
      <c r="B38" s="8">
        <v>10002000</v>
      </c>
      <c r="C38" s="8" t="s">
        <v>39</v>
      </c>
      <c r="D38" s="8" t="s">
        <v>158</v>
      </c>
      <c r="E38" s="11" t="s">
        <v>145</v>
      </c>
      <c r="F38">
        <v>1038</v>
      </c>
      <c r="G38" s="9">
        <v>1109</v>
      </c>
      <c r="H38" s="8">
        <f t="shared" si="0"/>
        <v>-71</v>
      </c>
      <c r="I38" s="13">
        <f t="shared" si="1"/>
        <v>-6.8400770712909439E-2</v>
      </c>
      <c r="J38">
        <v>703</v>
      </c>
      <c r="K38" s="9">
        <v>753</v>
      </c>
      <c r="L38" s="8">
        <f t="shared" si="2"/>
        <v>-50</v>
      </c>
      <c r="M38" s="13">
        <f t="shared" si="3"/>
        <v>-7.1123755334281655E-2</v>
      </c>
      <c r="N38">
        <v>335</v>
      </c>
      <c r="O38" s="9">
        <v>356</v>
      </c>
      <c r="P38" s="8">
        <f t="shared" si="4"/>
        <v>-21</v>
      </c>
      <c r="Q38" s="13">
        <f t="shared" si="5"/>
        <v>-6.2686567164179099E-2</v>
      </c>
      <c r="R38">
        <v>591</v>
      </c>
      <c r="S38" s="8">
        <v>209</v>
      </c>
      <c r="T38" s="8">
        <f t="shared" si="6"/>
        <v>382</v>
      </c>
      <c r="U38" s="46">
        <f t="shared" si="7"/>
        <v>0.6463620981387479</v>
      </c>
      <c r="V38">
        <v>799</v>
      </c>
      <c r="W38" s="8">
        <v>226</v>
      </c>
      <c r="X38" s="8">
        <f t="shared" si="8"/>
        <v>573</v>
      </c>
      <c r="Y38" s="13">
        <f t="shared" si="9"/>
        <v>0.71714643304130166</v>
      </c>
      <c r="Z38">
        <v>171</v>
      </c>
      <c r="AA38" s="8">
        <v>331</v>
      </c>
      <c r="AB38" s="8">
        <f t="shared" si="10"/>
        <v>-160</v>
      </c>
      <c r="AC38" s="13">
        <f t="shared" si="11"/>
        <v>-0.93567251461988299</v>
      </c>
      <c r="AD38">
        <v>187</v>
      </c>
      <c r="AE38" s="8">
        <v>25</v>
      </c>
      <c r="AF38" s="8">
        <f t="shared" si="12"/>
        <v>162</v>
      </c>
      <c r="AG38" s="13">
        <f t="shared" si="13"/>
        <v>0.86631016042780751</v>
      </c>
      <c r="AH38">
        <v>67</v>
      </c>
      <c r="AI38" s="8">
        <v>111</v>
      </c>
      <c r="AJ38" s="8">
        <f t="shared" si="14"/>
        <v>-44</v>
      </c>
      <c r="AK38" s="13">
        <f t="shared" si="28"/>
        <v>-0.65671641791044777</v>
      </c>
      <c r="AL38">
        <v>11</v>
      </c>
      <c r="AM38">
        <v>58</v>
      </c>
      <c r="AN38" s="8">
        <v>26</v>
      </c>
      <c r="AO38" s="8">
        <f t="shared" si="15"/>
        <v>43</v>
      </c>
      <c r="AP38" s="13">
        <f t="shared" si="16"/>
        <v>0.62318840579710144</v>
      </c>
      <c r="AQ38">
        <v>1</v>
      </c>
      <c r="AR38" s="8">
        <v>0</v>
      </c>
      <c r="AS38" s="8">
        <f t="shared" si="17"/>
        <v>1</v>
      </c>
      <c r="AT38" s="13">
        <f t="shared" si="29"/>
        <v>1</v>
      </c>
      <c r="AU38">
        <v>84</v>
      </c>
      <c r="AV38" s="8">
        <v>6</v>
      </c>
      <c r="AW38" s="8">
        <f t="shared" si="19"/>
        <v>78</v>
      </c>
      <c r="AX38" s="13">
        <f t="shared" si="20"/>
        <v>0.9285714285714286</v>
      </c>
      <c r="AY38">
        <v>10</v>
      </c>
      <c r="AZ38" s="8">
        <v>29</v>
      </c>
      <c r="BA38" s="8">
        <f t="shared" si="21"/>
        <v>-19</v>
      </c>
      <c r="BB38" s="13">
        <f t="shared" si="30"/>
        <v>-1.9</v>
      </c>
      <c r="BC38">
        <v>585</v>
      </c>
      <c r="BD38" s="9">
        <v>519</v>
      </c>
      <c r="BE38" s="8">
        <f t="shared" si="23"/>
        <v>66</v>
      </c>
      <c r="BF38" s="13">
        <f t="shared" si="24"/>
        <v>0.11282051282051282</v>
      </c>
      <c r="BG38">
        <v>9</v>
      </c>
      <c r="BH38" s="8">
        <v>8</v>
      </c>
      <c r="BI38" s="8">
        <f t="shared" si="25"/>
        <v>1</v>
      </c>
      <c r="BJ38" s="13">
        <f t="shared" si="31"/>
        <v>0.1111111111111111</v>
      </c>
    </row>
    <row r="39" spans="1:62" x14ac:dyDescent="0.25">
      <c r="A39" s="8">
        <v>2017</v>
      </c>
      <c r="B39" s="8">
        <v>10002000</v>
      </c>
      <c r="C39" s="8" t="s">
        <v>39</v>
      </c>
      <c r="D39" s="8" t="s">
        <v>158</v>
      </c>
      <c r="E39" s="11" t="s">
        <v>145</v>
      </c>
      <c r="F39">
        <v>1339</v>
      </c>
      <c r="G39" s="9">
        <v>1413</v>
      </c>
      <c r="H39" s="8">
        <f t="shared" si="0"/>
        <v>-74</v>
      </c>
      <c r="I39" s="13">
        <f t="shared" si="1"/>
        <v>-5.5265123226288272E-2</v>
      </c>
      <c r="J39">
        <v>1075</v>
      </c>
      <c r="K39" s="9">
        <v>1136</v>
      </c>
      <c r="L39" s="8">
        <f t="shared" si="2"/>
        <v>-61</v>
      </c>
      <c r="M39" s="13">
        <f t="shared" si="3"/>
        <v>-5.674418604651163E-2</v>
      </c>
      <c r="N39">
        <v>264</v>
      </c>
      <c r="O39" s="9">
        <v>277</v>
      </c>
      <c r="P39" s="8">
        <f t="shared" si="4"/>
        <v>-13</v>
      </c>
      <c r="Q39" s="13">
        <f t="shared" si="5"/>
        <v>-4.924242424242424E-2</v>
      </c>
      <c r="R39">
        <v>744</v>
      </c>
      <c r="S39" s="8">
        <v>1232</v>
      </c>
      <c r="T39" s="8">
        <f t="shared" si="6"/>
        <v>-488</v>
      </c>
      <c r="U39" s="46">
        <f t="shared" si="7"/>
        <v>-0.65591397849462363</v>
      </c>
      <c r="V39">
        <v>1101</v>
      </c>
      <c r="W39" s="8">
        <v>1320</v>
      </c>
      <c r="X39" s="8">
        <f t="shared" si="8"/>
        <v>-219</v>
      </c>
      <c r="Y39" s="13">
        <f t="shared" si="9"/>
        <v>-0.1989100817438692</v>
      </c>
      <c r="Z39">
        <v>120</v>
      </c>
      <c r="AA39" s="8">
        <v>243</v>
      </c>
      <c r="AB39" s="8">
        <f t="shared" si="10"/>
        <v>-123</v>
      </c>
      <c r="AC39" s="13">
        <f t="shared" si="11"/>
        <v>-1.0249999999999999</v>
      </c>
      <c r="AD39">
        <v>170</v>
      </c>
      <c r="AE39" s="8">
        <v>34</v>
      </c>
      <c r="AF39" s="8">
        <f t="shared" si="12"/>
        <v>136</v>
      </c>
      <c r="AG39" s="13">
        <f t="shared" si="13"/>
        <v>0.8</v>
      </c>
      <c r="AH39">
        <v>217</v>
      </c>
      <c r="AI39" s="8">
        <v>277</v>
      </c>
      <c r="AJ39" s="8">
        <f t="shared" si="14"/>
        <v>-60</v>
      </c>
      <c r="AK39" s="13">
        <f t="shared" si="28"/>
        <v>-0.27649769585253459</v>
      </c>
      <c r="AL39">
        <v>4</v>
      </c>
      <c r="AM39">
        <v>82</v>
      </c>
      <c r="AN39" s="8">
        <v>28</v>
      </c>
      <c r="AO39" s="8">
        <f t="shared" si="15"/>
        <v>58</v>
      </c>
      <c r="AP39" s="13">
        <f t="shared" si="16"/>
        <v>0.67441860465116277</v>
      </c>
      <c r="AQ39">
        <v>11</v>
      </c>
      <c r="AR39" s="8">
        <v>0</v>
      </c>
      <c r="AS39" s="8">
        <f t="shared" si="17"/>
        <v>11</v>
      </c>
      <c r="AT39" s="13">
        <f t="shared" si="29"/>
        <v>1</v>
      </c>
      <c r="AU39">
        <v>117</v>
      </c>
      <c r="AV39" s="8">
        <v>21</v>
      </c>
      <c r="AW39" s="8">
        <f t="shared" si="19"/>
        <v>96</v>
      </c>
      <c r="AX39" s="13">
        <f t="shared" si="20"/>
        <v>0.82051282051282048</v>
      </c>
      <c r="AY39">
        <v>16</v>
      </c>
      <c r="AZ39" s="8">
        <v>7</v>
      </c>
      <c r="BA39" s="8">
        <f t="shared" si="21"/>
        <v>9</v>
      </c>
      <c r="BB39" s="13">
        <f t="shared" si="30"/>
        <v>0.5625</v>
      </c>
      <c r="BC39">
        <v>877</v>
      </c>
      <c r="BD39" s="9">
        <v>708</v>
      </c>
      <c r="BE39" s="8">
        <f t="shared" si="23"/>
        <v>169</v>
      </c>
      <c r="BF39" s="13">
        <f t="shared" si="24"/>
        <v>0.19270239452679588</v>
      </c>
      <c r="BG39">
        <v>34</v>
      </c>
      <c r="BH39" s="8">
        <v>21</v>
      </c>
      <c r="BI39" s="8">
        <f t="shared" si="25"/>
        <v>13</v>
      </c>
      <c r="BJ39" s="13">
        <f t="shared" si="31"/>
        <v>0.38235294117647056</v>
      </c>
    </row>
    <row r="40" spans="1:62" x14ac:dyDescent="0.25">
      <c r="A40" s="8">
        <v>2018</v>
      </c>
      <c r="B40" s="8">
        <v>10002000</v>
      </c>
      <c r="C40" s="8" t="s">
        <v>39</v>
      </c>
      <c r="D40" s="8" t="s">
        <v>158</v>
      </c>
      <c r="E40" s="11" t="s">
        <v>145</v>
      </c>
      <c r="F40">
        <v>1357</v>
      </c>
      <c r="G40" s="9">
        <v>1410</v>
      </c>
      <c r="H40" s="8">
        <f t="shared" si="0"/>
        <v>-53</v>
      </c>
      <c r="I40" s="13">
        <f t="shared" si="1"/>
        <v>-3.9056742815033164E-2</v>
      </c>
      <c r="J40">
        <v>1100</v>
      </c>
      <c r="K40" s="9">
        <v>1143</v>
      </c>
      <c r="L40" s="8">
        <f t="shared" si="2"/>
        <v>-43</v>
      </c>
      <c r="M40" s="13">
        <f t="shared" si="3"/>
        <v>-3.9090909090909093E-2</v>
      </c>
      <c r="N40">
        <v>258</v>
      </c>
      <c r="O40" s="9">
        <v>267</v>
      </c>
      <c r="P40" s="8">
        <f t="shared" si="4"/>
        <v>-9</v>
      </c>
      <c r="Q40" s="13">
        <f t="shared" si="5"/>
        <v>-3.4883720930232558E-2</v>
      </c>
      <c r="R40">
        <v>813</v>
      </c>
      <c r="S40" s="8">
        <v>1281</v>
      </c>
      <c r="T40" s="8">
        <f t="shared" si="6"/>
        <v>-468</v>
      </c>
      <c r="U40" s="46">
        <f t="shared" si="7"/>
        <v>-0.57564575645756455</v>
      </c>
      <c r="V40">
        <v>1149</v>
      </c>
      <c r="W40" s="8">
        <v>1328</v>
      </c>
      <c r="X40" s="8">
        <f t="shared" si="8"/>
        <v>-179</v>
      </c>
      <c r="Y40" s="13">
        <f t="shared" si="9"/>
        <v>-0.15578764142732812</v>
      </c>
      <c r="Z40">
        <v>90</v>
      </c>
      <c r="AA40" s="8">
        <v>237</v>
      </c>
      <c r="AB40" s="8">
        <f t="shared" si="10"/>
        <v>-147</v>
      </c>
      <c r="AC40" s="13">
        <f t="shared" si="11"/>
        <v>-1.6333333333333333</v>
      </c>
      <c r="AD40">
        <v>197</v>
      </c>
      <c r="AE40" s="8">
        <v>30</v>
      </c>
      <c r="AF40" s="8">
        <f t="shared" si="12"/>
        <v>167</v>
      </c>
      <c r="AG40" s="13">
        <f t="shared" si="13"/>
        <v>0.84771573604060912</v>
      </c>
      <c r="AH40">
        <v>218</v>
      </c>
      <c r="AI40" s="8">
        <v>279</v>
      </c>
      <c r="AJ40" s="8">
        <f t="shared" si="14"/>
        <v>-61</v>
      </c>
      <c r="AK40" s="13">
        <f t="shared" si="28"/>
        <v>-0.27981651376146788</v>
      </c>
      <c r="AL40">
        <v>9</v>
      </c>
      <c r="AM40">
        <v>64</v>
      </c>
      <c r="AN40" s="8">
        <v>21</v>
      </c>
      <c r="AO40" s="8">
        <f t="shared" si="15"/>
        <v>52</v>
      </c>
      <c r="AP40" s="13">
        <f t="shared" si="16"/>
        <v>0.71232876712328763</v>
      </c>
      <c r="AQ40">
        <v>5</v>
      </c>
      <c r="AR40" s="8">
        <v>0</v>
      </c>
      <c r="AS40" s="8">
        <f t="shared" si="17"/>
        <v>5</v>
      </c>
      <c r="AT40" s="13">
        <f t="shared" si="29"/>
        <v>1</v>
      </c>
      <c r="AU40">
        <v>126</v>
      </c>
      <c r="AV40" s="8">
        <v>27</v>
      </c>
      <c r="AW40" s="8">
        <f t="shared" si="19"/>
        <v>99</v>
      </c>
      <c r="AX40" s="13">
        <f t="shared" si="20"/>
        <v>0.7857142857142857</v>
      </c>
      <c r="AY40">
        <v>15</v>
      </c>
      <c r="AZ40" s="8">
        <v>7</v>
      </c>
      <c r="BA40" s="8">
        <f t="shared" si="21"/>
        <v>8</v>
      </c>
      <c r="BB40" s="13">
        <f t="shared" si="30"/>
        <v>0.53333333333333333</v>
      </c>
      <c r="BC40">
        <v>846</v>
      </c>
      <c r="BD40" s="9">
        <v>708</v>
      </c>
      <c r="BE40" s="8">
        <f t="shared" si="23"/>
        <v>138</v>
      </c>
      <c r="BF40" s="13">
        <f t="shared" si="24"/>
        <v>0.16312056737588654</v>
      </c>
      <c r="BG40">
        <v>33</v>
      </c>
      <c r="BH40" s="8">
        <v>29</v>
      </c>
      <c r="BI40" s="8">
        <f t="shared" si="25"/>
        <v>4</v>
      </c>
      <c r="BJ40" s="13">
        <f t="shared" si="31"/>
        <v>0.12121212121212122</v>
      </c>
    </row>
    <row r="41" spans="1:62" x14ac:dyDescent="0.25">
      <c r="A41" s="8">
        <v>2019</v>
      </c>
      <c r="B41" s="8">
        <v>10002000</v>
      </c>
      <c r="C41" s="8" t="s">
        <v>39</v>
      </c>
      <c r="D41" s="8" t="s">
        <v>158</v>
      </c>
      <c r="E41" s="11" t="s">
        <v>145</v>
      </c>
      <c r="F41">
        <v>1353</v>
      </c>
      <c r="G41" s="9">
        <v>1406</v>
      </c>
      <c r="H41" s="8">
        <f t="shared" si="0"/>
        <v>-53</v>
      </c>
      <c r="I41" s="13">
        <f t="shared" si="1"/>
        <v>-3.9172209903917218E-2</v>
      </c>
      <c r="J41">
        <v>1100</v>
      </c>
      <c r="K41" s="9">
        <v>1140</v>
      </c>
      <c r="L41" s="8">
        <f t="shared" si="2"/>
        <v>-40</v>
      </c>
      <c r="M41" s="13">
        <f t="shared" si="3"/>
        <v>-3.6363636363636362E-2</v>
      </c>
      <c r="N41">
        <v>254</v>
      </c>
      <c r="O41" s="9">
        <v>266</v>
      </c>
      <c r="P41" s="8">
        <f t="shared" si="4"/>
        <v>-12</v>
      </c>
      <c r="Q41" s="13">
        <f t="shared" si="5"/>
        <v>-4.7244094488188976E-2</v>
      </c>
      <c r="R41">
        <v>924</v>
      </c>
      <c r="S41" s="8">
        <v>1297</v>
      </c>
      <c r="T41" s="8">
        <f t="shared" si="6"/>
        <v>-373</v>
      </c>
      <c r="U41" s="46">
        <f t="shared" si="7"/>
        <v>-0.40367965367965369</v>
      </c>
      <c r="V41">
        <v>1168</v>
      </c>
      <c r="W41" s="8">
        <v>1349</v>
      </c>
      <c r="X41" s="8">
        <f t="shared" si="8"/>
        <v>-181</v>
      </c>
      <c r="Y41" s="13">
        <f t="shared" si="9"/>
        <v>-0.15496575342465754</v>
      </c>
      <c r="Z41">
        <v>98</v>
      </c>
      <c r="AA41" s="8">
        <v>235</v>
      </c>
      <c r="AB41" s="8">
        <f t="shared" si="10"/>
        <v>-137</v>
      </c>
      <c r="AC41" s="13">
        <f t="shared" si="11"/>
        <v>-1.3979591836734695</v>
      </c>
      <c r="AD41">
        <v>190</v>
      </c>
      <c r="AE41" s="8">
        <v>31</v>
      </c>
      <c r="AF41" s="8">
        <f t="shared" si="12"/>
        <v>159</v>
      </c>
      <c r="AG41" s="13">
        <f t="shared" si="13"/>
        <v>0.83684210526315794</v>
      </c>
      <c r="AH41">
        <v>256</v>
      </c>
      <c r="AI41" s="8">
        <v>324</v>
      </c>
      <c r="AJ41" s="8">
        <f t="shared" si="14"/>
        <v>-68</v>
      </c>
      <c r="AK41" s="13">
        <f t="shared" si="28"/>
        <v>-0.265625</v>
      </c>
      <c r="AL41">
        <v>5</v>
      </c>
      <c r="AM41">
        <v>75</v>
      </c>
      <c r="AN41" s="8">
        <v>26</v>
      </c>
      <c r="AO41" s="8">
        <f t="shared" si="15"/>
        <v>54</v>
      </c>
      <c r="AP41" s="13">
        <f t="shared" si="16"/>
        <v>0.67500000000000004</v>
      </c>
      <c r="AQ41">
        <v>8</v>
      </c>
      <c r="AR41" s="8">
        <v>0</v>
      </c>
      <c r="AS41" s="8">
        <f t="shared" si="17"/>
        <v>8</v>
      </c>
      <c r="AT41" s="13">
        <f t="shared" si="29"/>
        <v>1</v>
      </c>
      <c r="AU41">
        <v>140</v>
      </c>
      <c r="AV41" s="8">
        <v>8</v>
      </c>
      <c r="AW41" s="8">
        <f t="shared" si="19"/>
        <v>132</v>
      </c>
      <c r="AX41" s="13">
        <f t="shared" si="20"/>
        <v>0.94285714285714284</v>
      </c>
      <c r="AY41">
        <v>17</v>
      </c>
      <c r="AZ41" s="8">
        <v>18</v>
      </c>
      <c r="BA41" s="8">
        <f t="shared" si="21"/>
        <v>-1</v>
      </c>
      <c r="BB41" s="13">
        <f t="shared" si="30"/>
        <v>-5.8823529411764705E-2</v>
      </c>
      <c r="BC41">
        <v>769</v>
      </c>
      <c r="BD41" s="9">
        <v>776</v>
      </c>
      <c r="BE41" s="8">
        <f t="shared" si="23"/>
        <v>-7</v>
      </c>
      <c r="BF41" s="13">
        <f t="shared" si="24"/>
        <v>-9.1027308192457735E-3</v>
      </c>
      <c r="BG41">
        <v>27</v>
      </c>
      <c r="BH41" s="8">
        <v>29</v>
      </c>
      <c r="BI41" s="8">
        <f t="shared" si="25"/>
        <v>-2</v>
      </c>
      <c r="BJ41" s="13">
        <f t="shared" si="31"/>
        <v>-7.407407407407407E-2</v>
      </c>
    </row>
    <row r="42" spans="1:62" x14ac:dyDescent="0.25">
      <c r="A42" s="9">
        <v>2020</v>
      </c>
      <c r="B42" s="8">
        <v>10002000</v>
      </c>
      <c r="C42" s="8" t="s">
        <v>39</v>
      </c>
      <c r="D42" s="8" t="s">
        <v>158</v>
      </c>
      <c r="E42" s="11" t="s">
        <v>145</v>
      </c>
      <c r="F42">
        <v>1261</v>
      </c>
      <c r="G42" s="9">
        <v>1326</v>
      </c>
      <c r="H42" s="8">
        <f t="shared" si="0"/>
        <v>-65</v>
      </c>
      <c r="I42" s="13">
        <f t="shared" si="1"/>
        <v>-5.1546391752577317E-2</v>
      </c>
      <c r="J42">
        <v>1013</v>
      </c>
      <c r="K42" s="9">
        <v>1060</v>
      </c>
      <c r="L42" s="8">
        <f t="shared" si="2"/>
        <v>-47</v>
      </c>
      <c r="M42" s="13">
        <f t="shared" si="3"/>
        <v>-4.6396841066140178E-2</v>
      </c>
      <c r="N42">
        <v>248</v>
      </c>
      <c r="O42" s="9">
        <v>266</v>
      </c>
      <c r="P42" s="8">
        <f t="shared" si="4"/>
        <v>-18</v>
      </c>
      <c r="Q42" s="13">
        <f t="shared" si="5"/>
        <v>-7.2580645161290328E-2</v>
      </c>
      <c r="R42">
        <v>917</v>
      </c>
      <c r="S42" s="8">
        <v>1214</v>
      </c>
      <c r="T42" s="8">
        <f t="shared" si="6"/>
        <v>-297</v>
      </c>
      <c r="U42" s="46">
        <f t="shared" si="7"/>
        <v>-0.32388222464558342</v>
      </c>
      <c r="V42">
        <v>1072</v>
      </c>
      <c r="W42" s="8">
        <v>1268</v>
      </c>
      <c r="X42" s="8">
        <f t="shared" si="8"/>
        <v>-196</v>
      </c>
      <c r="Y42" s="13">
        <f t="shared" si="9"/>
        <v>-0.18283582089552239</v>
      </c>
      <c r="Z42">
        <v>74</v>
      </c>
      <c r="AA42" s="8">
        <v>255</v>
      </c>
      <c r="AB42" s="8">
        <f t="shared" si="10"/>
        <v>-181</v>
      </c>
      <c r="AC42" s="13">
        <f t="shared" si="11"/>
        <v>-2.4459459459459461</v>
      </c>
      <c r="AD42">
        <v>193</v>
      </c>
      <c r="AE42" s="8">
        <v>11</v>
      </c>
      <c r="AF42" s="8">
        <f t="shared" si="12"/>
        <v>182</v>
      </c>
      <c r="AG42" s="13">
        <f t="shared" si="13"/>
        <v>0.94300518134715028</v>
      </c>
      <c r="AH42">
        <v>207</v>
      </c>
      <c r="AI42" s="8">
        <v>270</v>
      </c>
      <c r="AJ42" s="8">
        <f t="shared" si="14"/>
        <v>-63</v>
      </c>
      <c r="AK42" s="13">
        <f t="shared" si="28"/>
        <v>-0.30434782608695654</v>
      </c>
      <c r="AL42">
        <v>8</v>
      </c>
      <c r="AM42">
        <v>69</v>
      </c>
      <c r="AN42" s="8">
        <v>20</v>
      </c>
      <c r="AO42" s="8">
        <f t="shared" si="15"/>
        <v>57</v>
      </c>
      <c r="AP42" s="13">
        <f t="shared" si="16"/>
        <v>0.74025974025974028</v>
      </c>
      <c r="AQ42">
        <v>9</v>
      </c>
      <c r="AR42" s="8">
        <v>0</v>
      </c>
      <c r="AS42" s="8">
        <f t="shared" si="17"/>
        <v>9</v>
      </c>
      <c r="AT42" s="13">
        <f t="shared" si="29"/>
        <v>1</v>
      </c>
      <c r="AU42">
        <v>155</v>
      </c>
      <c r="AV42" s="8">
        <v>8</v>
      </c>
      <c r="AW42" s="8">
        <f t="shared" si="19"/>
        <v>147</v>
      </c>
      <c r="AX42" s="13">
        <f t="shared" si="20"/>
        <v>0.94838709677419353</v>
      </c>
      <c r="AY42">
        <v>24</v>
      </c>
      <c r="AZ42" s="8">
        <v>14</v>
      </c>
      <c r="BA42" s="8">
        <f t="shared" si="21"/>
        <v>10</v>
      </c>
      <c r="BB42" s="13">
        <f t="shared" si="30"/>
        <v>0.41666666666666669</v>
      </c>
      <c r="BC42">
        <v>678</v>
      </c>
      <c r="BD42" s="9">
        <v>663</v>
      </c>
      <c r="BE42" s="8">
        <f t="shared" si="23"/>
        <v>15</v>
      </c>
      <c r="BF42" s="13">
        <f t="shared" si="24"/>
        <v>2.2123893805309734E-2</v>
      </c>
      <c r="BG42">
        <v>27</v>
      </c>
      <c r="BH42" s="8">
        <v>25</v>
      </c>
      <c r="BI42" s="8">
        <f t="shared" si="25"/>
        <v>2</v>
      </c>
      <c r="BJ42" s="13">
        <f t="shared" si="31"/>
        <v>7.407407407407407E-2</v>
      </c>
    </row>
    <row r="43" spans="1:62" x14ac:dyDescent="0.25">
      <c r="A43" s="8">
        <v>2021</v>
      </c>
      <c r="B43" s="8">
        <v>10002000</v>
      </c>
      <c r="C43" s="8" t="s">
        <v>39</v>
      </c>
      <c r="D43" s="8" t="s">
        <v>158</v>
      </c>
      <c r="E43" s="11" t="s">
        <v>145</v>
      </c>
      <c r="F43">
        <v>1535</v>
      </c>
      <c r="G43" s="9">
        <v>1596</v>
      </c>
      <c r="H43" s="8">
        <f t="shared" si="0"/>
        <v>-61</v>
      </c>
      <c r="I43" s="13">
        <f t="shared" si="1"/>
        <v>-3.9739413680781759E-2</v>
      </c>
      <c r="J43">
        <v>1173</v>
      </c>
      <c r="K43" s="9">
        <v>1224</v>
      </c>
      <c r="L43" s="8">
        <f t="shared" si="2"/>
        <v>-51</v>
      </c>
      <c r="M43" s="13">
        <f t="shared" si="3"/>
        <v>-4.3478260869565216E-2</v>
      </c>
      <c r="N43">
        <v>362</v>
      </c>
      <c r="O43" s="9">
        <v>372</v>
      </c>
      <c r="P43" s="8">
        <f t="shared" si="4"/>
        <v>-10</v>
      </c>
      <c r="Q43" s="13">
        <f t="shared" si="5"/>
        <v>-2.7624309392265192E-2</v>
      </c>
      <c r="R43">
        <v>1132</v>
      </c>
      <c r="S43" s="8">
        <v>1502</v>
      </c>
      <c r="T43" s="8">
        <f t="shared" si="6"/>
        <v>-370</v>
      </c>
      <c r="U43" s="46">
        <f t="shared" si="7"/>
        <v>-0.32685512367491165</v>
      </c>
      <c r="V43">
        <v>1324</v>
      </c>
      <c r="W43" s="8">
        <v>1546</v>
      </c>
      <c r="X43" s="8">
        <f t="shared" si="8"/>
        <v>-222</v>
      </c>
      <c r="Y43" s="13">
        <f t="shared" si="9"/>
        <v>-0.16767371601208458</v>
      </c>
      <c r="Z43">
        <v>101</v>
      </c>
      <c r="AA43" s="8">
        <v>361</v>
      </c>
      <c r="AB43" s="8">
        <f t="shared" si="10"/>
        <v>-260</v>
      </c>
      <c r="AC43" s="13">
        <f t="shared" si="11"/>
        <v>-2.5742574257425743</v>
      </c>
      <c r="AD43">
        <v>297</v>
      </c>
      <c r="AE43" s="8">
        <v>11</v>
      </c>
      <c r="AF43" s="8">
        <f t="shared" si="12"/>
        <v>286</v>
      </c>
      <c r="AG43" s="13">
        <f t="shared" si="13"/>
        <v>0.96296296296296291</v>
      </c>
      <c r="AH43">
        <v>291</v>
      </c>
      <c r="AI43" s="8">
        <v>363</v>
      </c>
      <c r="AJ43" s="8">
        <f t="shared" si="14"/>
        <v>-72</v>
      </c>
      <c r="AK43" s="13">
        <f t="shared" si="28"/>
        <v>-0.24742268041237114</v>
      </c>
      <c r="AL43">
        <v>9</v>
      </c>
      <c r="AM43">
        <v>75</v>
      </c>
      <c r="AN43" s="8">
        <v>34</v>
      </c>
      <c r="AO43" s="8">
        <f t="shared" si="15"/>
        <v>50</v>
      </c>
      <c r="AP43" s="13">
        <f t="shared" si="16"/>
        <v>0.59523809523809523</v>
      </c>
      <c r="AQ43">
        <v>8</v>
      </c>
      <c r="AR43" s="8">
        <v>0</v>
      </c>
      <c r="AS43" s="8">
        <f t="shared" si="17"/>
        <v>8</v>
      </c>
      <c r="AT43" s="13">
        <f t="shared" si="29"/>
        <v>1</v>
      </c>
      <c r="AU43">
        <v>165</v>
      </c>
      <c r="AV43" s="8">
        <v>12</v>
      </c>
      <c r="AW43" s="8">
        <f t="shared" si="19"/>
        <v>153</v>
      </c>
      <c r="AX43" s="13">
        <f t="shared" si="20"/>
        <v>0.92727272727272725</v>
      </c>
      <c r="AY43">
        <v>28</v>
      </c>
      <c r="AZ43" s="8">
        <v>22</v>
      </c>
      <c r="BA43" s="8">
        <f t="shared" si="21"/>
        <v>6</v>
      </c>
      <c r="BB43" s="13">
        <f t="shared" si="30"/>
        <v>0.21428571428571427</v>
      </c>
      <c r="BC43">
        <v>926</v>
      </c>
      <c r="BD43" s="9">
        <v>749</v>
      </c>
      <c r="BE43" s="8">
        <f t="shared" si="23"/>
        <v>177</v>
      </c>
      <c r="BF43" s="13">
        <f t="shared" si="24"/>
        <v>0.19114470842332612</v>
      </c>
      <c r="BG43">
        <v>9</v>
      </c>
      <c r="BH43" s="8">
        <v>12</v>
      </c>
      <c r="BI43" s="8">
        <f t="shared" si="25"/>
        <v>-3</v>
      </c>
      <c r="BJ43" s="13">
        <f t="shared" si="31"/>
        <v>-0.33333333333333331</v>
      </c>
    </row>
    <row r="44" spans="1:62" x14ac:dyDescent="0.25">
      <c r="A44" s="8">
        <v>2022</v>
      </c>
      <c r="B44" s="8">
        <v>10002000</v>
      </c>
      <c r="C44" s="8" t="s">
        <v>39</v>
      </c>
      <c r="D44" s="8" t="s">
        <v>158</v>
      </c>
      <c r="E44" s="11" t="s">
        <v>145</v>
      </c>
      <c r="F44">
        <v>1383</v>
      </c>
      <c r="G44" s="9">
        <v>1449</v>
      </c>
      <c r="H44" s="8">
        <f t="shared" si="0"/>
        <v>-66</v>
      </c>
      <c r="I44" s="13">
        <f t="shared" si="1"/>
        <v>-4.7722342733188719E-2</v>
      </c>
      <c r="J44">
        <v>1114</v>
      </c>
      <c r="K44" s="9">
        <v>1173</v>
      </c>
      <c r="L44" s="8">
        <f t="shared" si="2"/>
        <v>-59</v>
      </c>
      <c r="M44" s="13">
        <f t="shared" si="3"/>
        <v>-5.2962298025134649E-2</v>
      </c>
      <c r="N44">
        <v>270</v>
      </c>
      <c r="O44" s="9">
        <v>276</v>
      </c>
      <c r="P44" s="8">
        <f t="shared" si="4"/>
        <v>-6</v>
      </c>
      <c r="Q44" s="13">
        <f t="shared" si="5"/>
        <v>-2.2222222222222223E-2</v>
      </c>
      <c r="R44">
        <v>987</v>
      </c>
      <c r="S44" s="8">
        <v>1352</v>
      </c>
      <c r="T44" s="8">
        <f t="shared" si="6"/>
        <v>-365</v>
      </c>
      <c r="U44" s="46">
        <f t="shared" si="7"/>
        <v>-0.36980749746707192</v>
      </c>
      <c r="V44">
        <v>1166</v>
      </c>
      <c r="W44" s="8">
        <v>1402</v>
      </c>
      <c r="X44" s="8">
        <f t="shared" si="8"/>
        <v>-236</v>
      </c>
      <c r="Y44" s="13">
        <f t="shared" si="9"/>
        <v>-0.20240137221269297</v>
      </c>
      <c r="Z44">
        <v>83</v>
      </c>
      <c r="AA44" s="8">
        <v>250</v>
      </c>
      <c r="AB44" s="8">
        <f t="shared" si="10"/>
        <v>-167</v>
      </c>
      <c r="AC44" s="13">
        <f t="shared" si="11"/>
        <v>-2.0120481927710845</v>
      </c>
      <c r="AD44">
        <v>213</v>
      </c>
      <c r="AE44" s="8">
        <v>26</v>
      </c>
      <c r="AF44" s="8">
        <f t="shared" si="12"/>
        <v>187</v>
      </c>
      <c r="AG44" s="13">
        <f t="shared" si="13"/>
        <v>0.8779342723004695</v>
      </c>
      <c r="AH44">
        <v>287</v>
      </c>
      <c r="AI44" s="8">
        <v>354</v>
      </c>
      <c r="AJ44" s="8">
        <f t="shared" si="14"/>
        <v>-67</v>
      </c>
      <c r="AK44" s="13">
        <f t="shared" si="28"/>
        <v>-0.23344947735191637</v>
      </c>
      <c r="AL44">
        <v>7</v>
      </c>
      <c r="AM44">
        <v>62</v>
      </c>
      <c r="AN44" s="8">
        <v>28</v>
      </c>
      <c r="AO44" s="8">
        <f t="shared" si="15"/>
        <v>41</v>
      </c>
      <c r="AP44" s="13">
        <f t="shared" si="16"/>
        <v>0.59420289855072461</v>
      </c>
      <c r="AQ44">
        <v>6</v>
      </c>
      <c r="AR44" s="8">
        <v>0</v>
      </c>
      <c r="AS44" s="8">
        <f t="shared" si="17"/>
        <v>6</v>
      </c>
      <c r="AT44" s="13">
        <f t="shared" si="29"/>
        <v>1</v>
      </c>
      <c r="AU44">
        <v>158</v>
      </c>
      <c r="AV44" s="8">
        <v>17</v>
      </c>
      <c r="AW44" s="8">
        <f t="shared" si="19"/>
        <v>141</v>
      </c>
      <c r="AX44" s="13">
        <f t="shared" si="20"/>
        <v>0.89240506329113922</v>
      </c>
      <c r="AY44">
        <v>25</v>
      </c>
      <c r="AZ44" s="8">
        <v>22</v>
      </c>
      <c r="BA44" s="8">
        <f t="shared" si="21"/>
        <v>3</v>
      </c>
      <c r="BB44" s="13">
        <f t="shared" si="30"/>
        <v>0.12</v>
      </c>
      <c r="BC44">
        <v>851</v>
      </c>
      <c r="BD44" s="9">
        <v>651</v>
      </c>
      <c r="BE44" s="8">
        <f t="shared" si="23"/>
        <v>200</v>
      </c>
      <c r="BF44" s="13">
        <f t="shared" si="24"/>
        <v>0.23501762632197415</v>
      </c>
      <c r="BG44">
        <v>32</v>
      </c>
      <c r="BH44" s="8">
        <v>33</v>
      </c>
      <c r="BI44" s="8">
        <f t="shared" si="25"/>
        <v>-1</v>
      </c>
      <c r="BJ44" s="13">
        <f t="shared" si="31"/>
        <v>-3.125E-2</v>
      </c>
    </row>
    <row r="45" spans="1:62" x14ac:dyDescent="0.25">
      <c r="A45" s="8">
        <v>2016</v>
      </c>
      <c r="B45" s="8">
        <v>20101000</v>
      </c>
      <c r="C45" s="8" t="s">
        <v>100</v>
      </c>
      <c r="D45" s="8" t="s">
        <v>188</v>
      </c>
      <c r="E45" s="11" t="s">
        <v>310</v>
      </c>
      <c r="F45">
        <v>1062</v>
      </c>
      <c r="G45" s="9">
        <v>1087</v>
      </c>
      <c r="H45" s="8">
        <f t="shared" si="0"/>
        <v>-25</v>
      </c>
      <c r="I45" s="13">
        <f t="shared" si="1"/>
        <v>-2.3540489642184557E-2</v>
      </c>
      <c r="J45">
        <v>807</v>
      </c>
      <c r="K45" s="9">
        <v>836</v>
      </c>
      <c r="L45" s="8">
        <f t="shared" si="2"/>
        <v>-29</v>
      </c>
      <c r="M45" s="13">
        <f t="shared" si="3"/>
        <v>-3.5935563816604711E-2</v>
      </c>
      <c r="N45">
        <v>255</v>
      </c>
      <c r="O45" s="9">
        <v>251</v>
      </c>
      <c r="P45" s="8">
        <f t="shared" si="4"/>
        <v>4</v>
      </c>
      <c r="Q45" s="13">
        <f t="shared" si="5"/>
        <v>1.5686274509803921E-2</v>
      </c>
      <c r="R45">
        <v>829</v>
      </c>
      <c r="S45" s="8">
        <v>6</v>
      </c>
      <c r="T45" s="8">
        <f t="shared" si="6"/>
        <v>823</v>
      </c>
      <c r="U45" s="46">
        <f t="shared" si="7"/>
        <v>0.99276236429433051</v>
      </c>
      <c r="V45">
        <v>940</v>
      </c>
      <c r="W45" s="8">
        <v>150</v>
      </c>
      <c r="X45" s="8">
        <f t="shared" si="8"/>
        <v>790</v>
      </c>
      <c r="Y45" s="13">
        <f t="shared" si="9"/>
        <v>0.84042553191489366</v>
      </c>
      <c r="Z45">
        <v>99</v>
      </c>
      <c r="AA45" s="8">
        <v>129</v>
      </c>
      <c r="AB45" s="8">
        <f t="shared" si="10"/>
        <v>-30</v>
      </c>
      <c r="AC45" s="13">
        <f t="shared" si="11"/>
        <v>-0.30303030303030304</v>
      </c>
      <c r="AD45">
        <v>167</v>
      </c>
      <c r="AE45" s="8">
        <v>122</v>
      </c>
      <c r="AF45" s="8">
        <f t="shared" si="12"/>
        <v>45</v>
      </c>
      <c r="AG45" s="13">
        <f t="shared" si="13"/>
        <v>0.26946107784431139</v>
      </c>
      <c r="AH45">
        <v>65</v>
      </c>
      <c r="AI45" s="8">
        <v>0</v>
      </c>
      <c r="AJ45" s="8">
        <f t="shared" si="14"/>
        <v>65</v>
      </c>
      <c r="AK45" s="13">
        <f t="shared" si="28"/>
        <v>1</v>
      </c>
      <c r="AL45">
        <v>12</v>
      </c>
      <c r="AM45">
        <v>57</v>
      </c>
      <c r="AN45" s="8">
        <v>9</v>
      </c>
      <c r="AO45" s="8">
        <f t="shared" si="15"/>
        <v>60</v>
      </c>
      <c r="AP45" s="13">
        <f t="shared" si="16"/>
        <v>0.86956521739130432</v>
      </c>
      <c r="AQ45">
        <v>5</v>
      </c>
      <c r="AR45" s="8">
        <v>0</v>
      </c>
      <c r="AS45" s="8">
        <f t="shared" si="17"/>
        <v>5</v>
      </c>
      <c r="AT45" s="13">
        <f t="shared" si="29"/>
        <v>1</v>
      </c>
      <c r="AU45">
        <v>60</v>
      </c>
      <c r="AV45" s="8">
        <v>16</v>
      </c>
      <c r="AW45" s="8">
        <f t="shared" si="19"/>
        <v>44</v>
      </c>
      <c r="AX45" s="13">
        <f t="shared" si="20"/>
        <v>0.73333333333333328</v>
      </c>
      <c r="AY45">
        <v>36</v>
      </c>
      <c r="AZ45" s="8">
        <v>0</v>
      </c>
      <c r="BA45" s="8">
        <f t="shared" si="21"/>
        <v>36</v>
      </c>
      <c r="BB45" s="13">
        <f t="shared" si="30"/>
        <v>1</v>
      </c>
      <c r="BC45">
        <v>703</v>
      </c>
      <c r="BD45" s="9">
        <v>581</v>
      </c>
      <c r="BE45" s="8">
        <f t="shared" si="23"/>
        <v>122</v>
      </c>
      <c r="BF45" s="13">
        <f t="shared" si="24"/>
        <v>0.17354196301564723</v>
      </c>
      <c r="BG45">
        <v>18</v>
      </c>
      <c r="BH45" s="8">
        <v>1</v>
      </c>
      <c r="BI45" s="8">
        <f t="shared" si="25"/>
        <v>17</v>
      </c>
      <c r="BJ45" s="13">
        <f t="shared" si="31"/>
        <v>0.94444444444444442</v>
      </c>
    </row>
    <row r="46" spans="1:62" x14ac:dyDescent="0.25">
      <c r="A46" s="8">
        <v>2017</v>
      </c>
      <c r="B46" s="8">
        <v>20101000</v>
      </c>
      <c r="C46" s="8" t="s">
        <v>100</v>
      </c>
      <c r="D46" s="8" t="s">
        <v>188</v>
      </c>
      <c r="E46" s="11" t="s">
        <v>310</v>
      </c>
      <c r="F46">
        <v>1061</v>
      </c>
      <c r="G46" s="9">
        <v>1080</v>
      </c>
      <c r="H46" s="8">
        <f t="shared" si="0"/>
        <v>-19</v>
      </c>
      <c r="I46" s="13">
        <f t="shared" si="1"/>
        <v>-1.7907634307257305E-2</v>
      </c>
      <c r="J46">
        <v>817</v>
      </c>
      <c r="K46" s="9">
        <v>834</v>
      </c>
      <c r="L46" s="8">
        <f t="shared" si="2"/>
        <v>-17</v>
      </c>
      <c r="M46" s="13">
        <f t="shared" si="3"/>
        <v>-2.0807833537331701E-2</v>
      </c>
      <c r="N46">
        <v>244</v>
      </c>
      <c r="O46" s="9">
        <v>246</v>
      </c>
      <c r="P46" s="8">
        <f t="shared" si="4"/>
        <v>-2</v>
      </c>
      <c r="Q46" s="13">
        <f t="shared" si="5"/>
        <v>-8.1967213114754103E-3</v>
      </c>
      <c r="R46">
        <v>847</v>
      </c>
      <c r="S46" s="8">
        <v>12</v>
      </c>
      <c r="T46" s="8">
        <f t="shared" si="6"/>
        <v>835</v>
      </c>
      <c r="U46" s="46">
        <f t="shared" si="7"/>
        <v>0.98583234946871312</v>
      </c>
      <c r="V46">
        <v>974</v>
      </c>
      <c r="W46" s="8">
        <v>10</v>
      </c>
      <c r="X46" s="8">
        <f t="shared" si="8"/>
        <v>964</v>
      </c>
      <c r="Y46" s="13">
        <f t="shared" si="9"/>
        <v>0.98973305954825463</v>
      </c>
      <c r="Z46">
        <v>88</v>
      </c>
      <c r="AA46" s="8">
        <v>236</v>
      </c>
      <c r="AB46" s="8">
        <f t="shared" si="10"/>
        <v>-148</v>
      </c>
      <c r="AC46" s="13">
        <f t="shared" si="11"/>
        <v>-1.6818181818181819</v>
      </c>
      <c r="AD46">
        <v>171</v>
      </c>
      <c r="AE46" s="8">
        <v>10</v>
      </c>
      <c r="AF46" s="8">
        <f t="shared" si="12"/>
        <v>161</v>
      </c>
      <c r="AG46" s="13">
        <f t="shared" si="13"/>
        <v>0.94152046783625731</v>
      </c>
      <c r="AH46">
        <v>85</v>
      </c>
      <c r="AI46" s="8">
        <v>20</v>
      </c>
      <c r="AJ46" s="8">
        <f t="shared" si="14"/>
        <v>65</v>
      </c>
      <c r="AK46" s="13">
        <f t="shared" si="28"/>
        <v>0.76470588235294112</v>
      </c>
      <c r="AL46">
        <v>6</v>
      </c>
      <c r="AM46">
        <v>72</v>
      </c>
      <c r="AN46" s="8">
        <v>16</v>
      </c>
      <c r="AO46" s="8">
        <f t="shared" si="15"/>
        <v>62</v>
      </c>
      <c r="AP46" s="13">
        <f t="shared" si="16"/>
        <v>0.79487179487179482</v>
      </c>
      <c r="AQ46">
        <v>2</v>
      </c>
      <c r="AR46" s="8">
        <v>0</v>
      </c>
      <c r="AS46" s="8">
        <f t="shared" si="17"/>
        <v>2</v>
      </c>
      <c r="AT46" s="13">
        <f t="shared" si="29"/>
        <v>1</v>
      </c>
      <c r="AU46">
        <v>81</v>
      </c>
      <c r="AV46" s="8">
        <v>0</v>
      </c>
      <c r="AW46" s="8">
        <f t="shared" si="19"/>
        <v>81</v>
      </c>
      <c r="AX46" s="13">
        <f t="shared" si="20"/>
        <v>1</v>
      </c>
      <c r="AY46">
        <v>31</v>
      </c>
      <c r="AZ46" s="8">
        <v>1</v>
      </c>
      <c r="BA46" s="8">
        <f t="shared" si="21"/>
        <v>30</v>
      </c>
      <c r="BB46" s="13">
        <f t="shared" si="30"/>
        <v>0.967741935483871</v>
      </c>
      <c r="BC46">
        <v>736</v>
      </c>
      <c r="BD46" s="9">
        <v>640</v>
      </c>
      <c r="BE46" s="8">
        <f t="shared" si="23"/>
        <v>96</v>
      </c>
      <c r="BF46" s="13">
        <f t="shared" si="24"/>
        <v>0.13043478260869565</v>
      </c>
      <c r="BG46">
        <v>16</v>
      </c>
      <c r="BH46" s="8">
        <v>4</v>
      </c>
      <c r="BI46" s="8">
        <f t="shared" si="25"/>
        <v>12</v>
      </c>
      <c r="BJ46" s="13">
        <f t="shared" si="31"/>
        <v>0.75</v>
      </c>
    </row>
    <row r="47" spans="1:62" x14ac:dyDescent="0.25">
      <c r="A47" s="8">
        <v>2018</v>
      </c>
      <c r="B47" s="8">
        <v>20101000</v>
      </c>
      <c r="C47" s="8" t="s">
        <v>100</v>
      </c>
      <c r="D47" s="8" t="s">
        <v>188</v>
      </c>
      <c r="E47" s="11" t="s">
        <v>310</v>
      </c>
      <c r="F47">
        <v>886</v>
      </c>
      <c r="G47" s="9">
        <v>916</v>
      </c>
      <c r="H47" s="8">
        <f t="shared" si="0"/>
        <v>-30</v>
      </c>
      <c r="I47" s="13">
        <f t="shared" si="1"/>
        <v>-3.3860045146726865E-2</v>
      </c>
      <c r="J47">
        <v>673</v>
      </c>
      <c r="K47" s="9">
        <v>697</v>
      </c>
      <c r="L47" s="8">
        <f t="shared" si="2"/>
        <v>-24</v>
      </c>
      <c r="M47" s="13">
        <f t="shared" si="3"/>
        <v>-3.5661218424962851E-2</v>
      </c>
      <c r="N47">
        <v>214</v>
      </c>
      <c r="O47" s="9">
        <v>219</v>
      </c>
      <c r="P47" s="8">
        <f t="shared" si="4"/>
        <v>-5</v>
      </c>
      <c r="Q47" s="13">
        <f t="shared" si="5"/>
        <v>-2.336448598130841E-2</v>
      </c>
      <c r="R47">
        <v>679</v>
      </c>
      <c r="S47" s="8">
        <v>0</v>
      </c>
      <c r="T47" s="8">
        <f t="shared" si="6"/>
        <v>679</v>
      </c>
      <c r="U47" s="46">
        <f t="shared" si="7"/>
        <v>1</v>
      </c>
      <c r="V47">
        <v>807</v>
      </c>
      <c r="W47" s="8">
        <v>0</v>
      </c>
      <c r="X47" s="8">
        <f t="shared" si="8"/>
        <v>807</v>
      </c>
      <c r="Y47" s="13">
        <f t="shared" si="9"/>
        <v>1</v>
      </c>
      <c r="Z47">
        <v>79</v>
      </c>
      <c r="AA47" s="8">
        <v>205</v>
      </c>
      <c r="AB47" s="8">
        <f t="shared" si="10"/>
        <v>-126</v>
      </c>
      <c r="AC47" s="13">
        <f t="shared" si="11"/>
        <v>-1.5949367088607596</v>
      </c>
      <c r="AD47">
        <v>139</v>
      </c>
      <c r="AE47" s="8">
        <v>14</v>
      </c>
      <c r="AF47" s="8">
        <f t="shared" si="12"/>
        <v>125</v>
      </c>
      <c r="AG47" s="13">
        <f t="shared" si="13"/>
        <v>0.89928057553956831</v>
      </c>
      <c r="AH47">
        <v>79</v>
      </c>
      <c r="AI47" s="8">
        <v>68</v>
      </c>
      <c r="AJ47" s="8">
        <f t="shared" si="14"/>
        <v>11</v>
      </c>
      <c r="AK47" s="13">
        <f t="shared" si="28"/>
        <v>0.13924050632911392</v>
      </c>
      <c r="AL47">
        <v>9</v>
      </c>
      <c r="AM47">
        <v>55</v>
      </c>
      <c r="AN47" s="8">
        <v>24</v>
      </c>
      <c r="AO47" s="8">
        <f t="shared" si="15"/>
        <v>40</v>
      </c>
      <c r="AP47" s="13">
        <f t="shared" si="16"/>
        <v>0.625</v>
      </c>
      <c r="AQ47">
        <v>2</v>
      </c>
      <c r="AR47" s="8">
        <v>0</v>
      </c>
      <c r="AS47" s="8">
        <f t="shared" si="17"/>
        <v>2</v>
      </c>
      <c r="AT47" s="13">
        <f t="shared" si="29"/>
        <v>1</v>
      </c>
      <c r="AU47">
        <v>95</v>
      </c>
      <c r="AV47" s="8">
        <v>3</v>
      </c>
      <c r="AW47" s="8">
        <f t="shared" si="19"/>
        <v>92</v>
      </c>
      <c r="AX47" s="13">
        <f t="shared" si="20"/>
        <v>0.96842105263157896</v>
      </c>
      <c r="AY47">
        <v>30</v>
      </c>
      <c r="AZ47" s="8">
        <v>9</v>
      </c>
      <c r="BA47" s="8">
        <f t="shared" si="21"/>
        <v>21</v>
      </c>
      <c r="BB47" s="13">
        <f t="shared" si="30"/>
        <v>0.7</v>
      </c>
      <c r="BC47">
        <v>590</v>
      </c>
      <c r="BD47" s="9">
        <v>543</v>
      </c>
      <c r="BE47" s="8">
        <f t="shared" si="23"/>
        <v>47</v>
      </c>
      <c r="BF47" s="13">
        <f t="shared" si="24"/>
        <v>7.9661016949152536E-2</v>
      </c>
      <c r="BG47">
        <v>17</v>
      </c>
      <c r="BH47" s="8">
        <v>24</v>
      </c>
      <c r="BI47" s="8">
        <f t="shared" si="25"/>
        <v>-7</v>
      </c>
      <c r="BJ47" s="13">
        <f t="shared" si="31"/>
        <v>-0.41176470588235292</v>
      </c>
    </row>
    <row r="48" spans="1:62" x14ac:dyDescent="0.25">
      <c r="A48" s="8">
        <v>2019</v>
      </c>
      <c r="B48" s="8">
        <v>20101000</v>
      </c>
      <c r="C48" s="8" t="s">
        <v>100</v>
      </c>
      <c r="D48" s="8" t="s">
        <v>188</v>
      </c>
      <c r="E48" s="11" t="s">
        <v>310</v>
      </c>
      <c r="F48">
        <v>894</v>
      </c>
      <c r="G48" s="9">
        <v>923</v>
      </c>
      <c r="H48" s="8">
        <f t="shared" si="0"/>
        <v>-29</v>
      </c>
      <c r="I48" s="13">
        <f t="shared" si="1"/>
        <v>-3.2438478747203577E-2</v>
      </c>
      <c r="J48">
        <v>673</v>
      </c>
      <c r="K48" s="9">
        <v>703</v>
      </c>
      <c r="L48" s="8">
        <f t="shared" si="2"/>
        <v>-30</v>
      </c>
      <c r="M48" s="13">
        <f t="shared" si="3"/>
        <v>-4.4576523031203567E-2</v>
      </c>
      <c r="N48">
        <v>221</v>
      </c>
      <c r="O48" s="9">
        <v>220</v>
      </c>
      <c r="P48" s="8">
        <f t="shared" si="4"/>
        <v>1</v>
      </c>
      <c r="Q48" s="13">
        <f t="shared" si="5"/>
        <v>4.5248868778280547E-3</v>
      </c>
      <c r="R48">
        <v>687</v>
      </c>
      <c r="S48" s="8">
        <v>99</v>
      </c>
      <c r="T48" s="8">
        <f t="shared" si="6"/>
        <v>588</v>
      </c>
      <c r="U48" s="46">
        <f t="shared" si="7"/>
        <v>0.85589519650655022</v>
      </c>
      <c r="V48">
        <v>813</v>
      </c>
      <c r="W48" s="8">
        <v>99</v>
      </c>
      <c r="X48" s="8">
        <f t="shared" si="8"/>
        <v>714</v>
      </c>
      <c r="Y48" s="13">
        <f t="shared" si="9"/>
        <v>0.87822878228782286</v>
      </c>
      <c r="Z48">
        <v>56</v>
      </c>
      <c r="AA48" s="8">
        <v>178</v>
      </c>
      <c r="AB48" s="8">
        <f t="shared" si="10"/>
        <v>-122</v>
      </c>
      <c r="AC48" s="13">
        <f t="shared" si="11"/>
        <v>-2.1785714285714284</v>
      </c>
      <c r="AD48">
        <v>176</v>
      </c>
      <c r="AE48" s="8">
        <v>42</v>
      </c>
      <c r="AF48" s="8">
        <f t="shared" si="12"/>
        <v>134</v>
      </c>
      <c r="AG48" s="13">
        <f t="shared" si="13"/>
        <v>0.76136363636363635</v>
      </c>
      <c r="AH48">
        <v>84</v>
      </c>
      <c r="AI48" s="8">
        <v>105</v>
      </c>
      <c r="AJ48" s="8">
        <f t="shared" si="14"/>
        <v>-21</v>
      </c>
      <c r="AK48" s="13">
        <f t="shared" si="28"/>
        <v>-0.25</v>
      </c>
      <c r="AL48">
        <v>5</v>
      </c>
      <c r="AM48">
        <v>61</v>
      </c>
      <c r="AN48" s="8">
        <v>15</v>
      </c>
      <c r="AO48" s="8">
        <f t="shared" si="15"/>
        <v>51</v>
      </c>
      <c r="AP48" s="13">
        <f t="shared" si="16"/>
        <v>0.77272727272727271</v>
      </c>
      <c r="AQ48">
        <v>3</v>
      </c>
      <c r="AR48" s="8">
        <v>1</v>
      </c>
      <c r="AS48" s="8">
        <f t="shared" si="17"/>
        <v>2</v>
      </c>
      <c r="AT48" s="13">
        <f t="shared" si="29"/>
        <v>0.66666666666666663</v>
      </c>
      <c r="AU48">
        <v>91</v>
      </c>
      <c r="AV48" s="8">
        <v>7</v>
      </c>
      <c r="AW48" s="8">
        <f t="shared" si="19"/>
        <v>84</v>
      </c>
      <c r="AX48" s="13">
        <f t="shared" si="20"/>
        <v>0.92307692307692313</v>
      </c>
      <c r="AY48">
        <v>24</v>
      </c>
      <c r="AZ48" s="8">
        <v>11</v>
      </c>
      <c r="BA48" s="8">
        <f t="shared" si="21"/>
        <v>13</v>
      </c>
      <c r="BB48" s="13">
        <f t="shared" si="30"/>
        <v>0.54166666666666663</v>
      </c>
      <c r="BC48">
        <v>578</v>
      </c>
      <c r="BD48" s="9">
        <v>552</v>
      </c>
      <c r="BE48" s="8">
        <f t="shared" si="23"/>
        <v>26</v>
      </c>
      <c r="BF48" s="13">
        <f t="shared" si="24"/>
        <v>4.4982698961937718E-2</v>
      </c>
      <c r="BG48">
        <v>23</v>
      </c>
      <c r="BH48" s="8">
        <v>26</v>
      </c>
      <c r="BI48" s="8">
        <f t="shared" si="25"/>
        <v>-3</v>
      </c>
      <c r="BJ48" s="13">
        <f t="shared" si="31"/>
        <v>-0.13043478260869565</v>
      </c>
    </row>
    <row r="49" spans="1:62" x14ac:dyDescent="0.25">
      <c r="A49" s="8">
        <v>2020</v>
      </c>
      <c r="B49" s="8">
        <v>20101000</v>
      </c>
      <c r="C49" s="8" t="s">
        <v>100</v>
      </c>
      <c r="D49" s="8" t="s">
        <v>188</v>
      </c>
      <c r="E49" s="11" t="s">
        <v>310</v>
      </c>
      <c r="F49">
        <v>870</v>
      </c>
      <c r="G49" s="9">
        <v>885</v>
      </c>
      <c r="H49" s="8">
        <f t="shared" si="0"/>
        <v>-15</v>
      </c>
      <c r="I49" s="13">
        <f t="shared" si="1"/>
        <v>-1.7241379310344827E-2</v>
      </c>
      <c r="J49">
        <v>664</v>
      </c>
      <c r="K49" s="9">
        <v>678</v>
      </c>
      <c r="L49" s="8">
        <f t="shared" si="2"/>
        <v>-14</v>
      </c>
      <c r="M49" s="13">
        <f t="shared" si="3"/>
        <v>-2.1084337349397589E-2</v>
      </c>
      <c r="N49">
        <v>206</v>
      </c>
      <c r="O49" s="9">
        <v>207</v>
      </c>
      <c r="P49" s="8">
        <f t="shared" si="4"/>
        <v>-1</v>
      </c>
      <c r="Q49" s="13">
        <f t="shared" si="5"/>
        <v>-4.8543689320388345E-3</v>
      </c>
      <c r="R49">
        <v>725</v>
      </c>
      <c r="S49" s="8">
        <v>795</v>
      </c>
      <c r="T49" s="8">
        <f t="shared" si="6"/>
        <v>-70</v>
      </c>
      <c r="U49" s="46">
        <f t="shared" si="7"/>
        <v>-9.6551724137931033E-2</v>
      </c>
      <c r="V49">
        <v>780</v>
      </c>
      <c r="W49" s="8">
        <v>794</v>
      </c>
      <c r="X49" s="8">
        <f t="shared" si="8"/>
        <v>-14</v>
      </c>
      <c r="Y49" s="13">
        <f t="shared" si="9"/>
        <v>-1.7948717948717947E-2</v>
      </c>
      <c r="Z49">
        <v>90</v>
      </c>
      <c r="AA49" s="8">
        <v>100</v>
      </c>
      <c r="AB49" s="8">
        <f t="shared" si="10"/>
        <v>-10</v>
      </c>
      <c r="AC49" s="13">
        <f t="shared" si="11"/>
        <v>-0.1111111111111111</v>
      </c>
      <c r="AD49">
        <v>136</v>
      </c>
      <c r="AE49" s="8">
        <v>107</v>
      </c>
      <c r="AF49" s="8">
        <f t="shared" si="12"/>
        <v>29</v>
      </c>
      <c r="AG49" s="13">
        <f t="shared" si="13"/>
        <v>0.21323529411764705</v>
      </c>
      <c r="AH49">
        <v>99</v>
      </c>
      <c r="AI49" s="8">
        <v>138</v>
      </c>
      <c r="AJ49" s="8">
        <f t="shared" si="14"/>
        <v>-39</v>
      </c>
      <c r="AK49" s="13">
        <f t="shared" si="28"/>
        <v>-0.39393939393939392</v>
      </c>
      <c r="AL49">
        <v>11</v>
      </c>
      <c r="AM49">
        <v>53</v>
      </c>
      <c r="AN49" s="8">
        <v>5</v>
      </c>
      <c r="AO49" s="8">
        <f t="shared" si="15"/>
        <v>59</v>
      </c>
      <c r="AP49" s="13">
        <f t="shared" si="16"/>
        <v>0.921875</v>
      </c>
      <c r="AQ49">
        <v>4</v>
      </c>
      <c r="AR49" s="8">
        <v>5</v>
      </c>
      <c r="AS49" s="8">
        <f t="shared" si="17"/>
        <v>-1</v>
      </c>
      <c r="AT49" s="13">
        <f t="shared" si="29"/>
        <v>-0.25</v>
      </c>
      <c r="AU49">
        <v>129</v>
      </c>
      <c r="AV49" s="8">
        <v>112</v>
      </c>
      <c r="AW49" s="8">
        <f t="shared" si="19"/>
        <v>17</v>
      </c>
      <c r="AX49" s="13">
        <f t="shared" si="20"/>
        <v>0.13178294573643412</v>
      </c>
      <c r="AY49">
        <v>35</v>
      </c>
      <c r="AZ49" s="8">
        <v>1</v>
      </c>
      <c r="BA49" s="8">
        <f t="shared" si="21"/>
        <v>34</v>
      </c>
      <c r="BB49" s="13">
        <f t="shared" si="30"/>
        <v>0.97142857142857142</v>
      </c>
      <c r="BC49">
        <v>570</v>
      </c>
      <c r="BD49" s="9">
        <v>440</v>
      </c>
      <c r="BE49" s="8">
        <f t="shared" si="23"/>
        <v>130</v>
      </c>
      <c r="BF49" s="13">
        <f t="shared" si="24"/>
        <v>0.22807017543859648</v>
      </c>
      <c r="BG49">
        <v>10</v>
      </c>
      <c r="BH49" s="8">
        <v>10</v>
      </c>
      <c r="BI49" s="8">
        <f t="shared" si="25"/>
        <v>0</v>
      </c>
      <c r="BJ49" s="13">
        <f t="shared" si="31"/>
        <v>0</v>
      </c>
    </row>
    <row r="50" spans="1:62" x14ac:dyDescent="0.25">
      <c r="A50" s="8">
        <v>2021</v>
      </c>
      <c r="B50" s="8">
        <v>20101000</v>
      </c>
      <c r="C50" s="8" t="s">
        <v>100</v>
      </c>
      <c r="D50" s="8" t="s">
        <v>188</v>
      </c>
      <c r="E50" s="11" t="s">
        <v>310</v>
      </c>
      <c r="F50">
        <v>925</v>
      </c>
      <c r="G50" s="9">
        <v>944</v>
      </c>
      <c r="H50" s="8">
        <f t="shared" si="0"/>
        <v>-19</v>
      </c>
      <c r="I50" s="13">
        <f t="shared" si="1"/>
        <v>-2.0540540540540539E-2</v>
      </c>
      <c r="J50">
        <v>698</v>
      </c>
      <c r="K50" s="9">
        <v>713</v>
      </c>
      <c r="L50" s="8">
        <f t="shared" si="2"/>
        <v>-15</v>
      </c>
      <c r="M50" s="13">
        <f t="shared" si="3"/>
        <v>-2.148997134670487E-2</v>
      </c>
      <c r="N50">
        <v>227</v>
      </c>
      <c r="O50" s="9">
        <v>231</v>
      </c>
      <c r="P50" s="8">
        <f t="shared" si="4"/>
        <v>-4</v>
      </c>
      <c r="Q50" s="13">
        <f t="shared" si="5"/>
        <v>-1.7621145374449341E-2</v>
      </c>
      <c r="R50">
        <v>790</v>
      </c>
      <c r="S50" s="8">
        <v>834</v>
      </c>
      <c r="T50" s="8">
        <f t="shared" si="6"/>
        <v>-44</v>
      </c>
      <c r="U50" s="46">
        <f t="shared" si="7"/>
        <v>-5.5696202531645568E-2</v>
      </c>
      <c r="V50">
        <v>845</v>
      </c>
      <c r="W50" s="8">
        <v>831</v>
      </c>
      <c r="X50" s="8">
        <f t="shared" si="8"/>
        <v>14</v>
      </c>
      <c r="Y50" s="13">
        <f t="shared" si="9"/>
        <v>1.6568047337278107E-2</v>
      </c>
      <c r="Z50">
        <v>94</v>
      </c>
      <c r="AA50" s="8">
        <v>100</v>
      </c>
      <c r="AB50" s="8">
        <f t="shared" si="10"/>
        <v>-6</v>
      </c>
      <c r="AC50" s="13">
        <f t="shared" si="11"/>
        <v>-6.3829787234042548E-2</v>
      </c>
      <c r="AD50">
        <v>158</v>
      </c>
      <c r="AE50" s="8">
        <v>131</v>
      </c>
      <c r="AF50" s="8">
        <f t="shared" si="12"/>
        <v>27</v>
      </c>
      <c r="AG50" s="13">
        <f t="shared" si="13"/>
        <v>0.17088607594936708</v>
      </c>
      <c r="AH50">
        <v>82</v>
      </c>
      <c r="AI50" s="8">
        <v>136</v>
      </c>
      <c r="AJ50" s="8">
        <f t="shared" si="14"/>
        <v>-54</v>
      </c>
      <c r="AK50" s="13">
        <f t="shared" si="28"/>
        <v>-0.65853658536585369</v>
      </c>
      <c r="AL50">
        <v>5</v>
      </c>
      <c r="AM50">
        <v>62</v>
      </c>
      <c r="AN50" s="8">
        <v>1</v>
      </c>
      <c r="AO50" s="8">
        <f t="shared" si="15"/>
        <v>66</v>
      </c>
      <c r="AP50" s="13">
        <f t="shared" si="16"/>
        <v>0.9850746268656716</v>
      </c>
      <c r="AQ50">
        <v>6</v>
      </c>
      <c r="AR50" s="8">
        <v>0</v>
      </c>
      <c r="AS50" s="8">
        <f t="shared" si="17"/>
        <v>6</v>
      </c>
      <c r="AT50" s="13">
        <f t="shared" si="29"/>
        <v>1</v>
      </c>
      <c r="AU50">
        <v>112</v>
      </c>
      <c r="AV50" s="8">
        <v>101</v>
      </c>
      <c r="AW50" s="8">
        <f t="shared" si="19"/>
        <v>11</v>
      </c>
      <c r="AX50" s="13">
        <f t="shared" si="20"/>
        <v>9.8214285714285712E-2</v>
      </c>
      <c r="AY50">
        <v>34</v>
      </c>
      <c r="AZ50" s="8">
        <v>1</v>
      </c>
      <c r="BA50" s="8">
        <f t="shared" si="21"/>
        <v>33</v>
      </c>
      <c r="BB50" s="13">
        <f t="shared" si="30"/>
        <v>0.97058823529411764</v>
      </c>
      <c r="BC50">
        <v>591</v>
      </c>
      <c r="BD50" s="9">
        <v>461</v>
      </c>
      <c r="BE50" s="8">
        <f t="shared" si="23"/>
        <v>130</v>
      </c>
      <c r="BF50" s="13">
        <f t="shared" si="24"/>
        <v>0.21996615905245348</v>
      </c>
      <c r="BG50">
        <v>25</v>
      </c>
      <c r="BH50" s="8">
        <v>19</v>
      </c>
      <c r="BI50" s="8">
        <f t="shared" si="25"/>
        <v>6</v>
      </c>
      <c r="BJ50" s="13">
        <f t="shared" si="31"/>
        <v>0.24</v>
      </c>
    </row>
    <row r="51" spans="1:62" x14ac:dyDescent="0.25">
      <c r="A51" s="8">
        <v>2022</v>
      </c>
      <c r="B51" s="8">
        <v>20101000</v>
      </c>
      <c r="C51" s="8" t="s">
        <v>100</v>
      </c>
      <c r="D51" s="8" t="s">
        <v>188</v>
      </c>
      <c r="E51" s="11" t="s">
        <v>310</v>
      </c>
      <c r="F51">
        <v>798</v>
      </c>
      <c r="G51" s="9">
        <v>714</v>
      </c>
      <c r="H51" s="8">
        <f t="shared" si="0"/>
        <v>84</v>
      </c>
      <c r="I51" s="13">
        <f t="shared" si="1"/>
        <v>0.10526315789473684</v>
      </c>
      <c r="J51">
        <v>590</v>
      </c>
      <c r="K51" s="9">
        <v>538</v>
      </c>
      <c r="L51" s="8">
        <f t="shared" si="2"/>
        <v>52</v>
      </c>
      <c r="M51" s="13">
        <f t="shared" si="3"/>
        <v>8.8135593220338981E-2</v>
      </c>
      <c r="N51">
        <v>208</v>
      </c>
      <c r="O51" s="9">
        <v>176</v>
      </c>
      <c r="P51" s="8">
        <f t="shared" si="4"/>
        <v>32</v>
      </c>
      <c r="Q51" s="13">
        <f t="shared" si="5"/>
        <v>0.15384615384615385</v>
      </c>
      <c r="R51">
        <v>680</v>
      </c>
      <c r="S51" s="8">
        <v>637</v>
      </c>
      <c r="T51" s="8">
        <f t="shared" si="6"/>
        <v>43</v>
      </c>
      <c r="U51" s="46">
        <f t="shared" si="7"/>
        <v>6.3235294117647056E-2</v>
      </c>
      <c r="V51">
        <v>705</v>
      </c>
      <c r="W51" s="8">
        <v>633</v>
      </c>
      <c r="X51" s="8">
        <f t="shared" si="8"/>
        <v>72</v>
      </c>
      <c r="Y51" s="13">
        <f t="shared" si="9"/>
        <v>0.10212765957446808</v>
      </c>
      <c r="Z51">
        <v>89</v>
      </c>
      <c r="AA51" s="8">
        <v>91</v>
      </c>
      <c r="AB51" s="8">
        <f t="shared" si="10"/>
        <v>-2</v>
      </c>
      <c r="AC51" s="13">
        <f t="shared" si="11"/>
        <v>-2.247191011235955E-2</v>
      </c>
      <c r="AD51">
        <v>144</v>
      </c>
      <c r="AE51" s="8">
        <v>85</v>
      </c>
      <c r="AF51" s="8">
        <f t="shared" si="12"/>
        <v>59</v>
      </c>
      <c r="AG51" s="13">
        <f t="shared" si="13"/>
        <v>0.40972222222222221</v>
      </c>
      <c r="AH51">
        <v>64</v>
      </c>
      <c r="AI51" s="8">
        <v>96</v>
      </c>
      <c r="AJ51" s="8">
        <f t="shared" si="14"/>
        <v>-32</v>
      </c>
      <c r="AK51" s="13">
        <f t="shared" si="28"/>
        <v>-0.5</v>
      </c>
      <c r="AL51">
        <v>5</v>
      </c>
      <c r="AM51">
        <v>51</v>
      </c>
      <c r="AN51" s="8">
        <v>0</v>
      </c>
      <c r="AO51" s="8">
        <f t="shared" si="15"/>
        <v>56</v>
      </c>
      <c r="AP51" s="13">
        <f t="shared" si="16"/>
        <v>1</v>
      </c>
      <c r="AQ51">
        <v>4</v>
      </c>
      <c r="AR51" s="8">
        <v>5</v>
      </c>
      <c r="AS51" s="8">
        <f t="shared" si="17"/>
        <v>-1</v>
      </c>
      <c r="AT51" s="13">
        <f t="shared" si="29"/>
        <v>-0.25</v>
      </c>
      <c r="AU51">
        <v>98</v>
      </c>
      <c r="AV51" s="8">
        <v>77</v>
      </c>
      <c r="AW51" s="8">
        <f t="shared" si="19"/>
        <v>21</v>
      </c>
      <c r="AX51" s="13">
        <f t="shared" si="20"/>
        <v>0.21428571428571427</v>
      </c>
      <c r="AY51">
        <v>43</v>
      </c>
      <c r="AZ51" s="8">
        <v>3</v>
      </c>
      <c r="BA51" s="8">
        <f t="shared" si="21"/>
        <v>40</v>
      </c>
      <c r="BB51" s="13">
        <f t="shared" si="30"/>
        <v>0.93023255813953487</v>
      </c>
      <c r="BC51">
        <v>498</v>
      </c>
      <c r="BD51" s="9">
        <v>354</v>
      </c>
      <c r="BE51" s="8">
        <f t="shared" si="23"/>
        <v>144</v>
      </c>
      <c r="BF51" s="13">
        <f t="shared" si="24"/>
        <v>0.28915662650602408</v>
      </c>
      <c r="BG51">
        <v>13</v>
      </c>
      <c r="BH51" s="8">
        <v>10</v>
      </c>
      <c r="BI51" s="8">
        <f t="shared" si="25"/>
        <v>3</v>
      </c>
      <c r="BJ51" s="13">
        <f t="shared" si="31"/>
        <v>0.23076923076923078</v>
      </c>
    </row>
    <row r="52" spans="1:62" x14ac:dyDescent="0.25">
      <c r="A52" s="8">
        <v>2016</v>
      </c>
      <c r="B52" s="8">
        <v>21002000</v>
      </c>
      <c r="C52" s="8" t="s">
        <v>78</v>
      </c>
      <c r="D52" s="8" t="s">
        <v>158</v>
      </c>
      <c r="E52" s="11" t="s">
        <v>310</v>
      </c>
      <c r="F52">
        <v>1672</v>
      </c>
      <c r="G52" s="9">
        <v>1670</v>
      </c>
      <c r="H52" s="8">
        <f t="shared" si="0"/>
        <v>2</v>
      </c>
      <c r="I52" s="13">
        <f t="shared" si="1"/>
        <v>1.1961722488038277E-3</v>
      </c>
      <c r="J52">
        <v>1277</v>
      </c>
      <c r="K52" s="9">
        <v>1268</v>
      </c>
      <c r="L52" s="8">
        <f t="shared" si="2"/>
        <v>9</v>
      </c>
      <c r="M52" s="13">
        <f t="shared" si="3"/>
        <v>7.0477682067345343E-3</v>
      </c>
      <c r="N52">
        <v>402</v>
      </c>
      <c r="O52" s="9">
        <v>402</v>
      </c>
      <c r="P52" s="8">
        <f t="shared" si="4"/>
        <v>0</v>
      </c>
      <c r="Q52" s="13">
        <f t="shared" si="5"/>
        <v>0</v>
      </c>
      <c r="R52">
        <v>1029</v>
      </c>
      <c r="S52" s="8">
        <v>1622</v>
      </c>
      <c r="T52" s="8">
        <f t="shared" si="6"/>
        <v>-593</v>
      </c>
      <c r="U52" s="46">
        <f t="shared" si="7"/>
        <v>-0.576287657920311</v>
      </c>
      <c r="V52">
        <v>1405</v>
      </c>
      <c r="W52" s="8">
        <v>1629</v>
      </c>
      <c r="X52" s="8">
        <f t="shared" si="8"/>
        <v>-224</v>
      </c>
      <c r="Y52" s="13">
        <f t="shared" si="9"/>
        <v>-0.1594306049822064</v>
      </c>
      <c r="Z52">
        <v>52</v>
      </c>
      <c r="AA52" s="8">
        <v>67</v>
      </c>
      <c r="AB52" s="8">
        <f t="shared" si="10"/>
        <v>-15</v>
      </c>
      <c r="AC52" s="13">
        <f t="shared" si="11"/>
        <v>-0.28846153846153844</v>
      </c>
      <c r="AD52">
        <v>341</v>
      </c>
      <c r="AE52" s="8">
        <v>335</v>
      </c>
      <c r="AF52" s="8">
        <f t="shared" si="12"/>
        <v>6</v>
      </c>
      <c r="AG52" s="13">
        <f t="shared" si="13"/>
        <v>1.7595307917888565E-2</v>
      </c>
      <c r="AH52">
        <v>256</v>
      </c>
      <c r="AI52" s="8">
        <v>308</v>
      </c>
      <c r="AJ52" s="8">
        <f t="shared" si="14"/>
        <v>-52</v>
      </c>
      <c r="AK52" s="13">
        <f t="shared" si="28"/>
        <v>-0.203125</v>
      </c>
      <c r="AL52">
        <v>19</v>
      </c>
      <c r="AM52">
        <v>132</v>
      </c>
      <c r="AN52" s="8">
        <v>58</v>
      </c>
      <c r="AO52" s="8">
        <f t="shared" si="15"/>
        <v>93</v>
      </c>
      <c r="AP52" s="13">
        <f t="shared" si="16"/>
        <v>0.61589403973509937</v>
      </c>
      <c r="AQ52">
        <v>13</v>
      </c>
      <c r="AR52" s="8">
        <v>2</v>
      </c>
      <c r="AS52" s="8">
        <f t="shared" si="17"/>
        <v>11</v>
      </c>
      <c r="AT52" s="13">
        <f t="shared" si="29"/>
        <v>0.84615384615384615</v>
      </c>
      <c r="AU52">
        <v>190</v>
      </c>
      <c r="AV52" s="8">
        <v>129</v>
      </c>
      <c r="AW52" s="8">
        <f t="shared" si="19"/>
        <v>61</v>
      </c>
      <c r="AX52" s="13">
        <f t="shared" si="20"/>
        <v>0.32105263157894737</v>
      </c>
      <c r="AY52">
        <v>50</v>
      </c>
      <c r="AZ52" s="8">
        <v>11</v>
      </c>
      <c r="BA52" s="8">
        <f t="shared" si="21"/>
        <v>39</v>
      </c>
      <c r="BB52" s="13">
        <f t="shared" si="30"/>
        <v>0.78</v>
      </c>
      <c r="BC52">
        <v>1017</v>
      </c>
      <c r="BD52" s="9">
        <v>929</v>
      </c>
      <c r="BE52" s="8">
        <f t="shared" si="23"/>
        <v>88</v>
      </c>
      <c r="BF52" s="13">
        <f t="shared" si="24"/>
        <v>8.6529006882989187E-2</v>
      </c>
      <c r="BG52">
        <v>64</v>
      </c>
      <c r="BH52" s="8">
        <v>21</v>
      </c>
      <c r="BI52" s="8">
        <f t="shared" si="25"/>
        <v>43</v>
      </c>
      <c r="BJ52" s="13">
        <f t="shared" si="31"/>
        <v>0.671875</v>
      </c>
    </row>
    <row r="53" spans="1:62" x14ac:dyDescent="0.25">
      <c r="A53" s="8">
        <v>2017</v>
      </c>
      <c r="B53" s="8">
        <v>21002000</v>
      </c>
      <c r="C53" s="8" t="s">
        <v>78</v>
      </c>
      <c r="D53" s="8" t="s">
        <v>158</v>
      </c>
      <c r="E53" s="11" t="s">
        <v>310</v>
      </c>
      <c r="F53">
        <v>1698</v>
      </c>
      <c r="G53" s="9">
        <v>1697</v>
      </c>
      <c r="H53" s="8">
        <f t="shared" si="0"/>
        <v>1</v>
      </c>
      <c r="I53" s="13">
        <f t="shared" si="1"/>
        <v>5.8892815076560655E-4</v>
      </c>
      <c r="J53">
        <v>1250</v>
      </c>
      <c r="K53" s="9">
        <v>1256</v>
      </c>
      <c r="L53" s="8">
        <f t="shared" si="2"/>
        <v>-6</v>
      </c>
      <c r="M53" s="13">
        <f t="shared" si="3"/>
        <v>-4.7999999999999996E-3</v>
      </c>
      <c r="N53">
        <v>449</v>
      </c>
      <c r="O53" s="9">
        <v>441</v>
      </c>
      <c r="P53" s="8">
        <f t="shared" si="4"/>
        <v>8</v>
      </c>
      <c r="Q53" s="13">
        <f t="shared" si="5"/>
        <v>1.7817371937639197E-2</v>
      </c>
      <c r="R53">
        <v>1068</v>
      </c>
      <c r="S53" s="8">
        <v>1669</v>
      </c>
      <c r="T53" s="8">
        <f t="shared" si="6"/>
        <v>-601</v>
      </c>
      <c r="U53" s="46">
        <f t="shared" si="7"/>
        <v>-0.56273408239700373</v>
      </c>
      <c r="V53">
        <v>1447</v>
      </c>
      <c r="W53" s="8">
        <v>1671</v>
      </c>
      <c r="X53" s="8">
        <f t="shared" si="8"/>
        <v>-224</v>
      </c>
      <c r="Y53" s="13">
        <f t="shared" si="9"/>
        <v>-0.15480304077401522</v>
      </c>
      <c r="Z53">
        <v>91</v>
      </c>
      <c r="AA53" s="8">
        <v>94</v>
      </c>
      <c r="AB53" s="8">
        <f t="shared" si="10"/>
        <v>-3</v>
      </c>
      <c r="AC53" s="13">
        <f t="shared" si="11"/>
        <v>-3.2967032967032968E-2</v>
      </c>
      <c r="AD53">
        <v>367</v>
      </c>
      <c r="AE53" s="8">
        <v>347</v>
      </c>
      <c r="AF53" s="8">
        <f t="shared" si="12"/>
        <v>20</v>
      </c>
      <c r="AG53" s="13">
        <f t="shared" si="13"/>
        <v>5.4495912806539509E-2</v>
      </c>
      <c r="AH53">
        <v>238</v>
      </c>
      <c r="AI53" s="8">
        <v>295</v>
      </c>
      <c r="AJ53" s="8">
        <f t="shared" si="14"/>
        <v>-57</v>
      </c>
      <c r="AK53" s="13">
        <f t="shared" si="28"/>
        <v>-0.23949579831932774</v>
      </c>
      <c r="AL53">
        <v>14</v>
      </c>
      <c r="AM53">
        <v>121</v>
      </c>
      <c r="AN53" s="8">
        <v>52</v>
      </c>
      <c r="AO53" s="8">
        <f t="shared" si="15"/>
        <v>83</v>
      </c>
      <c r="AP53" s="13">
        <f t="shared" si="16"/>
        <v>0.61481481481481481</v>
      </c>
      <c r="AQ53">
        <v>18</v>
      </c>
      <c r="AR53" s="8">
        <v>5</v>
      </c>
      <c r="AS53" s="8">
        <f t="shared" si="17"/>
        <v>13</v>
      </c>
      <c r="AT53" s="13">
        <f t="shared" si="29"/>
        <v>0.72222222222222221</v>
      </c>
      <c r="AU53">
        <v>221</v>
      </c>
      <c r="AV53" s="8">
        <v>158</v>
      </c>
      <c r="AW53" s="8">
        <f t="shared" si="19"/>
        <v>63</v>
      </c>
      <c r="AX53" s="13">
        <f t="shared" si="20"/>
        <v>0.28506787330316741</v>
      </c>
      <c r="AY53">
        <v>65</v>
      </c>
      <c r="AZ53" s="8">
        <v>10</v>
      </c>
      <c r="BA53" s="8">
        <f t="shared" si="21"/>
        <v>55</v>
      </c>
      <c r="BB53" s="13">
        <f t="shared" si="30"/>
        <v>0.84615384615384615</v>
      </c>
      <c r="BC53">
        <v>957</v>
      </c>
      <c r="BD53" s="9">
        <v>861</v>
      </c>
      <c r="BE53" s="8">
        <f t="shared" si="23"/>
        <v>96</v>
      </c>
      <c r="BF53" s="13">
        <f t="shared" si="24"/>
        <v>0.10031347962382445</v>
      </c>
      <c r="BG53">
        <v>31</v>
      </c>
      <c r="BH53" s="8">
        <v>30</v>
      </c>
      <c r="BI53" s="8">
        <f t="shared" si="25"/>
        <v>1</v>
      </c>
      <c r="BJ53" s="13">
        <f t="shared" si="31"/>
        <v>3.2258064516129031E-2</v>
      </c>
    </row>
    <row r="54" spans="1:62" x14ac:dyDescent="0.25">
      <c r="A54" s="8">
        <v>2018</v>
      </c>
      <c r="B54" s="8">
        <v>21002000</v>
      </c>
      <c r="C54" s="8" t="s">
        <v>78</v>
      </c>
      <c r="D54" s="8" t="s">
        <v>158</v>
      </c>
      <c r="E54" s="11" t="s">
        <v>310</v>
      </c>
      <c r="F54">
        <v>1766</v>
      </c>
      <c r="G54" s="9">
        <v>1757</v>
      </c>
      <c r="H54" s="8">
        <f t="shared" si="0"/>
        <v>9</v>
      </c>
      <c r="I54" s="13">
        <f t="shared" si="1"/>
        <v>5.0962627406568517E-3</v>
      </c>
      <c r="J54">
        <v>1372</v>
      </c>
      <c r="K54" s="9">
        <v>1377</v>
      </c>
      <c r="L54" s="8">
        <f t="shared" si="2"/>
        <v>-5</v>
      </c>
      <c r="M54" s="13">
        <f t="shared" si="3"/>
        <v>-3.6443148688046646E-3</v>
      </c>
      <c r="N54">
        <v>394</v>
      </c>
      <c r="O54" s="9">
        <v>380</v>
      </c>
      <c r="P54" s="8">
        <f t="shared" si="4"/>
        <v>14</v>
      </c>
      <c r="Q54" s="13">
        <f t="shared" si="5"/>
        <v>3.553299492385787E-2</v>
      </c>
      <c r="R54">
        <v>1106</v>
      </c>
      <c r="S54" s="8">
        <v>1731</v>
      </c>
      <c r="T54" s="8">
        <f t="shared" si="6"/>
        <v>-625</v>
      </c>
      <c r="U54" s="46">
        <f t="shared" si="7"/>
        <v>-0.56509945750452084</v>
      </c>
      <c r="V54">
        <v>1528</v>
      </c>
      <c r="W54" s="8">
        <v>1730</v>
      </c>
      <c r="X54" s="8">
        <f t="shared" si="8"/>
        <v>-202</v>
      </c>
      <c r="Y54" s="13">
        <f t="shared" si="9"/>
        <v>-0.13219895287958114</v>
      </c>
      <c r="Z54">
        <v>61</v>
      </c>
      <c r="AA54" s="8">
        <v>63</v>
      </c>
      <c r="AB54" s="8">
        <f t="shared" si="10"/>
        <v>-2</v>
      </c>
      <c r="AC54" s="13">
        <f t="shared" si="11"/>
        <v>-3.2786885245901641E-2</v>
      </c>
      <c r="AD54">
        <v>341</v>
      </c>
      <c r="AE54" s="8">
        <v>317</v>
      </c>
      <c r="AF54" s="8">
        <f t="shared" si="12"/>
        <v>24</v>
      </c>
      <c r="AG54" s="13">
        <f t="shared" si="13"/>
        <v>7.0381231671554259E-2</v>
      </c>
      <c r="AH54">
        <v>271</v>
      </c>
      <c r="AI54" s="8">
        <v>315</v>
      </c>
      <c r="AJ54" s="8">
        <f t="shared" si="14"/>
        <v>-44</v>
      </c>
      <c r="AK54" s="13">
        <f t="shared" si="28"/>
        <v>-0.16236162361623616</v>
      </c>
      <c r="AL54">
        <v>10</v>
      </c>
      <c r="AM54">
        <v>133</v>
      </c>
      <c r="AN54" s="8">
        <v>47</v>
      </c>
      <c r="AO54" s="8">
        <f t="shared" si="15"/>
        <v>96</v>
      </c>
      <c r="AP54" s="13">
        <f t="shared" si="16"/>
        <v>0.67132867132867136</v>
      </c>
      <c r="AQ54">
        <v>15</v>
      </c>
      <c r="AR54" s="8">
        <v>3</v>
      </c>
      <c r="AS54" s="8">
        <f t="shared" si="17"/>
        <v>12</v>
      </c>
      <c r="AT54" s="13">
        <f t="shared" si="29"/>
        <v>0.8</v>
      </c>
      <c r="AU54">
        <v>195</v>
      </c>
      <c r="AV54" s="8">
        <v>141</v>
      </c>
      <c r="AW54" s="8">
        <f t="shared" si="19"/>
        <v>54</v>
      </c>
      <c r="AX54" s="13">
        <f t="shared" si="20"/>
        <v>0.27692307692307694</v>
      </c>
      <c r="AY54">
        <v>50</v>
      </c>
      <c r="AZ54" s="8">
        <v>13</v>
      </c>
      <c r="BA54" s="8">
        <f t="shared" si="21"/>
        <v>37</v>
      </c>
      <c r="BB54" s="13">
        <f t="shared" si="30"/>
        <v>0.74</v>
      </c>
      <c r="BC54">
        <v>904</v>
      </c>
      <c r="BD54" s="9">
        <v>931</v>
      </c>
      <c r="BE54" s="8">
        <f t="shared" si="23"/>
        <v>-27</v>
      </c>
      <c r="BF54" s="13">
        <f t="shared" si="24"/>
        <v>-2.9867256637168143E-2</v>
      </c>
      <c r="BG54">
        <v>20</v>
      </c>
      <c r="BH54" s="8">
        <v>20</v>
      </c>
      <c r="BI54" s="8">
        <f t="shared" si="25"/>
        <v>0</v>
      </c>
      <c r="BJ54" s="13">
        <f t="shared" si="31"/>
        <v>0</v>
      </c>
    </row>
    <row r="55" spans="1:62" x14ac:dyDescent="0.25">
      <c r="A55" s="8">
        <v>2019</v>
      </c>
      <c r="B55" s="8">
        <v>21002000</v>
      </c>
      <c r="C55" s="8" t="s">
        <v>78</v>
      </c>
      <c r="D55" s="8" t="s">
        <v>158</v>
      </c>
      <c r="E55" s="11" t="s">
        <v>310</v>
      </c>
      <c r="F55">
        <v>1720</v>
      </c>
      <c r="G55" s="9">
        <v>1728</v>
      </c>
      <c r="H55" s="8">
        <f t="shared" si="0"/>
        <v>-8</v>
      </c>
      <c r="I55" s="13">
        <f t="shared" si="1"/>
        <v>-4.6511627906976744E-3</v>
      </c>
      <c r="J55">
        <v>1315</v>
      </c>
      <c r="K55" s="9">
        <v>1323</v>
      </c>
      <c r="L55" s="8">
        <f t="shared" si="2"/>
        <v>-8</v>
      </c>
      <c r="M55" s="13">
        <f t="shared" si="3"/>
        <v>-6.0836501901140681E-3</v>
      </c>
      <c r="N55">
        <v>406</v>
      </c>
      <c r="O55" s="9">
        <v>405</v>
      </c>
      <c r="P55" s="8">
        <f t="shared" si="4"/>
        <v>1</v>
      </c>
      <c r="Q55" s="13">
        <f t="shared" si="5"/>
        <v>2.4630541871921183E-3</v>
      </c>
      <c r="R55">
        <v>1173</v>
      </c>
      <c r="S55" s="8">
        <v>1710</v>
      </c>
      <c r="T55" s="8">
        <f t="shared" si="6"/>
        <v>-537</v>
      </c>
      <c r="U55" s="46">
        <f t="shared" si="7"/>
        <v>-0.4578005115089514</v>
      </c>
      <c r="V55">
        <v>1497</v>
      </c>
      <c r="W55" s="8">
        <v>1711</v>
      </c>
      <c r="X55" s="8">
        <f t="shared" si="8"/>
        <v>-214</v>
      </c>
      <c r="Y55" s="13">
        <f t="shared" si="9"/>
        <v>-0.14295257181028725</v>
      </c>
      <c r="Z55">
        <v>69</v>
      </c>
      <c r="AA55" s="8">
        <v>79</v>
      </c>
      <c r="AB55" s="8">
        <f t="shared" si="10"/>
        <v>-10</v>
      </c>
      <c r="AC55" s="13">
        <f t="shared" si="11"/>
        <v>-0.14492753623188406</v>
      </c>
      <c r="AD55">
        <v>349</v>
      </c>
      <c r="AE55" s="8">
        <v>326</v>
      </c>
      <c r="AF55" s="8">
        <f t="shared" si="12"/>
        <v>23</v>
      </c>
      <c r="AG55" s="13">
        <f t="shared" si="13"/>
        <v>6.5902578796561598E-2</v>
      </c>
      <c r="AH55">
        <v>248</v>
      </c>
      <c r="AI55" s="8">
        <v>290</v>
      </c>
      <c r="AJ55" s="8">
        <f t="shared" si="14"/>
        <v>-42</v>
      </c>
      <c r="AK55" s="13">
        <f t="shared" si="28"/>
        <v>-0.16935483870967741</v>
      </c>
      <c r="AL55">
        <v>10</v>
      </c>
      <c r="AM55">
        <v>107</v>
      </c>
      <c r="AN55" s="8">
        <v>45</v>
      </c>
      <c r="AO55" s="8">
        <f t="shared" si="15"/>
        <v>72</v>
      </c>
      <c r="AP55" s="13">
        <f t="shared" si="16"/>
        <v>0.61538461538461542</v>
      </c>
      <c r="AQ55">
        <v>17</v>
      </c>
      <c r="AR55" s="8">
        <v>5</v>
      </c>
      <c r="AS55" s="8">
        <f t="shared" si="17"/>
        <v>12</v>
      </c>
      <c r="AT55" s="13">
        <f t="shared" si="29"/>
        <v>0.70588235294117652</v>
      </c>
      <c r="AU55">
        <v>227</v>
      </c>
      <c r="AV55" s="8">
        <v>179</v>
      </c>
      <c r="AW55" s="8">
        <f t="shared" si="19"/>
        <v>48</v>
      </c>
      <c r="AX55" s="13">
        <f t="shared" si="20"/>
        <v>0.21145374449339208</v>
      </c>
      <c r="AY55">
        <v>39</v>
      </c>
      <c r="AZ55" s="8">
        <v>17</v>
      </c>
      <c r="BA55" s="8">
        <f t="shared" si="21"/>
        <v>22</v>
      </c>
      <c r="BB55" s="13">
        <f t="shared" si="30"/>
        <v>0.5641025641025641</v>
      </c>
      <c r="BC55">
        <v>877</v>
      </c>
      <c r="BD55" s="9">
        <v>887</v>
      </c>
      <c r="BE55" s="8">
        <f t="shared" si="23"/>
        <v>-10</v>
      </c>
      <c r="BF55" s="13">
        <f t="shared" si="24"/>
        <v>-1.1402508551881414E-2</v>
      </c>
      <c r="BG55">
        <v>26</v>
      </c>
      <c r="BH55" s="8">
        <v>22</v>
      </c>
      <c r="BI55" s="8">
        <f t="shared" si="25"/>
        <v>4</v>
      </c>
      <c r="BJ55" s="13">
        <f t="shared" si="31"/>
        <v>0.15384615384615385</v>
      </c>
    </row>
    <row r="56" spans="1:62" x14ac:dyDescent="0.25">
      <c r="A56" s="8">
        <v>2020</v>
      </c>
      <c r="B56" s="8">
        <v>21002000</v>
      </c>
      <c r="C56" s="8" t="s">
        <v>78</v>
      </c>
      <c r="D56" s="8" t="s">
        <v>158</v>
      </c>
      <c r="E56" s="11" t="s">
        <v>310</v>
      </c>
      <c r="F56">
        <v>1694</v>
      </c>
      <c r="G56" s="9">
        <v>1704</v>
      </c>
      <c r="H56" s="8">
        <f t="shared" si="0"/>
        <v>-10</v>
      </c>
      <c r="I56" s="13">
        <f t="shared" si="1"/>
        <v>-5.9031877213695395E-3</v>
      </c>
      <c r="J56">
        <v>1270</v>
      </c>
      <c r="K56" s="9">
        <v>1282</v>
      </c>
      <c r="L56" s="8">
        <f t="shared" si="2"/>
        <v>-12</v>
      </c>
      <c r="M56" s="13">
        <f t="shared" si="3"/>
        <v>-9.4488188976377951E-3</v>
      </c>
      <c r="N56">
        <v>424</v>
      </c>
      <c r="O56" s="9">
        <v>422</v>
      </c>
      <c r="P56" s="8">
        <f t="shared" si="4"/>
        <v>2</v>
      </c>
      <c r="Q56" s="13">
        <f t="shared" si="5"/>
        <v>4.7169811320754715E-3</v>
      </c>
      <c r="R56">
        <v>1100</v>
      </c>
      <c r="S56" s="8">
        <v>1678</v>
      </c>
      <c r="T56" s="8">
        <f t="shared" si="6"/>
        <v>-578</v>
      </c>
      <c r="U56" s="46">
        <f t="shared" si="7"/>
        <v>-0.52545454545454551</v>
      </c>
      <c r="V56">
        <v>1391</v>
      </c>
      <c r="W56" s="8">
        <v>1675</v>
      </c>
      <c r="X56" s="8">
        <f t="shared" si="8"/>
        <v>-284</v>
      </c>
      <c r="Y56" s="13">
        <f t="shared" si="9"/>
        <v>-0.20416966211358734</v>
      </c>
      <c r="Z56">
        <v>41</v>
      </c>
      <c r="AA56" s="8">
        <v>52</v>
      </c>
      <c r="AB56" s="8">
        <f t="shared" si="10"/>
        <v>-11</v>
      </c>
      <c r="AC56" s="13">
        <f t="shared" si="11"/>
        <v>-0.26829268292682928</v>
      </c>
      <c r="AD56">
        <v>384</v>
      </c>
      <c r="AE56" s="8">
        <v>370</v>
      </c>
      <c r="AF56" s="8">
        <f t="shared" si="12"/>
        <v>14</v>
      </c>
      <c r="AG56" s="13">
        <f t="shared" si="13"/>
        <v>3.6458333333333336E-2</v>
      </c>
      <c r="AH56">
        <v>297</v>
      </c>
      <c r="AI56" s="8">
        <v>339</v>
      </c>
      <c r="AJ56" s="8">
        <f t="shared" si="14"/>
        <v>-42</v>
      </c>
      <c r="AK56" s="13">
        <f t="shared" si="28"/>
        <v>-0.14141414141414141</v>
      </c>
      <c r="AL56">
        <v>6</v>
      </c>
      <c r="AM56">
        <v>148</v>
      </c>
      <c r="AN56" s="8">
        <v>47</v>
      </c>
      <c r="AO56" s="8">
        <f t="shared" si="15"/>
        <v>107</v>
      </c>
      <c r="AP56" s="13">
        <f t="shared" si="16"/>
        <v>0.69480519480519476</v>
      </c>
      <c r="AQ56">
        <v>25</v>
      </c>
      <c r="AR56" s="8">
        <v>2</v>
      </c>
      <c r="AS56" s="8">
        <f t="shared" si="17"/>
        <v>23</v>
      </c>
      <c r="AT56" s="13">
        <f t="shared" si="29"/>
        <v>0.92</v>
      </c>
      <c r="AU56">
        <v>221</v>
      </c>
      <c r="AV56" s="8">
        <v>206</v>
      </c>
      <c r="AW56" s="8">
        <f t="shared" si="19"/>
        <v>15</v>
      </c>
      <c r="AX56" s="13">
        <f t="shared" si="20"/>
        <v>6.7873303167420809E-2</v>
      </c>
      <c r="AY56">
        <v>45</v>
      </c>
      <c r="AZ56" s="8">
        <v>21</v>
      </c>
      <c r="BA56" s="8">
        <f t="shared" si="21"/>
        <v>24</v>
      </c>
      <c r="BB56" s="13">
        <f t="shared" si="30"/>
        <v>0.53333333333333333</v>
      </c>
      <c r="BC56">
        <v>802</v>
      </c>
      <c r="BD56" s="9">
        <v>833</v>
      </c>
      <c r="BE56" s="8">
        <f t="shared" si="23"/>
        <v>-31</v>
      </c>
      <c r="BF56" s="13">
        <f t="shared" si="24"/>
        <v>-3.8653366583541147E-2</v>
      </c>
      <c r="BG56">
        <v>10</v>
      </c>
      <c r="BH56" s="8">
        <v>13</v>
      </c>
      <c r="BI56" s="8">
        <f t="shared" si="25"/>
        <v>-3</v>
      </c>
      <c r="BJ56" s="13">
        <f t="shared" si="31"/>
        <v>-0.3</v>
      </c>
    </row>
    <row r="57" spans="1:62" x14ac:dyDescent="0.25">
      <c r="A57" s="8">
        <v>2021</v>
      </c>
      <c r="B57" s="8">
        <v>21002000</v>
      </c>
      <c r="C57" s="8" t="s">
        <v>78</v>
      </c>
      <c r="D57" s="8" t="s">
        <v>158</v>
      </c>
      <c r="E57" s="11" t="s">
        <v>310</v>
      </c>
      <c r="F57">
        <v>1746</v>
      </c>
      <c r="G57" s="9">
        <v>1767</v>
      </c>
      <c r="H57" s="8">
        <f t="shared" si="0"/>
        <v>-21</v>
      </c>
      <c r="I57" s="13">
        <f t="shared" si="1"/>
        <v>-1.2027491408934709E-2</v>
      </c>
      <c r="J57">
        <v>1323</v>
      </c>
      <c r="K57" s="9">
        <v>1341</v>
      </c>
      <c r="L57" s="8">
        <f t="shared" si="2"/>
        <v>-18</v>
      </c>
      <c r="M57" s="13">
        <f t="shared" si="3"/>
        <v>-1.3605442176870748E-2</v>
      </c>
      <c r="N57">
        <v>429</v>
      </c>
      <c r="O57" s="9">
        <v>426</v>
      </c>
      <c r="P57" s="8">
        <f t="shared" si="4"/>
        <v>3</v>
      </c>
      <c r="Q57" s="13">
        <f t="shared" si="5"/>
        <v>6.993006993006993E-3</v>
      </c>
      <c r="R57">
        <v>1246</v>
      </c>
      <c r="S57" s="8">
        <v>1730</v>
      </c>
      <c r="T57" s="8">
        <f t="shared" si="6"/>
        <v>-484</v>
      </c>
      <c r="U57" s="46">
        <f t="shared" si="7"/>
        <v>-0.3884430176565008</v>
      </c>
      <c r="V57">
        <v>1446</v>
      </c>
      <c r="W57" s="8">
        <v>1728</v>
      </c>
      <c r="X57" s="8">
        <f t="shared" si="8"/>
        <v>-282</v>
      </c>
      <c r="Y57" s="13">
        <f t="shared" si="9"/>
        <v>-0.19502074688796681</v>
      </c>
      <c r="Z57">
        <v>45</v>
      </c>
      <c r="AA57" s="8">
        <v>52</v>
      </c>
      <c r="AB57" s="8">
        <f t="shared" si="10"/>
        <v>-7</v>
      </c>
      <c r="AC57" s="13">
        <f t="shared" si="11"/>
        <v>-0.15555555555555556</v>
      </c>
      <c r="AD57">
        <v>391</v>
      </c>
      <c r="AE57" s="8">
        <v>374</v>
      </c>
      <c r="AF57" s="8">
        <f t="shared" si="12"/>
        <v>17</v>
      </c>
      <c r="AG57" s="13">
        <f t="shared" si="13"/>
        <v>4.3478260869565216E-2</v>
      </c>
      <c r="AH57">
        <v>390</v>
      </c>
      <c r="AI57" s="8">
        <v>436</v>
      </c>
      <c r="AJ57" s="8">
        <f t="shared" si="14"/>
        <v>-46</v>
      </c>
      <c r="AK57" s="13">
        <f t="shared" si="28"/>
        <v>-0.11794871794871795</v>
      </c>
      <c r="AL57">
        <v>21</v>
      </c>
      <c r="AM57">
        <v>173</v>
      </c>
      <c r="AN57" s="8">
        <v>55</v>
      </c>
      <c r="AO57" s="8">
        <f t="shared" si="15"/>
        <v>139</v>
      </c>
      <c r="AP57" s="13">
        <f t="shared" si="16"/>
        <v>0.71649484536082475</v>
      </c>
      <c r="AQ57">
        <v>20</v>
      </c>
      <c r="AR57" s="8">
        <v>4</v>
      </c>
      <c r="AS57" s="8">
        <f t="shared" si="17"/>
        <v>16</v>
      </c>
      <c r="AT57" s="13">
        <f t="shared" si="29"/>
        <v>0.8</v>
      </c>
      <c r="AU57">
        <v>219</v>
      </c>
      <c r="AV57" s="8">
        <v>209</v>
      </c>
      <c r="AW57" s="8">
        <f t="shared" si="19"/>
        <v>10</v>
      </c>
      <c r="AX57" s="13">
        <f t="shared" si="20"/>
        <v>4.5662100456621002E-2</v>
      </c>
      <c r="AY57">
        <v>34</v>
      </c>
      <c r="AZ57" s="8">
        <v>15</v>
      </c>
      <c r="BA57" s="8">
        <f t="shared" si="21"/>
        <v>19</v>
      </c>
      <c r="BB57" s="13">
        <f t="shared" si="30"/>
        <v>0.55882352941176472</v>
      </c>
      <c r="BC57">
        <v>866</v>
      </c>
      <c r="BD57" s="9">
        <v>868</v>
      </c>
      <c r="BE57" s="8">
        <f t="shared" si="23"/>
        <v>-2</v>
      </c>
      <c r="BF57" s="13">
        <f t="shared" si="24"/>
        <v>-2.3094688221709007E-3</v>
      </c>
      <c r="BG57">
        <v>33</v>
      </c>
      <c r="BH57" s="8">
        <v>32</v>
      </c>
      <c r="BI57" s="8">
        <f t="shared" si="25"/>
        <v>1</v>
      </c>
      <c r="BJ57" s="13">
        <f t="shared" si="31"/>
        <v>3.0303030303030304E-2</v>
      </c>
    </row>
    <row r="58" spans="1:62" x14ac:dyDescent="0.25">
      <c r="A58" s="8">
        <v>2022</v>
      </c>
      <c r="B58" s="8">
        <v>21002000</v>
      </c>
      <c r="C58" s="8" t="s">
        <v>78</v>
      </c>
      <c r="D58" s="8" t="s">
        <v>158</v>
      </c>
      <c r="E58" s="11" t="s">
        <v>310</v>
      </c>
      <c r="F58">
        <v>1572</v>
      </c>
      <c r="G58" s="9">
        <v>1543</v>
      </c>
      <c r="H58" s="8">
        <f t="shared" si="0"/>
        <v>29</v>
      </c>
      <c r="I58" s="13">
        <f t="shared" si="1"/>
        <v>1.8447837150127225E-2</v>
      </c>
      <c r="J58">
        <v>1204</v>
      </c>
      <c r="K58" s="9">
        <v>1183</v>
      </c>
      <c r="L58" s="8">
        <f t="shared" si="2"/>
        <v>21</v>
      </c>
      <c r="M58" s="13">
        <f t="shared" si="3"/>
        <v>1.7441860465116279E-2</v>
      </c>
      <c r="N58">
        <v>371</v>
      </c>
      <c r="O58" s="9">
        <v>360</v>
      </c>
      <c r="P58" s="8">
        <f t="shared" si="4"/>
        <v>11</v>
      </c>
      <c r="Q58" s="13">
        <f t="shared" si="5"/>
        <v>2.9649595687331536E-2</v>
      </c>
      <c r="R58">
        <v>1149</v>
      </c>
      <c r="S58" s="8">
        <v>1514</v>
      </c>
      <c r="T58" s="8">
        <f t="shared" si="6"/>
        <v>-365</v>
      </c>
      <c r="U58" s="46">
        <f t="shared" si="7"/>
        <v>-0.31766753698868583</v>
      </c>
      <c r="V58">
        <v>1311</v>
      </c>
      <c r="W58" s="8">
        <v>1510</v>
      </c>
      <c r="X58" s="8">
        <f t="shared" si="8"/>
        <v>-199</v>
      </c>
      <c r="Y58" s="13">
        <f t="shared" si="9"/>
        <v>-0.15179252479023647</v>
      </c>
      <c r="Z58">
        <v>40</v>
      </c>
      <c r="AA58" s="8">
        <v>45</v>
      </c>
      <c r="AB58" s="8">
        <f t="shared" si="10"/>
        <v>-5</v>
      </c>
      <c r="AC58" s="13">
        <f t="shared" si="11"/>
        <v>-0.125</v>
      </c>
      <c r="AD58">
        <v>336</v>
      </c>
      <c r="AE58" s="8">
        <v>315</v>
      </c>
      <c r="AF58" s="8">
        <f t="shared" si="12"/>
        <v>21</v>
      </c>
      <c r="AG58" s="13">
        <f t="shared" si="13"/>
        <v>6.25E-2</v>
      </c>
      <c r="AH58">
        <v>304</v>
      </c>
      <c r="AI58" s="8">
        <v>364</v>
      </c>
      <c r="AJ58" s="8">
        <f t="shared" si="14"/>
        <v>-60</v>
      </c>
      <c r="AK58" s="13">
        <f t="shared" si="28"/>
        <v>-0.19736842105263158</v>
      </c>
      <c r="AL58">
        <v>16</v>
      </c>
      <c r="AM58">
        <v>142</v>
      </c>
      <c r="AN58" s="8">
        <v>43</v>
      </c>
      <c r="AO58" s="8">
        <f t="shared" si="15"/>
        <v>115</v>
      </c>
      <c r="AP58" s="13">
        <f t="shared" si="16"/>
        <v>0.72784810126582278</v>
      </c>
      <c r="AQ58">
        <v>18</v>
      </c>
      <c r="AR58" s="8">
        <v>3</v>
      </c>
      <c r="AS58" s="8">
        <f t="shared" si="17"/>
        <v>15</v>
      </c>
      <c r="AT58" s="13">
        <f t="shared" si="29"/>
        <v>0.83333333333333337</v>
      </c>
      <c r="AU58">
        <v>238</v>
      </c>
      <c r="AV58" s="8">
        <v>217</v>
      </c>
      <c r="AW58" s="8">
        <f t="shared" si="19"/>
        <v>21</v>
      </c>
      <c r="AX58" s="13">
        <f t="shared" si="20"/>
        <v>8.8235294117647065E-2</v>
      </c>
      <c r="AY58">
        <v>29</v>
      </c>
      <c r="AZ58" s="8">
        <v>9</v>
      </c>
      <c r="BA58" s="8">
        <f t="shared" si="21"/>
        <v>20</v>
      </c>
      <c r="BB58" s="13">
        <f t="shared" si="30"/>
        <v>0.68965517241379315</v>
      </c>
      <c r="BC58">
        <v>994</v>
      </c>
      <c r="BD58" s="9">
        <v>795</v>
      </c>
      <c r="BE58" s="8">
        <f t="shared" si="23"/>
        <v>199</v>
      </c>
      <c r="BF58" s="13">
        <f t="shared" si="24"/>
        <v>0.20020120724346077</v>
      </c>
      <c r="BG58">
        <v>28</v>
      </c>
      <c r="BH58" s="8">
        <v>30</v>
      </c>
      <c r="BI58" s="8">
        <f t="shared" si="25"/>
        <v>-2</v>
      </c>
      <c r="BJ58" s="13">
        <f t="shared" si="31"/>
        <v>-7.1428571428571425E-2</v>
      </c>
    </row>
    <row r="59" spans="1:62" x14ac:dyDescent="0.25">
      <c r="A59" s="8">
        <v>2016</v>
      </c>
      <c r="B59" s="8">
        <v>22101000</v>
      </c>
      <c r="C59" s="8" t="s">
        <v>92</v>
      </c>
      <c r="D59" s="8" t="s">
        <v>158</v>
      </c>
      <c r="E59" s="11" t="s">
        <v>310</v>
      </c>
      <c r="F59">
        <v>1204</v>
      </c>
      <c r="G59" s="9">
        <v>1228</v>
      </c>
      <c r="H59" s="8">
        <f t="shared" si="0"/>
        <v>-24</v>
      </c>
      <c r="I59" s="13">
        <f t="shared" si="1"/>
        <v>-1.9933554817275746E-2</v>
      </c>
      <c r="J59">
        <v>842</v>
      </c>
      <c r="K59" s="9">
        <v>873</v>
      </c>
      <c r="L59" s="8">
        <f t="shared" si="2"/>
        <v>-31</v>
      </c>
      <c r="M59" s="13">
        <f t="shared" si="3"/>
        <v>-3.6817102137767219E-2</v>
      </c>
      <c r="N59">
        <v>362</v>
      </c>
      <c r="O59" s="9">
        <v>355</v>
      </c>
      <c r="P59" s="8">
        <f t="shared" si="4"/>
        <v>7</v>
      </c>
      <c r="Q59" s="13">
        <f t="shared" si="5"/>
        <v>1.9337016574585635E-2</v>
      </c>
      <c r="R59">
        <v>375</v>
      </c>
      <c r="S59" s="8">
        <v>1078</v>
      </c>
      <c r="T59" s="8">
        <f t="shared" si="6"/>
        <v>-703</v>
      </c>
      <c r="U59" s="46">
        <f t="shared" si="7"/>
        <v>-1.8746666666666667</v>
      </c>
      <c r="V59">
        <v>795</v>
      </c>
      <c r="W59" s="8">
        <v>1082</v>
      </c>
      <c r="X59" s="8">
        <f t="shared" si="8"/>
        <v>-287</v>
      </c>
      <c r="Y59" s="13">
        <f t="shared" si="9"/>
        <v>-0.36100628930817608</v>
      </c>
      <c r="Z59">
        <v>152</v>
      </c>
      <c r="AA59" s="8">
        <v>151</v>
      </c>
      <c r="AB59" s="8">
        <f t="shared" si="10"/>
        <v>1</v>
      </c>
      <c r="AC59" s="13">
        <f t="shared" si="11"/>
        <v>6.5789473684210523E-3</v>
      </c>
      <c r="AD59">
        <v>223</v>
      </c>
      <c r="AE59" s="8">
        <v>204</v>
      </c>
      <c r="AF59" s="8">
        <f t="shared" si="12"/>
        <v>19</v>
      </c>
      <c r="AG59" s="13">
        <f t="shared" si="13"/>
        <v>8.520179372197309E-2</v>
      </c>
      <c r="AH59">
        <v>8</v>
      </c>
      <c r="AI59" s="8">
        <v>19</v>
      </c>
      <c r="AJ59" s="8">
        <f t="shared" si="14"/>
        <v>-11</v>
      </c>
      <c r="AK59" s="13">
        <f t="shared" si="28"/>
        <v>-1.375</v>
      </c>
      <c r="AL59">
        <v>9</v>
      </c>
      <c r="AM59">
        <v>145</v>
      </c>
      <c r="AN59" s="8">
        <v>8</v>
      </c>
      <c r="AO59" s="8">
        <f t="shared" si="15"/>
        <v>146</v>
      </c>
      <c r="AP59" s="13">
        <f t="shared" si="16"/>
        <v>0.94805194805194803</v>
      </c>
      <c r="AQ59">
        <v>3</v>
      </c>
      <c r="AR59" s="8">
        <v>0</v>
      </c>
      <c r="AS59" s="8">
        <f t="shared" si="17"/>
        <v>3</v>
      </c>
      <c r="AT59" s="13">
        <f t="shared" si="29"/>
        <v>1</v>
      </c>
      <c r="AU59">
        <v>123</v>
      </c>
      <c r="AV59" s="8">
        <v>7</v>
      </c>
      <c r="AW59" s="8">
        <f t="shared" si="19"/>
        <v>116</v>
      </c>
      <c r="AX59" s="13">
        <f t="shared" si="20"/>
        <v>0.94308943089430897</v>
      </c>
      <c r="AY59">
        <v>37</v>
      </c>
      <c r="AZ59" s="8">
        <v>0</v>
      </c>
      <c r="BA59" s="8">
        <f t="shared" si="21"/>
        <v>37</v>
      </c>
      <c r="BB59" s="13">
        <f t="shared" si="30"/>
        <v>1</v>
      </c>
      <c r="BC59">
        <v>738</v>
      </c>
      <c r="BD59" s="9">
        <v>528</v>
      </c>
      <c r="BE59" s="8">
        <f t="shared" si="23"/>
        <v>210</v>
      </c>
      <c r="BF59" s="13">
        <f t="shared" si="24"/>
        <v>0.28455284552845528</v>
      </c>
      <c r="BG59">
        <v>4</v>
      </c>
      <c r="BH59" s="8">
        <v>0</v>
      </c>
      <c r="BI59" s="8">
        <f t="shared" si="25"/>
        <v>4</v>
      </c>
      <c r="BJ59" s="13">
        <f t="shared" si="31"/>
        <v>1</v>
      </c>
    </row>
    <row r="60" spans="1:62" x14ac:dyDescent="0.25">
      <c r="A60" s="8">
        <v>2017</v>
      </c>
      <c r="B60" s="8">
        <v>22101000</v>
      </c>
      <c r="C60" s="8" t="s">
        <v>92</v>
      </c>
      <c r="D60" s="8" t="s">
        <v>158</v>
      </c>
      <c r="E60" s="11" t="s">
        <v>310</v>
      </c>
      <c r="F60">
        <v>1197</v>
      </c>
      <c r="G60" s="9">
        <v>1246</v>
      </c>
      <c r="H60" s="8">
        <f t="shared" si="0"/>
        <v>-49</v>
      </c>
      <c r="I60" s="13">
        <f t="shared" si="1"/>
        <v>-4.0935672514619881E-2</v>
      </c>
      <c r="J60">
        <v>871</v>
      </c>
      <c r="K60" s="9">
        <v>915</v>
      </c>
      <c r="L60" s="8">
        <f t="shared" si="2"/>
        <v>-44</v>
      </c>
      <c r="M60" s="13">
        <f t="shared" si="3"/>
        <v>-5.0516647531572902E-2</v>
      </c>
      <c r="N60">
        <v>326</v>
      </c>
      <c r="O60" s="9">
        <v>331</v>
      </c>
      <c r="P60" s="8">
        <f t="shared" si="4"/>
        <v>-5</v>
      </c>
      <c r="Q60" s="13">
        <f t="shared" si="5"/>
        <v>-1.5337423312883436E-2</v>
      </c>
      <c r="R60">
        <v>402</v>
      </c>
      <c r="S60" s="8">
        <v>1160</v>
      </c>
      <c r="T60" s="8">
        <f t="shared" si="6"/>
        <v>-758</v>
      </c>
      <c r="U60" s="46">
        <f t="shared" si="7"/>
        <v>-1.8855721393034826</v>
      </c>
      <c r="V60">
        <v>840</v>
      </c>
      <c r="W60" s="8">
        <v>1158</v>
      </c>
      <c r="X60" s="8">
        <f t="shared" si="8"/>
        <v>-318</v>
      </c>
      <c r="Y60" s="13">
        <f t="shared" si="9"/>
        <v>-0.37857142857142856</v>
      </c>
      <c r="Z60">
        <v>139</v>
      </c>
      <c r="AA60" s="8">
        <v>130</v>
      </c>
      <c r="AB60" s="8">
        <f t="shared" si="10"/>
        <v>9</v>
      </c>
      <c r="AC60" s="13">
        <f t="shared" si="11"/>
        <v>6.4748201438848921E-2</v>
      </c>
      <c r="AD60">
        <v>195</v>
      </c>
      <c r="AE60" s="8">
        <v>201</v>
      </c>
      <c r="AF60" s="8">
        <f t="shared" si="12"/>
        <v>-6</v>
      </c>
      <c r="AG60" s="13">
        <f t="shared" si="13"/>
        <v>-3.0769230769230771E-2</v>
      </c>
      <c r="AH60">
        <v>11</v>
      </c>
      <c r="AI60" s="8">
        <v>46</v>
      </c>
      <c r="AJ60" s="8">
        <f t="shared" si="14"/>
        <v>-35</v>
      </c>
      <c r="AK60" s="13">
        <f t="shared" si="28"/>
        <v>-3.1818181818181817</v>
      </c>
      <c r="AL60">
        <v>18</v>
      </c>
      <c r="AM60">
        <v>107</v>
      </c>
      <c r="AN60" s="8">
        <v>3</v>
      </c>
      <c r="AO60" s="8">
        <f t="shared" si="15"/>
        <v>122</v>
      </c>
      <c r="AP60" s="13">
        <f t="shared" si="16"/>
        <v>0.97599999999999998</v>
      </c>
      <c r="AQ60">
        <v>9</v>
      </c>
      <c r="AR60" s="8">
        <v>0</v>
      </c>
      <c r="AS60" s="8">
        <f t="shared" si="17"/>
        <v>9</v>
      </c>
      <c r="AT60" s="13">
        <f t="shared" si="29"/>
        <v>1</v>
      </c>
      <c r="AU60">
        <v>128</v>
      </c>
      <c r="AV60" s="8">
        <v>9</v>
      </c>
      <c r="AW60" s="8">
        <f t="shared" si="19"/>
        <v>119</v>
      </c>
      <c r="AX60" s="13">
        <f t="shared" si="20"/>
        <v>0.9296875</v>
      </c>
      <c r="AY60">
        <v>51</v>
      </c>
      <c r="AZ60" s="8">
        <v>0</v>
      </c>
      <c r="BA60" s="8">
        <f t="shared" si="21"/>
        <v>51</v>
      </c>
      <c r="BB60" s="13">
        <f t="shared" si="30"/>
        <v>1</v>
      </c>
      <c r="BC60">
        <v>737</v>
      </c>
      <c r="BD60" s="9">
        <v>523</v>
      </c>
      <c r="BE60" s="8">
        <f t="shared" si="23"/>
        <v>214</v>
      </c>
      <c r="BF60" s="13">
        <f t="shared" si="24"/>
        <v>0.29036635006784262</v>
      </c>
      <c r="BG60">
        <v>8</v>
      </c>
      <c r="BH60" s="8">
        <v>0</v>
      </c>
      <c r="BI60" s="8">
        <f t="shared" si="25"/>
        <v>8</v>
      </c>
      <c r="BJ60" s="13">
        <f t="shared" si="31"/>
        <v>1</v>
      </c>
    </row>
    <row r="61" spans="1:62" x14ac:dyDescent="0.25">
      <c r="A61" s="8">
        <v>2018</v>
      </c>
      <c r="B61" s="8">
        <v>22101000</v>
      </c>
      <c r="C61" s="8" t="s">
        <v>92</v>
      </c>
      <c r="D61" s="8" t="s">
        <v>158</v>
      </c>
      <c r="E61" s="11" t="s">
        <v>310</v>
      </c>
      <c r="F61">
        <v>1162</v>
      </c>
      <c r="G61" s="9">
        <v>1203</v>
      </c>
      <c r="H61" s="8">
        <f t="shared" si="0"/>
        <v>-41</v>
      </c>
      <c r="I61" s="13">
        <f t="shared" si="1"/>
        <v>-3.5283993115318414E-2</v>
      </c>
      <c r="J61">
        <v>899</v>
      </c>
      <c r="K61" s="9">
        <v>1014</v>
      </c>
      <c r="L61" s="8">
        <f t="shared" si="2"/>
        <v>-115</v>
      </c>
      <c r="M61" s="13">
        <f t="shared" si="3"/>
        <v>-0.12791991101223582</v>
      </c>
      <c r="N61">
        <v>263</v>
      </c>
      <c r="O61" s="9">
        <v>189</v>
      </c>
      <c r="P61" s="8">
        <f t="shared" si="4"/>
        <v>74</v>
      </c>
      <c r="Q61" s="13">
        <f t="shared" si="5"/>
        <v>0.28136882129277568</v>
      </c>
      <c r="R61">
        <v>392</v>
      </c>
      <c r="S61" s="8">
        <v>1036</v>
      </c>
      <c r="T61" s="8">
        <f t="shared" si="6"/>
        <v>-644</v>
      </c>
      <c r="U61" s="46">
        <f t="shared" si="7"/>
        <v>-1.6428571428571428</v>
      </c>
      <c r="V61">
        <v>855</v>
      </c>
      <c r="W61" s="8">
        <v>1059</v>
      </c>
      <c r="X61" s="8">
        <f t="shared" si="8"/>
        <v>-204</v>
      </c>
      <c r="Y61" s="13">
        <f t="shared" si="9"/>
        <v>-0.23859649122807017</v>
      </c>
      <c r="Z61">
        <v>112</v>
      </c>
      <c r="AA61" s="8">
        <v>145</v>
      </c>
      <c r="AB61" s="8">
        <f t="shared" si="10"/>
        <v>-33</v>
      </c>
      <c r="AC61" s="13">
        <f t="shared" si="11"/>
        <v>-0.29464285714285715</v>
      </c>
      <c r="AD61">
        <v>155</v>
      </c>
      <c r="AE61" s="8">
        <v>44</v>
      </c>
      <c r="AF61" s="8">
        <f t="shared" si="12"/>
        <v>111</v>
      </c>
      <c r="AG61" s="13">
        <f t="shared" si="13"/>
        <v>0.71612903225806457</v>
      </c>
      <c r="AH61">
        <v>14</v>
      </c>
      <c r="AI61" s="8">
        <v>58</v>
      </c>
      <c r="AJ61" s="8">
        <f t="shared" si="14"/>
        <v>-44</v>
      </c>
      <c r="AK61" s="13">
        <f t="shared" si="28"/>
        <v>-3.1428571428571428</v>
      </c>
      <c r="AL61">
        <v>15</v>
      </c>
      <c r="AM61">
        <v>116</v>
      </c>
      <c r="AN61" s="8">
        <v>10</v>
      </c>
      <c r="AO61" s="8">
        <f t="shared" si="15"/>
        <v>121</v>
      </c>
      <c r="AP61" s="13">
        <f t="shared" si="16"/>
        <v>0.92366412213740456</v>
      </c>
      <c r="AQ61">
        <v>8</v>
      </c>
      <c r="AR61" s="8">
        <v>0</v>
      </c>
      <c r="AS61" s="8">
        <f t="shared" si="17"/>
        <v>8</v>
      </c>
      <c r="AT61" s="13">
        <f t="shared" si="29"/>
        <v>1</v>
      </c>
      <c r="AU61">
        <v>110</v>
      </c>
      <c r="AV61" s="8">
        <v>5</v>
      </c>
      <c r="AW61" s="8">
        <f t="shared" si="19"/>
        <v>105</v>
      </c>
      <c r="AX61" s="13">
        <f t="shared" si="20"/>
        <v>0.95454545454545459</v>
      </c>
      <c r="AY61">
        <v>67</v>
      </c>
      <c r="AZ61" s="8">
        <v>0</v>
      </c>
      <c r="BA61" s="8">
        <f t="shared" si="21"/>
        <v>67</v>
      </c>
      <c r="BB61" s="13">
        <f t="shared" si="30"/>
        <v>1</v>
      </c>
      <c r="BC61">
        <v>732</v>
      </c>
      <c r="BD61" s="9">
        <v>483</v>
      </c>
      <c r="BE61" s="8">
        <f t="shared" si="23"/>
        <v>249</v>
      </c>
      <c r="BF61" s="13">
        <f t="shared" si="24"/>
        <v>0.3401639344262295</v>
      </c>
      <c r="BG61">
        <v>5</v>
      </c>
      <c r="BH61" s="8">
        <v>4</v>
      </c>
      <c r="BI61" s="8">
        <f t="shared" si="25"/>
        <v>1</v>
      </c>
      <c r="BJ61" s="13">
        <f t="shared" si="31"/>
        <v>0.2</v>
      </c>
    </row>
    <row r="62" spans="1:62" x14ac:dyDescent="0.25">
      <c r="A62" s="8">
        <v>2019</v>
      </c>
      <c r="B62" s="8">
        <v>22101000</v>
      </c>
      <c r="C62" s="8" t="s">
        <v>92</v>
      </c>
      <c r="D62" s="8" t="s">
        <v>158</v>
      </c>
      <c r="E62" s="11" t="s">
        <v>310</v>
      </c>
      <c r="F62">
        <v>1074</v>
      </c>
      <c r="G62" s="9">
        <v>1103</v>
      </c>
      <c r="H62" s="8">
        <f t="shared" si="0"/>
        <v>-29</v>
      </c>
      <c r="I62" s="13">
        <f t="shared" si="1"/>
        <v>-2.7001862197392923E-2</v>
      </c>
      <c r="J62">
        <v>748</v>
      </c>
      <c r="K62" s="9">
        <v>870</v>
      </c>
      <c r="L62" s="8">
        <f t="shared" si="2"/>
        <v>-122</v>
      </c>
      <c r="M62" s="13">
        <f t="shared" si="3"/>
        <v>-0.16310160427807488</v>
      </c>
      <c r="N62">
        <v>326</v>
      </c>
      <c r="O62" s="9">
        <v>233</v>
      </c>
      <c r="P62" s="8">
        <f t="shared" si="4"/>
        <v>93</v>
      </c>
      <c r="Q62" s="13">
        <f t="shared" si="5"/>
        <v>0.28527607361963192</v>
      </c>
      <c r="R62">
        <v>441</v>
      </c>
      <c r="S62" s="8">
        <v>975</v>
      </c>
      <c r="T62" s="8">
        <f t="shared" si="6"/>
        <v>-534</v>
      </c>
      <c r="U62" s="46">
        <f t="shared" si="7"/>
        <v>-1.2108843537414966</v>
      </c>
      <c r="V62">
        <v>839</v>
      </c>
      <c r="W62" s="8">
        <v>990</v>
      </c>
      <c r="X62" s="8">
        <f t="shared" si="8"/>
        <v>-151</v>
      </c>
      <c r="Y62" s="13">
        <f t="shared" si="9"/>
        <v>-0.1799761620977354</v>
      </c>
      <c r="Z62">
        <v>133</v>
      </c>
      <c r="AA62" s="8">
        <v>200</v>
      </c>
      <c r="AB62" s="8">
        <f t="shared" si="10"/>
        <v>-67</v>
      </c>
      <c r="AC62" s="13">
        <f t="shared" si="11"/>
        <v>-0.50375939849624063</v>
      </c>
      <c r="AD62">
        <v>174</v>
      </c>
      <c r="AE62" s="8">
        <v>33</v>
      </c>
      <c r="AF62" s="8">
        <f t="shared" si="12"/>
        <v>141</v>
      </c>
      <c r="AG62" s="13">
        <f t="shared" si="13"/>
        <v>0.81034482758620685</v>
      </c>
      <c r="AH62">
        <v>9</v>
      </c>
      <c r="AI62" s="8">
        <v>40</v>
      </c>
      <c r="AJ62" s="8">
        <f t="shared" si="14"/>
        <v>-31</v>
      </c>
      <c r="AK62" s="13">
        <f t="shared" si="28"/>
        <v>-3.4444444444444446</v>
      </c>
      <c r="AL62">
        <v>9</v>
      </c>
      <c r="AM62">
        <v>94</v>
      </c>
      <c r="AN62" s="8">
        <v>6</v>
      </c>
      <c r="AO62" s="8">
        <f t="shared" si="15"/>
        <v>97</v>
      </c>
      <c r="AP62" s="13">
        <f t="shared" si="16"/>
        <v>0.94174757281553401</v>
      </c>
      <c r="AQ62">
        <v>6</v>
      </c>
      <c r="AR62" s="8">
        <v>0</v>
      </c>
      <c r="AS62" s="8">
        <f t="shared" si="17"/>
        <v>6</v>
      </c>
      <c r="AT62" s="13">
        <f t="shared" si="29"/>
        <v>1</v>
      </c>
      <c r="AU62">
        <v>113</v>
      </c>
      <c r="AV62" s="8">
        <v>2</v>
      </c>
      <c r="AW62" s="8">
        <f t="shared" si="19"/>
        <v>111</v>
      </c>
      <c r="AX62" s="13">
        <f t="shared" si="20"/>
        <v>0.98230088495575218</v>
      </c>
      <c r="AY62">
        <v>67</v>
      </c>
      <c r="AZ62" s="8">
        <v>0</v>
      </c>
      <c r="BA62" s="8">
        <f t="shared" si="21"/>
        <v>67</v>
      </c>
      <c r="BB62" s="13">
        <f t="shared" si="30"/>
        <v>1</v>
      </c>
      <c r="BC62">
        <v>584</v>
      </c>
      <c r="BD62" s="9">
        <v>399</v>
      </c>
      <c r="BE62" s="8">
        <f t="shared" si="23"/>
        <v>185</v>
      </c>
      <c r="BF62" s="13">
        <f t="shared" si="24"/>
        <v>0.31678082191780821</v>
      </c>
      <c r="BG62">
        <v>16</v>
      </c>
      <c r="BH62" s="8">
        <v>4</v>
      </c>
      <c r="BI62" s="8">
        <f t="shared" si="25"/>
        <v>12</v>
      </c>
      <c r="BJ62" s="13">
        <f t="shared" si="31"/>
        <v>0.75</v>
      </c>
    </row>
    <row r="63" spans="1:62" x14ac:dyDescent="0.25">
      <c r="A63" s="8">
        <v>2020</v>
      </c>
      <c r="B63" s="8">
        <v>22101000</v>
      </c>
      <c r="C63" s="8" t="s">
        <v>92</v>
      </c>
      <c r="D63" s="8" t="s">
        <v>158</v>
      </c>
      <c r="E63" s="11" t="s">
        <v>310</v>
      </c>
      <c r="F63">
        <v>962</v>
      </c>
      <c r="G63" s="9">
        <v>990</v>
      </c>
      <c r="H63" s="8">
        <f t="shared" si="0"/>
        <v>-28</v>
      </c>
      <c r="I63" s="13">
        <f t="shared" si="1"/>
        <v>-2.9106029106029108E-2</v>
      </c>
      <c r="J63">
        <v>661</v>
      </c>
      <c r="K63" s="9">
        <v>686</v>
      </c>
      <c r="L63" s="8">
        <f t="shared" si="2"/>
        <v>-25</v>
      </c>
      <c r="M63" s="13">
        <f t="shared" si="3"/>
        <v>-3.7821482602118005E-2</v>
      </c>
      <c r="N63">
        <v>302</v>
      </c>
      <c r="O63" s="9">
        <v>304</v>
      </c>
      <c r="P63" s="8">
        <f t="shared" si="4"/>
        <v>-2</v>
      </c>
      <c r="Q63" s="13">
        <f t="shared" si="5"/>
        <v>-6.6225165562913907E-3</v>
      </c>
      <c r="R63">
        <v>497</v>
      </c>
      <c r="S63" s="8">
        <v>901</v>
      </c>
      <c r="T63" s="8">
        <f t="shared" si="6"/>
        <v>-404</v>
      </c>
      <c r="U63" s="46">
        <f t="shared" si="7"/>
        <v>-0.81287726358148893</v>
      </c>
      <c r="V63">
        <v>699</v>
      </c>
      <c r="W63" s="8">
        <v>907</v>
      </c>
      <c r="X63" s="8">
        <f t="shared" si="8"/>
        <v>-208</v>
      </c>
      <c r="Y63" s="13">
        <f t="shared" si="9"/>
        <v>-0.29756795422031473</v>
      </c>
      <c r="Z63">
        <v>138</v>
      </c>
      <c r="AA63" s="8">
        <v>153</v>
      </c>
      <c r="AB63" s="8">
        <f t="shared" si="10"/>
        <v>-15</v>
      </c>
      <c r="AC63" s="13">
        <f t="shared" si="11"/>
        <v>-0.10869565217391304</v>
      </c>
      <c r="AD63">
        <v>167</v>
      </c>
      <c r="AE63" s="8">
        <v>151</v>
      </c>
      <c r="AF63" s="8">
        <f t="shared" si="12"/>
        <v>16</v>
      </c>
      <c r="AG63" s="13">
        <f t="shared" si="13"/>
        <v>9.580838323353294E-2</v>
      </c>
      <c r="AH63">
        <v>29</v>
      </c>
      <c r="AI63" s="8">
        <v>49</v>
      </c>
      <c r="AJ63" s="8">
        <f t="shared" si="14"/>
        <v>-20</v>
      </c>
      <c r="AK63" s="13">
        <f t="shared" si="28"/>
        <v>-0.68965517241379315</v>
      </c>
      <c r="AL63">
        <v>6</v>
      </c>
      <c r="AM63">
        <v>85</v>
      </c>
      <c r="AN63" s="8">
        <v>7</v>
      </c>
      <c r="AO63" s="8">
        <f t="shared" si="15"/>
        <v>84</v>
      </c>
      <c r="AP63" s="13">
        <f t="shared" si="16"/>
        <v>0.92307692307692313</v>
      </c>
      <c r="AQ63">
        <v>7</v>
      </c>
      <c r="AR63" s="8">
        <v>1</v>
      </c>
      <c r="AS63" s="8">
        <f t="shared" si="17"/>
        <v>6</v>
      </c>
      <c r="AT63" s="13">
        <f t="shared" si="29"/>
        <v>0.8571428571428571</v>
      </c>
      <c r="AU63">
        <v>116</v>
      </c>
      <c r="AV63" s="8">
        <v>13</v>
      </c>
      <c r="AW63" s="8">
        <f t="shared" si="19"/>
        <v>103</v>
      </c>
      <c r="AX63" s="13">
        <f t="shared" si="20"/>
        <v>0.88793103448275867</v>
      </c>
      <c r="AY63">
        <v>55</v>
      </c>
      <c r="AZ63" s="8">
        <v>0</v>
      </c>
      <c r="BA63" s="8">
        <f t="shared" si="21"/>
        <v>55</v>
      </c>
      <c r="BB63" s="13">
        <f t="shared" si="30"/>
        <v>1</v>
      </c>
      <c r="BC63">
        <v>525</v>
      </c>
      <c r="BD63" s="9">
        <v>356</v>
      </c>
      <c r="BE63" s="8">
        <f t="shared" si="23"/>
        <v>169</v>
      </c>
      <c r="BF63" s="13">
        <f t="shared" si="24"/>
        <v>0.32190476190476192</v>
      </c>
      <c r="BG63">
        <v>4</v>
      </c>
      <c r="BH63" s="8">
        <v>1</v>
      </c>
      <c r="BI63" s="8">
        <f t="shared" si="25"/>
        <v>3</v>
      </c>
      <c r="BJ63" s="13">
        <f t="shared" si="31"/>
        <v>0.75</v>
      </c>
    </row>
    <row r="64" spans="1:62" x14ac:dyDescent="0.25">
      <c r="A64" s="8">
        <v>2021</v>
      </c>
      <c r="B64" s="8">
        <v>22101000</v>
      </c>
      <c r="C64" s="8" t="s">
        <v>92</v>
      </c>
      <c r="D64" s="8" t="s">
        <v>158</v>
      </c>
      <c r="E64" s="11" t="s">
        <v>310</v>
      </c>
      <c r="F64">
        <v>982</v>
      </c>
      <c r="G64" s="9">
        <v>1014</v>
      </c>
      <c r="H64" s="8">
        <f t="shared" si="0"/>
        <v>-32</v>
      </c>
      <c r="I64" s="13">
        <f t="shared" si="1"/>
        <v>-3.2586558044806514E-2</v>
      </c>
      <c r="J64">
        <v>702</v>
      </c>
      <c r="K64" s="9">
        <v>727</v>
      </c>
      <c r="L64" s="8">
        <f t="shared" si="2"/>
        <v>-25</v>
      </c>
      <c r="M64" s="13">
        <f t="shared" si="3"/>
        <v>-3.5612535612535613E-2</v>
      </c>
      <c r="N64">
        <v>281</v>
      </c>
      <c r="O64" s="9">
        <v>287</v>
      </c>
      <c r="P64" s="8">
        <f t="shared" si="4"/>
        <v>-6</v>
      </c>
      <c r="Q64" s="13">
        <f t="shared" si="5"/>
        <v>-2.1352313167259787E-2</v>
      </c>
      <c r="R64">
        <v>488</v>
      </c>
      <c r="S64" s="8">
        <v>953</v>
      </c>
      <c r="T64" s="8">
        <f t="shared" si="6"/>
        <v>-465</v>
      </c>
      <c r="U64" s="46">
        <f t="shared" si="7"/>
        <v>-0.95286885245901642</v>
      </c>
      <c r="V64">
        <v>778</v>
      </c>
      <c r="W64" s="8">
        <v>944</v>
      </c>
      <c r="X64" s="8">
        <f t="shared" si="8"/>
        <v>-166</v>
      </c>
      <c r="Y64" s="13">
        <f t="shared" si="9"/>
        <v>-0.21336760925449871</v>
      </c>
      <c r="Z64">
        <v>128</v>
      </c>
      <c r="AA64" s="8">
        <v>186</v>
      </c>
      <c r="AB64" s="8">
        <f t="shared" si="10"/>
        <v>-58</v>
      </c>
      <c r="AC64" s="13">
        <f t="shared" si="11"/>
        <v>-0.453125</v>
      </c>
      <c r="AD64">
        <v>143</v>
      </c>
      <c r="AE64" s="8">
        <v>101</v>
      </c>
      <c r="AF64" s="8">
        <f t="shared" si="12"/>
        <v>42</v>
      </c>
      <c r="AG64" s="13">
        <f t="shared" si="13"/>
        <v>0.2937062937062937</v>
      </c>
      <c r="AH64">
        <v>33</v>
      </c>
      <c r="AI64" s="8">
        <v>80</v>
      </c>
      <c r="AJ64" s="8">
        <f t="shared" si="14"/>
        <v>-47</v>
      </c>
      <c r="AK64" s="13">
        <f t="shared" si="28"/>
        <v>-1.4242424242424243</v>
      </c>
      <c r="AL64">
        <v>11</v>
      </c>
      <c r="AM64">
        <v>108</v>
      </c>
      <c r="AN64" s="8">
        <v>7</v>
      </c>
      <c r="AO64" s="8">
        <f t="shared" si="15"/>
        <v>112</v>
      </c>
      <c r="AP64" s="13">
        <f t="shared" si="16"/>
        <v>0.94117647058823528</v>
      </c>
      <c r="AQ64">
        <v>13</v>
      </c>
      <c r="AR64" s="8">
        <v>1</v>
      </c>
      <c r="AS64" s="8">
        <f t="shared" si="17"/>
        <v>12</v>
      </c>
      <c r="AT64" s="13">
        <f t="shared" si="29"/>
        <v>0.92307692307692313</v>
      </c>
      <c r="AU64">
        <v>119</v>
      </c>
      <c r="AV64" s="8">
        <v>10</v>
      </c>
      <c r="AW64" s="8">
        <f t="shared" si="19"/>
        <v>109</v>
      </c>
      <c r="AX64" s="13">
        <f t="shared" si="20"/>
        <v>0.91596638655462181</v>
      </c>
      <c r="AY64">
        <v>35</v>
      </c>
      <c r="AZ64" s="8">
        <v>0</v>
      </c>
      <c r="BA64" s="8">
        <f t="shared" si="21"/>
        <v>35</v>
      </c>
      <c r="BB64" s="13">
        <f t="shared" si="30"/>
        <v>1</v>
      </c>
      <c r="BC64">
        <v>541</v>
      </c>
      <c r="BD64" s="9">
        <v>345</v>
      </c>
      <c r="BE64" s="8">
        <f t="shared" si="23"/>
        <v>196</v>
      </c>
      <c r="BF64" s="13">
        <f t="shared" si="24"/>
        <v>0.36229205175600737</v>
      </c>
      <c r="BG64">
        <v>8</v>
      </c>
      <c r="BH64" s="8">
        <v>1</v>
      </c>
      <c r="BI64" s="8">
        <f t="shared" si="25"/>
        <v>7</v>
      </c>
      <c r="BJ64" s="13">
        <f t="shared" si="31"/>
        <v>0.875</v>
      </c>
    </row>
    <row r="65" spans="1:62" x14ac:dyDescent="0.25">
      <c r="A65" s="8">
        <v>2022</v>
      </c>
      <c r="B65" s="8">
        <v>22101000</v>
      </c>
      <c r="C65" s="8" t="s">
        <v>92</v>
      </c>
      <c r="D65" s="8" t="s">
        <v>158</v>
      </c>
      <c r="E65" s="11" t="s">
        <v>310</v>
      </c>
      <c r="F65">
        <v>865</v>
      </c>
      <c r="G65" s="9">
        <v>903</v>
      </c>
      <c r="H65" s="8">
        <f t="shared" si="0"/>
        <v>-38</v>
      </c>
      <c r="I65" s="13">
        <f t="shared" si="1"/>
        <v>-4.3930635838150288E-2</v>
      </c>
      <c r="J65">
        <v>620</v>
      </c>
      <c r="K65" s="9">
        <v>651</v>
      </c>
      <c r="L65" s="8">
        <f t="shared" si="2"/>
        <v>-31</v>
      </c>
      <c r="M65" s="13">
        <f t="shared" si="3"/>
        <v>-0.05</v>
      </c>
      <c r="N65">
        <v>245</v>
      </c>
      <c r="O65" s="9">
        <v>252</v>
      </c>
      <c r="P65" s="8">
        <f t="shared" si="4"/>
        <v>-7</v>
      </c>
      <c r="Q65" s="13">
        <f t="shared" si="5"/>
        <v>-2.8571428571428571E-2</v>
      </c>
      <c r="R65">
        <v>508</v>
      </c>
      <c r="S65" s="8">
        <v>826</v>
      </c>
      <c r="T65" s="8">
        <f t="shared" si="6"/>
        <v>-318</v>
      </c>
      <c r="U65" s="46">
        <f t="shared" si="7"/>
        <v>-0.62598425196850394</v>
      </c>
      <c r="V65">
        <v>704</v>
      </c>
      <c r="W65" s="8">
        <v>836</v>
      </c>
      <c r="X65" s="8">
        <f t="shared" si="8"/>
        <v>-132</v>
      </c>
      <c r="Y65" s="13">
        <f t="shared" si="9"/>
        <v>-0.1875</v>
      </c>
      <c r="Z65">
        <v>128</v>
      </c>
      <c r="AA65" s="8">
        <v>220</v>
      </c>
      <c r="AB65" s="8">
        <f t="shared" si="10"/>
        <v>-92</v>
      </c>
      <c r="AC65" s="13">
        <f t="shared" si="11"/>
        <v>-0.71875</v>
      </c>
      <c r="AD65">
        <v>121</v>
      </c>
      <c r="AE65" s="8">
        <v>32</v>
      </c>
      <c r="AF65" s="8">
        <f t="shared" si="12"/>
        <v>89</v>
      </c>
      <c r="AG65" s="13">
        <f t="shared" si="13"/>
        <v>0.73553719008264462</v>
      </c>
      <c r="AH65">
        <v>28</v>
      </c>
      <c r="AI65" s="8">
        <v>56</v>
      </c>
      <c r="AJ65" s="8">
        <f t="shared" si="14"/>
        <v>-28</v>
      </c>
      <c r="AK65" s="13">
        <f t="shared" si="28"/>
        <v>-1</v>
      </c>
      <c r="AL65">
        <v>14</v>
      </c>
      <c r="AM65">
        <v>65</v>
      </c>
      <c r="AN65" s="8">
        <v>10</v>
      </c>
      <c r="AO65" s="8">
        <f t="shared" si="15"/>
        <v>69</v>
      </c>
      <c r="AP65" s="13">
        <f t="shared" si="16"/>
        <v>0.87341772151898733</v>
      </c>
      <c r="AQ65">
        <v>13</v>
      </c>
      <c r="AR65" s="8">
        <v>0</v>
      </c>
      <c r="AS65" s="8">
        <f t="shared" si="17"/>
        <v>13</v>
      </c>
      <c r="AT65" s="13">
        <f t="shared" si="29"/>
        <v>1</v>
      </c>
      <c r="AU65">
        <v>114</v>
      </c>
      <c r="AV65" s="8">
        <v>3</v>
      </c>
      <c r="AW65" s="8">
        <f t="shared" si="19"/>
        <v>111</v>
      </c>
      <c r="AX65" s="13">
        <f t="shared" si="20"/>
        <v>0.97368421052631582</v>
      </c>
      <c r="AY65">
        <v>31</v>
      </c>
      <c r="AZ65" s="8">
        <v>0</v>
      </c>
      <c r="BA65" s="8">
        <f t="shared" si="21"/>
        <v>31</v>
      </c>
      <c r="BB65" s="13">
        <f t="shared" si="30"/>
        <v>1</v>
      </c>
      <c r="BC65">
        <v>496</v>
      </c>
      <c r="BD65" s="9">
        <v>310</v>
      </c>
      <c r="BE65" s="8">
        <f t="shared" si="23"/>
        <v>186</v>
      </c>
      <c r="BF65" s="13">
        <f t="shared" si="24"/>
        <v>0.375</v>
      </c>
      <c r="BG65">
        <v>9</v>
      </c>
      <c r="BH65" s="8">
        <v>7</v>
      </c>
      <c r="BI65" s="8">
        <f t="shared" si="25"/>
        <v>2</v>
      </c>
      <c r="BJ65" s="13">
        <f t="shared" si="31"/>
        <v>0.22222222222222221</v>
      </c>
    </row>
    <row r="66" spans="1:62" x14ac:dyDescent="0.25">
      <c r="A66" s="8">
        <v>2016</v>
      </c>
      <c r="B66" s="8">
        <v>22102000</v>
      </c>
      <c r="C66" s="8" t="s">
        <v>66</v>
      </c>
      <c r="D66" s="8" t="s">
        <v>188</v>
      </c>
      <c r="E66" s="11" t="s">
        <v>310</v>
      </c>
      <c r="F66">
        <v>752</v>
      </c>
      <c r="G66" s="9">
        <v>688</v>
      </c>
      <c r="H66" s="8">
        <f t="shared" si="0"/>
        <v>64</v>
      </c>
      <c r="I66" s="13">
        <f t="shared" si="1"/>
        <v>8.5106382978723402E-2</v>
      </c>
      <c r="J66">
        <v>577</v>
      </c>
      <c r="K66" s="9">
        <v>540</v>
      </c>
      <c r="L66" s="8">
        <f t="shared" si="2"/>
        <v>37</v>
      </c>
      <c r="M66" s="13">
        <f t="shared" si="3"/>
        <v>6.4124783362218371E-2</v>
      </c>
      <c r="N66">
        <v>176</v>
      </c>
      <c r="O66" s="9">
        <v>148</v>
      </c>
      <c r="P66" s="8">
        <f t="shared" si="4"/>
        <v>28</v>
      </c>
      <c r="Q66" s="13">
        <f t="shared" si="5"/>
        <v>0.15909090909090909</v>
      </c>
      <c r="R66">
        <v>584</v>
      </c>
      <c r="S66" s="8">
        <v>553</v>
      </c>
      <c r="T66" s="8">
        <f t="shared" si="6"/>
        <v>31</v>
      </c>
      <c r="U66" s="46">
        <f t="shared" si="7"/>
        <v>5.3082191780821915E-2</v>
      </c>
      <c r="V66">
        <v>653</v>
      </c>
      <c r="W66" s="8">
        <v>508</v>
      </c>
      <c r="X66" s="8">
        <f t="shared" si="8"/>
        <v>145</v>
      </c>
      <c r="Y66" s="13">
        <f t="shared" si="9"/>
        <v>0.222052067381317</v>
      </c>
      <c r="Z66">
        <v>118</v>
      </c>
      <c r="AA66" s="8">
        <v>96</v>
      </c>
      <c r="AB66" s="8">
        <f t="shared" si="10"/>
        <v>22</v>
      </c>
      <c r="AC66" s="13">
        <f t="shared" si="11"/>
        <v>0.1864406779661017</v>
      </c>
      <c r="AD66">
        <v>70</v>
      </c>
      <c r="AE66" s="8">
        <v>52</v>
      </c>
      <c r="AF66" s="8">
        <f t="shared" si="12"/>
        <v>18</v>
      </c>
      <c r="AG66" s="13">
        <f t="shared" si="13"/>
        <v>0.25714285714285712</v>
      </c>
      <c r="AH66">
        <v>53</v>
      </c>
      <c r="AI66" s="8">
        <v>35</v>
      </c>
      <c r="AJ66" s="8">
        <f t="shared" si="14"/>
        <v>18</v>
      </c>
      <c r="AK66" s="13">
        <f t="shared" si="28"/>
        <v>0.33962264150943394</v>
      </c>
      <c r="AL66">
        <v>9</v>
      </c>
      <c r="AM66">
        <v>89</v>
      </c>
      <c r="AN66" s="8">
        <v>31</v>
      </c>
      <c r="AO66" s="8">
        <f t="shared" si="15"/>
        <v>67</v>
      </c>
      <c r="AP66" s="13">
        <f t="shared" si="16"/>
        <v>0.68367346938775508</v>
      </c>
      <c r="AQ66">
        <v>5</v>
      </c>
      <c r="AR66" s="8">
        <v>1</v>
      </c>
      <c r="AS66" s="8">
        <f t="shared" si="17"/>
        <v>4</v>
      </c>
      <c r="AT66" s="13">
        <f t="shared" si="29"/>
        <v>0.8</v>
      </c>
      <c r="AU66">
        <v>195</v>
      </c>
      <c r="AV66" s="8">
        <v>75</v>
      </c>
      <c r="AW66" s="8">
        <f t="shared" si="19"/>
        <v>120</v>
      </c>
      <c r="AX66" s="13">
        <f t="shared" si="20"/>
        <v>0.61538461538461542</v>
      </c>
      <c r="AY66">
        <v>24</v>
      </c>
      <c r="AZ66" s="8">
        <v>6</v>
      </c>
      <c r="BA66" s="8">
        <f t="shared" si="21"/>
        <v>18</v>
      </c>
      <c r="BB66" s="13">
        <f t="shared" si="30"/>
        <v>0.75</v>
      </c>
      <c r="BC66">
        <v>175</v>
      </c>
      <c r="BD66" s="9">
        <v>278</v>
      </c>
      <c r="BE66" s="8">
        <f t="shared" si="23"/>
        <v>-103</v>
      </c>
      <c r="BF66" s="13">
        <f t="shared" si="24"/>
        <v>-0.58857142857142852</v>
      </c>
      <c r="BG66">
        <v>2</v>
      </c>
      <c r="BH66" s="8">
        <v>0</v>
      </c>
      <c r="BI66" s="8">
        <f t="shared" si="25"/>
        <v>2</v>
      </c>
      <c r="BJ66" s="13">
        <f t="shared" si="31"/>
        <v>1</v>
      </c>
    </row>
    <row r="67" spans="1:62" x14ac:dyDescent="0.25">
      <c r="A67" s="8">
        <v>2017</v>
      </c>
      <c r="B67" s="8">
        <v>22102000</v>
      </c>
      <c r="C67" s="8" t="s">
        <v>66</v>
      </c>
      <c r="D67" s="8" t="s">
        <v>188</v>
      </c>
      <c r="E67" s="11" t="s">
        <v>310</v>
      </c>
      <c r="F67">
        <v>682</v>
      </c>
      <c r="G67" s="9">
        <v>619</v>
      </c>
      <c r="H67" s="8">
        <f t="shared" ref="H67:H130" si="32">F67-G67</f>
        <v>63</v>
      </c>
      <c r="I67" s="13">
        <f t="shared" ref="I67:I130" si="33">H67/F67</f>
        <v>9.2375366568914957E-2</v>
      </c>
      <c r="J67">
        <v>553</v>
      </c>
      <c r="K67" s="9">
        <v>512</v>
      </c>
      <c r="L67" s="8">
        <f t="shared" ref="L67:L130" si="34">J67-K67</f>
        <v>41</v>
      </c>
      <c r="M67" s="13">
        <f t="shared" ref="M67:M130" si="35">L67/J67</f>
        <v>7.4141048824593131E-2</v>
      </c>
      <c r="N67">
        <v>130</v>
      </c>
      <c r="O67" s="9">
        <v>107</v>
      </c>
      <c r="P67" s="8">
        <f t="shared" ref="P67:P130" si="36">N67-O67</f>
        <v>23</v>
      </c>
      <c r="Q67" s="13">
        <f t="shared" ref="Q67:Q130" si="37">P67/N67</f>
        <v>0.17692307692307693</v>
      </c>
      <c r="R67">
        <v>534</v>
      </c>
      <c r="S67" s="8">
        <v>535</v>
      </c>
      <c r="T67" s="8">
        <f t="shared" ref="T67:T130" si="38">R67-S67</f>
        <v>-1</v>
      </c>
      <c r="U67" s="46">
        <f t="shared" ref="U67:U130" si="39">T67/R67</f>
        <v>-1.8726591760299626E-3</v>
      </c>
      <c r="V67">
        <v>620</v>
      </c>
      <c r="W67" s="8">
        <v>465</v>
      </c>
      <c r="X67" s="8">
        <f t="shared" ref="X67:X130" si="40">V67-W67</f>
        <v>155</v>
      </c>
      <c r="Y67" s="13">
        <f t="shared" ref="Y67:Y130" si="41">X67/V67</f>
        <v>0.25</v>
      </c>
      <c r="Z67">
        <v>74</v>
      </c>
      <c r="AA67" s="8">
        <v>57</v>
      </c>
      <c r="AB67" s="8">
        <f t="shared" ref="AB67:AB130" si="42">Z67-AA67</f>
        <v>17</v>
      </c>
      <c r="AC67" s="13">
        <f t="shared" ref="AC67:AC130" si="43">AB67/Z67</f>
        <v>0.22972972972972974</v>
      </c>
      <c r="AD67">
        <v>67</v>
      </c>
      <c r="AE67" s="8">
        <v>50</v>
      </c>
      <c r="AF67" s="8">
        <f t="shared" ref="AF67:AF130" si="44">AD67-AE67</f>
        <v>17</v>
      </c>
      <c r="AG67" s="13">
        <f t="shared" ref="AG67:AG130" si="45">AF67/AD67</f>
        <v>0.2537313432835821</v>
      </c>
      <c r="AH67">
        <v>39</v>
      </c>
      <c r="AI67" s="8">
        <v>27</v>
      </c>
      <c r="AJ67" s="8">
        <f t="shared" ref="AJ67:AJ130" si="46">AH67-AI67</f>
        <v>12</v>
      </c>
      <c r="AK67" s="13">
        <f t="shared" ref="AK67:AK98" si="47">AJ67/AH67</f>
        <v>0.30769230769230771</v>
      </c>
      <c r="AL67">
        <v>5</v>
      </c>
      <c r="AM67">
        <v>72</v>
      </c>
      <c r="AN67" s="8">
        <v>28</v>
      </c>
      <c r="AO67" s="8">
        <f t="shared" ref="AO67:AO130" si="48">(AL67+AM67)-AN67</f>
        <v>49</v>
      </c>
      <c r="AP67" s="13">
        <f t="shared" ref="AP67:AP130" si="49">AO67/(AM67+AL67)</f>
        <v>0.63636363636363635</v>
      </c>
      <c r="AQ67">
        <v>5</v>
      </c>
      <c r="AR67" s="8">
        <v>3</v>
      </c>
      <c r="AS67" s="8">
        <f t="shared" ref="AS67:AS130" si="50">AQ67-AR67</f>
        <v>2</v>
      </c>
      <c r="AT67" s="13">
        <f t="shared" ref="AT67:AT98" si="51">AS67/AQ67</f>
        <v>0.4</v>
      </c>
      <c r="AU67">
        <v>117</v>
      </c>
      <c r="AV67" s="8">
        <v>70</v>
      </c>
      <c r="AW67" s="8">
        <f t="shared" ref="AW67:AW130" si="52">AU67-AV67</f>
        <v>47</v>
      </c>
      <c r="AX67" s="13">
        <f t="shared" ref="AX67:AX130" si="53">AW67/AU67</f>
        <v>0.40170940170940173</v>
      </c>
      <c r="AY67">
        <v>10</v>
      </c>
      <c r="AZ67" s="8">
        <v>5</v>
      </c>
      <c r="BA67" s="8">
        <f t="shared" ref="BA67:BA130" si="54">AY67-AZ67</f>
        <v>5</v>
      </c>
      <c r="BB67" s="13">
        <f t="shared" ref="BB67:BB93" si="55">BA67/AY67</f>
        <v>0.5</v>
      </c>
      <c r="BC67">
        <v>125</v>
      </c>
      <c r="BD67" s="9">
        <v>253</v>
      </c>
      <c r="BE67" s="8">
        <f t="shared" ref="BE67:BE130" si="56">BC67-BD67</f>
        <v>-128</v>
      </c>
      <c r="BF67" s="13">
        <f t="shared" ref="BF67:BF130" si="57">BE67/BC67</f>
        <v>-1.024</v>
      </c>
      <c r="BG67">
        <v>6</v>
      </c>
      <c r="BH67" s="8">
        <v>4</v>
      </c>
      <c r="BI67" s="8">
        <f t="shared" ref="BI67:BI130" si="58">BG67-BH67</f>
        <v>2</v>
      </c>
      <c r="BJ67" s="13">
        <f t="shared" ref="BJ67:BJ98" si="59">BI67/BG67</f>
        <v>0.33333333333333331</v>
      </c>
    </row>
    <row r="68" spans="1:62" x14ac:dyDescent="0.25">
      <c r="A68" s="8">
        <v>2018</v>
      </c>
      <c r="B68" s="8">
        <v>22102000</v>
      </c>
      <c r="C68" s="8" t="s">
        <v>66</v>
      </c>
      <c r="D68" s="8" t="s">
        <v>188</v>
      </c>
      <c r="E68" s="11" t="s">
        <v>310</v>
      </c>
      <c r="F68">
        <v>711</v>
      </c>
      <c r="G68" s="9">
        <v>668</v>
      </c>
      <c r="H68" s="8">
        <f t="shared" si="32"/>
        <v>43</v>
      </c>
      <c r="I68" s="13">
        <f t="shared" si="33"/>
        <v>6.0478199718706049E-2</v>
      </c>
      <c r="J68">
        <v>575</v>
      </c>
      <c r="K68" s="9">
        <v>542</v>
      </c>
      <c r="L68" s="8">
        <f t="shared" si="34"/>
        <v>33</v>
      </c>
      <c r="M68" s="13">
        <f t="shared" si="35"/>
        <v>5.7391304347826085E-2</v>
      </c>
      <c r="N68">
        <v>138</v>
      </c>
      <c r="O68" s="9">
        <v>126</v>
      </c>
      <c r="P68" s="8">
        <f t="shared" si="36"/>
        <v>12</v>
      </c>
      <c r="Q68" s="13">
        <f t="shared" si="37"/>
        <v>8.6956521739130432E-2</v>
      </c>
      <c r="R68">
        <v>525</v>
      </c>
      <c r="S68" s="8">
        <v>584</v>
      </c>
      <c r="T68" s="8">
        <f t="shared" si="38"/>
        <v>-59</v>
      </c>
      <c r="U68" s="46">
        <f t="shared" si="39"/>
        <v>-0.11238095238095239</v>
      </c>
      <c r="V68">
        <v>652</v>
      </c>
      <c r="W68" s="8">
        <v>572</v>
      </c>
      <c r="X68" s="8">
        <f t="shared" si="40"/>
        <v>80</v>
      </c>
      <c r="Y68" s="13">
        <f t="shared" si="41"/>
        <v>0.12269938650306748</v>
      </c>
      <c r="Z68">
        <v>62</v>
      </c>
      <c r="AA68" s="8">
        <v>61</v>
      </c>
      <c r="AB68" s="8">
        <f t="shared" si="42"/>
        <v>1</v>
      </c>
      <c r="AC68" s="13">
        <f t="shared" si="43"/>
        <v>1.6129032258064516E-2</v>
      </c>
      <c r="AD68">
        <v>84</v>
      </c>
      <c r="AE68" s="8">
        <v>65</v>
      </c>
      <c r="AF68" s="8">
        <f t="shared" si="44"/>
        <v>19</v>
      </c>
      <c r="AG68" s="13">
        <f t="shared" si="45"/>
        <v>0.22619047619047619</v>
      </c>
      <c r="AH68">
        <v>86</v>
      </c>
      <c r="AI68" s="8">
        <v>77</v>
      </c>
      <c r="AJ68" s="8">
        <f t="shared" si="46"/>
        <v>9</v>
      </c>
      <c r="AK68" s="13">
        <f t="shared" si="47"/>
        <v>0.10465116279069768</v>
      </c>
      <c r="AL68">
        <v>7</v>
      </c>
      <c r="AM68">
        <v>84</v>
      </c>
      <c r="AN68" s="8">
        <v>24</v>
      </c>
      <c r="AO68" s="8">
        <f t="shared" si="48"/>
        <v>67</v>
      </c>
      <c r="AP68" s="13">
        <f t="shared" si="49"/>
        <v>0.73626373626373631</v>
      </c>
      <c r="AQ68">
        <v>8</v>
      </c>
      <c r="AR68" s="8">
        <v>3</v>
      </c>
      <c r="AS68" s="8">
        <f t="shared" si="50"/>
        <v>5</v>
      </c>
      <c r="AT68" s="13">
        <f t="shared" si="51"/>
        <v>0.625</v>
      </c>
      <c r="AU68">
        <v>102</v>
      </c>
      <c r="AV68" s="8">
        <v>83</v>
      </c>
      <c r="AW68" s="8">
        <f t="shared" si="52"/>
        <v>19</v>
      </c>
      <c r="AX68" s="13">
        <f t="shared" si="53"/>
        <v>0.18627450980392157</v>
      </c>
      <c r="AY68">
        <v>11</v>
      </c>
      <c r="AZ68" s="8">
        <v>4</v>
      </c>
      <c r="BA68" s="8">
        <f t="shared" si="54"/>
        <v>7</v>
      </c>
      <c r="BB68" s="13">
        <f t="shared" si="55"/>
        <v>0.63636363636363635</v>
      </c>
      <c r="BC68">
        <v>199</v>
      </c>
      <c r="BD68" s="9">
        <v>316</v>
      </c>
      <c r="BE68" s="8">
        <f t="shared" si="56"/>
        <v>-117</v>
      </c>
      <c r="BF68" s="13">
        <f t="shared" si="57"/>
        <v>-0.5879396984924623</v>
      </c>
      <c r="BG68">
        <v>5</v>
      </c>
      <c r="BH68" s="8">
        <v>4</v>
      </c>
      <c r="BI68" s="8">
        <f t="shared" si="58"/>
        <v>1</v>
      </c>
      <c r="BJ68" s="13">
        <f t="shared" si="59"/>
        <v>0.2</v>
      </c>
    </row>
    <row r="69" spans="1:62" x14ac:dyDescent="0.25">
      <c r="A69" s="8">
        <v>2019</v>
      </c>
      <c r="B69" s="8">
        <v>22102000</v>
      </c>
      <c r="C69" s="8" t="s">
        <v>66</v>
      </c>
      <c r="D69" s="8" t="s">
        <v>188</v>
      </c>
      <c r="E69" s="11" t="s">
        <v>310</v>
      </c>
      <c r="F69">
        <v>767</v>
      </c>
      <c r="G69" s="9">
        <v>767</v>
      </c>
      <c r="H69" s="8">
        <f t="shared" si="32"/>
        <v>0</v>
      </c>
      <c r="I69" s="13">
        <f t="shared" si="33"/>
        <v>0</v>
      </c>
      <c r="J69">
        <v>631</v>
      </c>
      <c r="K69" s="9">
        <v>635</v>
      </c>
      <c r="L69" s="8">
        <f t="shared" si="34"/>
        <v>-4</v>
      </c>
      <c r="M69" s="13">
        <f t="shared" si="35"/>
        <v>-6.3391442155309036E-3</v>
      </c>
      <c r="N69">
        <v>136</v>
      </c>
      <c r="O69" s="9">
        <v>132</v>
      </c>
      <c r="P69" s="8">
        <f t="shared" si="36"/>
        <v>4</v>
      </c>
      <c r="Q69" s="13">
        <f t="shared" si="37"/>
        <v>2.9411764705882353E-2</v>
      </c>
      <c r="R69">
        <v>625</v>
      </c>
      <c r="S69" s="8">
        <v>637</v>
      </c>
      <c r="T69" s="8">
        <f t="shared" si="38"/>
        <v>-12</v>
      </c>
      <c r="U69" s="46">
        <f t="shared" si="39"/>
        <v>-1.9199999999999998E-2</v>
      </c>
      <c r="V69">
        <v>708</v>
      </c>
      <c r="W69" s="8">
        <v>635</v>
      </c>
      <c r="X69" s="8">
        <f t="shared" si="40"/>
        <v>73</v>
      </c>
      <c r="Y69" s="13">
        <f t="shared" si="41"/>
        <v>0.10310734463276836</v>
      </c>
      <c r="Z69">
        <v>77</v>
      </c>
      <c r="AA69" s="8">
        <v>74</v>
      </c>
      <c r="AB69" s="8">
        <f t="shared" si="42"/>
        <v>3</v>
      </c>
      <c r="AC69" s="13">
        <f t="shared" si="43"/>
        <v>3.896103896103896E-2</v>
      </c>
      <c r="AD69">
        <v>77</v>
      </c>
      <c r="AE69" s="8">
        <v>58</v>
      </c>
      <c r="AF69" s="8">
        <f t="shared" si="44"/>
        <v>19</v>
      </c>
      <c r="AG69" s="13">
        <f t="shared" si="45"/>
        <v>0.24675324675324675</v>
      </c>
      <c r="AH69">
        <v>83</v>
      </c>
      <c r="AI69" s="8">
        <v>83</v>
      </c>
      <c r="AJ69" s="8">
        <f t="shared" si="46"/>
        <v>0</v>
      </c>
      <c r="AK69" s="13">
        <f t="shared" si="47"/>
        <v>0</v>
      </c>
      <c r="AL69">
        <v>9</v>
      </c>
      <c r="AM69">
        <v>77</v>
      </c>
      <c r="AN69" s="8">
        <v>23</v>
      </c>
      <c r="AO69" s="8">
        <f t="shared" si="48"/>
        <v>63</v>
      </c>
      <c r="AP69" s="13">
        <f t="shared" si="49"/>
        <v>0.73255813953488369</v>
      </c>
      <c r="AQ69">
        <v>1</v>
      </c>
      <c r="AR69" s="8">
        <v>1</v>
      </c>
      <c r="AS69" s="8">
        <f t="shared" si="50"/>
        <v>0</v>
      </c>
      <c r="AT69" s="13">
        <f t="shared" si="51"/>
        <v>0</v>
      </c>
      <c r="AU69">
        <v>127</v>
      </c>
      <c r="AV69" s="8">
        <v>106</v>
      </c>
      <c r="AW69" s="8">
        <f t="shared" si="52"/>
        <v>21</v>
      </c>
      <c r="AX69" s="13">
        <f t="shared" si="53"/>
        <v>0.16535433070866143</v>
      </c>
      <c r="AY69">
        <v>18</v>
      </c>
      <c r="AZ69" s="8">
        <v>12</v>
      </c>
      <c r="BA69" s="8">
        <f t="shared" si="54"/>
        <v>6</v>
      </c>
      <c r="BB69" s="13">
        <f t="shared" si="55"/>
        <v>0.33333333333333331</v>
      </c>
      <c r="BC69">
        <v>220</v>
      </c>
      <c r="BD69" s="9">
        <v>395</v>
      </c>
      <c r="BE69" s="8">
        <f t="shared" si="56"/>
        <v>-175</v>
      </c>
      <c r="BF69" s="13">
        <f t="shared" si="57"/>
        <v>-0.79545454545454541</v>
      </c>
      <c r="BG69">
        <v>3</v>
      </c>
      <c r="BH69" s="8">
        <v>3</v>
      </c>
      <c r="BI69" s="8">
        <f t="shared" si="58"/>
        <v>0</v>
      </c>
      <c r="BJ69" s="13">
        <f t="shared" si="59"/>
        <v>0</v>
      </c>
    </row>
    <row r="70" spans="1:62" x14ac:dyDescent="0.25">
      <c r="A70" s="8">
        <v>2020</v>
      </c>
      <c r="B70" s="8">
        <v>22102000</v>
      </c>
      <c r="C70" s="8" t="s">
        <v>66</v>
      </c>
      <c r="D70" s="8" t="s">
        <v>188</v>
      </c>
      <c r="E70" s="11" t="s">
        <v>310</v>
      </c>
      <c r="F70">
        <v>712</v>
      </c>
      <c r="G70" s="9">
        <v>714</v>
      </c>
      <c r="H70" s="8">
        <f t="shared" si="32"/>
        <v>-2</v>
      </c>
      <c r="I70" s="13">
        <f t="shared" si="33"/>
        <v>-2.8089887640449437E-3</v>
      </c>
      <c r="J70">
        <v>571</v>
      </c>
      <c r="K70" s="9">
        <v>575</v>
      </c>
      <c r="L70" s="8">
        <f t="shared" si="34"/>
        <v>-4</v>
      </c>
      <c r="M70" s="13">
        <f t="shared" si="35"/>
        <v>-7.0052539404553416E-3</v>
      </c>
      <c r="N70">
        <v>144</v>
      </c>
      <c r="O70" s="9">
        <v>139</v>
      </c>
      <c r="P70" s="8">
        <f t="shared" si="36"/>
        <v>5</v>
      </c>
      <c r="Q70" s="13">
        <f t="shared" si="37"/>
        <v>3.4722222222222224E-2</v>
      </c>
      <c r="R70">
        <v>560</v>
      </c>
      <c r="S70" s="8">
        <v>605</v>
      </c>
      <c r="T70" s="8">
        <f t="shared" si="38"/>
        <v>-45</v>
      </c>
      <c r="U70" s="46">
        <f t="shared" si="39"/>
        <v>-8.0357142857142863E-2</v>
      </c>
      <c r="V70">
        <v>628</v>
      </c>
      <c r="W70" s="8">
        <v>605</v>
      </c>
      <c r="X70" s="8">
        <f t="shared" si="40"/>
        <v>23</v>
      </c>
      <c r="Y70" s="13">
        <f t="shared" si="41"/>
        <v>3.662420382165605E-2</v>
      </c>
      <c r="Z70">
        <v>66</v>
      </c>
      <c r="AA70" s="8">
        <v>62</v>
      </c>
      <c r="AB70" s="8">
        <f t="shared" si="42"/>
        <v>4</v>
      </c>
      <c r="AC70" s="13">
        <f t="shared" si="43"/>
        <v>6.0606060606060608E-2</v>
      </c>
      <c r="AD70">
        <v>84</v>
      </c>
      <c r="AE70" s="8">
        <v>77</v>
      </c>
      <c r="AF70" s="8">
        <f t="shared" si="44"/>
        <v>7</v>
      </c>
      <c r="AG70" s="13">
        <f t="shared" si="45"/>
        <v>8.3333333333333329E-2</v>
      </c>
      <c r="AH70">
        <v>56</v>
      </c>
      <c r="AI70" s="8">
        <v>53</v>
      </c>
      <c r="AJ70" s="8">
        <f t="shared" si="46"/>
        <v>3</v>
      </c>
      <c r="AK70" s="13">
        <f t="shared" si="47"/>
        <v>5.3571428571428568E-2</v>
      </c>
      <c r="AL70">
        <v>7</v>
      </c>
      <c r="AM70">
        <v>51</v>
      </c>
      <c r="AN70" s="8">
        <v>14</v>
      </c>
      <c r="AO70" s="8">
        <f t="shared" si="48"/>
        <v>44</v>
      </c>
      <c r="AP70" s="13">
        <f t="shared" si="49"/>
        <v>0.75862068965517238</v>
      </c>
      <c r="AQ70">
        <v>10</v>
      </c>
      <c r="AR70" s="8">
        <v>1</v>
      </c>
      <c r="AS70" s="8">
        <f t="shared" si="50"/>
        <v>9</v>
      </c>
      <c r="AT70" s="13">
        <f t="shared" si="51"/>
        <v>0.9</v>
      </c>
      <c r="AU70">
        <v>127</v>
      </c>
      <c r="AV70" s="8">
        <v>120</v>
      </c>
      <c r="AW70" s="8">
        <f t="shared" si="52"/>
        <v>7</v>
      </c>
      <c r="AX70" s="13">
        <f t="shared" si="53"/>
        <v>5.5118110236220472E-2</v>
      </c>
      <c r="AY70">
        <v>14</v>
      </c>
      <c r="AZ70" s="8">
        <v>8</v>
      </c>
      <c r="BA70" s="8">
        <f t="shared" si="54"/>
        <v>6</v>
      </c>
      <c r="BB70" s="13">
        <f t="shared" si="55"/>
        <v>0.42857142857142855</v>
      </c>
      <c r="BC70">
        <v>185</v>
      </c>
      <c r="BD70" s="9">
        <v>355</v>
      </c>
      <c r="BE70" s="8">
        <f t="shared" si="56"/>
        <v>-170</v>
      </c>
      <c r="BF70" s="13">
        <f t="shared" si="57"/>
        <v>-0.91891891891891897</v>
      </c>
      <c r="BG70">
        <v>6</v>
      </c>
      <c r="BH70" s="8">
        <v>3</v>
      </c>
      <c r="BI70" s="8">
        <f t="shared" si="58"/>
        <v>3</v>
      </c>
      <c r="BJ70" s="13">
        <f t="shared" si="59"/>
        <v>0.5</v>
      </c>
    </row>
    <row r="71" spans="1:62" x14ac:dyDescent="0.25">
      <c r="A71" s="8">
        <v>2021</v>
      </c>
      <c r="B71" s="8">
        <v>22102000</v>
      </c>
      <c r="C71" s="8" t="s">
        <v>66</v>
      </c>
      <c r="D71" s="8" t="s">
        <v>188</v>
      </c>
      <c r="E71" s="11" t="s">
        <v>310</v>
      </c>
      <c r="F71">
        <v>706</v>
      </c>
      <c r="G71" s="9">
        <v>704</v>
      </c>
      <c r="H71" s="8">
        <f t="shared" si="32"/>
        <v>2</v>
      </c>
      <c r="I71" s="13">
        <f t="shared" si="33"/>
        <v>2.8328611898016999E-3</v>
      </c>
      <c r="J71">
        <v>528</v>
      </c>
      <c r="K71" s="9">
        <v>538</v>
      </c>
      <c r="L71" s="8">
        <f t="shared" si="34"/>
        <v>-10</v>
      </c>
      <c r="M71" s="13">
        <f t="shared" si="35"/>
        <v>-1.893939393939394E-2</v>
      </c>
      <c r="N71">
        <v>179</v>
      </c>
      <c r="O71" s="9">
        <v>166</v>
      </c>
      <c r="P71" s="8">
        <f t="shared" si="36"/>
        <v>13</v>
      </c>
      <c r="Q71" s="13">
        <f t="shared" si="37"/>
        <v>7.2625698324022353E-2</v>
      </c>
      <c r="R71">
        <v>576</v>
      </c>
      <c r="S71" s="8">
        <v>580</v>
      </c>
      <c r="T71" s="8">
        <f t="shared" si="38"/>
        <v>-4</v>
      </c>
      <c r="U71" s="46">
        <f t="shared" si="39"/>
        <v>-6.9444444444444441E-3</v>
      </c>
      <c r="V71">
        <v>631</v>
      </c>
      <c r="W71" s="8">
        <v>576</v>
      </c>
      <c r="X71" s="8">
        <f t="shared" si="40"/>
        <v>55</v>
      </c>
      <c r="Y71" s="13">
        <f t="shared" si="41"/>
        <v>8.7163232963549928E-2</v>
      </c>
      <c r="Z71">
        <v>69</v>
      </c>
      <c r="AA71" s="8">
        <v>68</v>
      </c>
      <c r="AB71" s="8">
        <f t="shared" si="42"/>
        <v>1</v>
      </c>
      <c r="AC71" s="13">
        <f t="shared" si="43"/>
        <v>1.4492753623188406E-2</v>
      </c>
      <c r="AD71">
        <v>121</v>
      </c>
      <c r="AE71" s="8">
        <v>98</v>
      </c>
      <c r="AF71" s="8">
        <f t="shared" si="44"/>
        <v>23</v>
      </c>
      <c r="AG71" s="13">
        <f t="shared" si="45"/>
        <v>0.19008264462809918</v>
      </c>
      <c r="AH71">
        <v>49</v>
      </c>
      <c r="AI71" s="8">
        <v>44</v>
      </c>
      <c r="AJ71" s="8">
        <f t="shared" si="46"/>
        <v>5</v>
      </c>
      <c r="AK71" s="13">
        <f t="shared" si="47"/>
        <v>0.10204081632653061</v>
      </c>
      <c r="AL71">
        <v>7</v>
      </c>
      <c r="AM71">
        <v>69</v>
      </c>
      <c r="AN71" s="8">
        <v>31</v>
      </c>
      <c r="AO71" s="8">
        <f t="shared" si="48"/>
        <v>45</v>
      </c>
      <c r="AP71" s="13">
        <f t="shared" si="49"/>
        <v>0.59210526315789469</v>
      </c>
      <c r="AQ71">
        <v>5</v>
      </c>
      <c r="AR71" s="8">
        <v>1</v>
      </c>
      <c r="AS71" s="8">
        <f t="shared" si="50"/>
        <v>4</v>
      </c>
      <c r="AT71" s="13">
        <f t="shared" si="51"/>
        <v>0.8</v>
      </c>
      <c r="AU71">
        <v>103</v>
      </c>
      <c r="AV71" s="8">
        <v>99</v>
      </c>
      <c r="AW71" s="8">
        <f t="shared" si="52"/>
        <v>4</v>
      </c>
      <c r="AX71" s="13">
        <f t="shared" si="53"/>
        <v>3.8834951456310676E-2</v>
      </c>
      <c r="AY71">
        <v>19</v>
      </c>
      <c r="AZ71" s="8">
        <v>4</v>
      </c>
      <c r="BA71" s="8">
        <f t="shared" si="54"/>
        <v>15</v>
      </c>
      <c r="BB71" s="13">
        <f t="shared" si="55"/>
        <v>0.78947368421052633</v>
      </c>
      <c r="BC71">
        <v>202</v>
      </c>
      <c r="BD71" s="9">
        <v>336</v>
      </c>
      <c r="BE71" s="8">
        <f t="shared" si="56"/>
        <v>-134</v>
      </c>
      <c r="BF71" s="13">
        <f t="shared" si="57"/>
        <v>-0.6633663366336634</v>
      </c>
      <c r="BG71">
        <v>3</v>
      </c>
      <c r="BH71" s="8">
        <v>1</v>
      </c>
      <c r="BI71" s="8">
        <f t="shared" si="58"/>
        <v>2</v>
      </c>
      <c r="BJ71" s="13">
        <f t="shared" si="59"/>
        <v>0.66666666666666663</v>
      </c>
    </row>
    <row r="72" spans="1:62" x14ac:dyDescent="0.25">
      <c r="A72" s="8">
        <v>2022</v>
      </c>
      <c r="B72" s="8">
        <v>22102000</v>
      </c>
      <c r="C72" s="8" t="s">
        <v>66</v>
      </c>
      <c r="D72" s="8" t="s">
        <v>188</v>
      </c>
      <c r="E72" s="11" t="s">
        <v>310</v>
      </c>
      <c r="F72">
        <v>653</v>
      </c>
      <c r="G72" s="9">
        <v>635</v>
      </c>
      <c r="H72" s="8">
        <f t="shared" si="32"/>
        <v>18</v>
      </c>
      <c r="I72" s="13">
        <f t="shared" si="33"/>
        <v>2.7565084226646247E-2</v>
      </c>
      <c r="J72">
        <v>514</v>
      </c>
      <c r="K72" s="9">
        <v>501</v>
      </c>
      <c r="L72" s="8">
        <f t="shared" si="34"/>
        <v>13</v>
      </c>
      <c r="M72" s="13">
        <f t="shared" si="35"/>
        <v>2.5291828793774319E-2</v>
      </c>
      <c r="N72">
        <v>140</v>
      </c>
      <c r="O72" s="9">
        <v>134</v>
      </c>
      <c r="P72" s="8">
        <f t="shared" si="36"/>
        <v>6</v>
      </c>
      <c r="Q72" s="13">
        <f t="shared" si="37"/>
        <v>4.2857142857142858E-2</v>
      </c>
      <c r="R72">
        <v>518</v>
      </c>
      <c r="S72" s="8">
        <v>521</v>
      </c>
      <c r="T72" s="8">
        <f t="shared" si="38"/>
        <v>-3</v>
      </c>
      <c r="U72" s="46">
        <f t="shared" si="39"/>
        <v>-5.7915057915057912E-3</v>
      </c>
      <c r="V72">
        <v>578</v>
      </c>
      <c r="W72" s="8">
        <v>525</v>
      </c>
      <c r="X72" s="8">
        <f t="shared" si="40"/>
        <v>53</v>
      </c>
      <c r="Y72" s="13">
        <f t="shared" si="41"/>
        <v>9.1695501730103809E-2</v>
      </c>
      <c r="Z72">
        <v>60</v>
      </c>
      <c r="AA72" s="8">
        <v>62</v>
      </c>
      <c r="AB72" s="8">
        <f t="shared" si="42"/>
        <v>-2</v>
      </c>
      <c r="AC72" s="13">
        <f t="shared" si="43"/>
        <v>-3.3333333333333333E-2</v>
      </c>
      <c r="AD72">
        <v>85</v>
      </c>
      <c r="AE72" s="8">
        <v>72</v>
      </c>
      <c r="AF72" s="8">
        <f t="shared" si="44"/>
        <v>13</v>
      </c>
      <c r="AG72" s="13">
        <f t="shared" si="45"/>
        <v>0.15294117647058825</v>
      </c>
      <c r="AH72">
        <v>53</v>
      </c>
      <c r="AI72" s="8">
        <v>55</v>
      </c>
      <c r="AJ72" s="8">
        <f t="shared" si="46"/>
        <v>-2</v>
      </c>
      <c r="AK72" s="13">
        <f t="shared" si="47"/>
        <v>-3.7735849056603772E-2</v>
      </c>
      <c r="AL72">
        <v>6</v>
      </c>
      <c r="AM72">
        <v>59</v>
      </c>
      <c r="AN72" s="8">
        <v>13</v>
      </c>
      <c r="AO72" s="8">
        <f t="shared" si="48"/>
        <v>52</v>
      </c>
      <c r="AP72" s="13">
        <f t="shared" si="49"/>
        <v>0.8</v>
      </c>
      <c r="AQ72">
        <v>5</v>
      </c>
      <c r="AR72" s="8">
        <v>1</v>
      </c>
      <c r="AS72" s="8">
        <f t="shared" si="50"/>
        <v>4</v>
      </c>
      <c r="AT72" s="13">
        <f t="shared" si="51"/>
        <v>0.8</v>
      </c>
      <c r="AU72">
        <v>137</v>
      </c>
      <c r="AV72" s="8">
        <v>123</v>
      </c>
      <c r="AW72" s="8">
        <f t="shared" si="52"/>
        <v>14</v>
      </c>
      <c r="AX72" s="13">
        <f t="shared" si="53"/>
        <v>0.10218978102189781</v>
      </c>
      <c r="AY72">
        <v>18</v>
      </c>
      <c r="AZ72" s="8">
        <v>4</v>
      </c>
      <c r="BA72" s="8">
        <f t="shared" si="54"/>
        <v>14</v>
      </c>
      <c r="BB72" s="13">
        <f t="shared" si="55"/>
        <v>0.77777777777777779</v>
      </c>
      <c r="BC72">
        <v>226</v>
      </c>
      <c r="BD72" s="9">
        <v>306</v>
      </c>
      <c r="BE72" s="8">
        <f t="shared" si="56"/>
        <v>-80</v>
      </c>
      <c r="BF72" s="13">
        <f t="shared" si="57"/>
        <v>-0.35398230088495575</v>
      </c>
      <c r="BG72">
        <v>5</v>
      </c>
      <c r="BH72" s="8">
        <v>5</v>
      </c>
      <c r="BI72" s="8">
        <f t="shared" si="58"/>
        <v>0</v>
      </c>
      <c r="BJ72" s="13">
        <f t="shared" si="59"/>
        <v>0</v>
      </c>
    </row>
    <row r="73" spans="1:62" x14ac:dyDescent="0.25">
      <c r="A73" s="8">
        <v>2016</v>
      </c>
      <c r="B73" s="8">
        <v>23101000</v>
      </c>
      <c r="C73" s="8" t="s">
        <v>79</v>
      </c>
      <c r="D73" s="8" t="s">
        <v>158</v>
      </c>
      <c r="E73" s="11" t="s">
        <v>310</v>
      </c>
      <c r="F73">
        <v>1211</v>
      </c>
      <c r="G73" s="9">
        <v>1235</v>
      </c>
      <c r="H73" s="8">
        <f t="shared" si="32"/>
        <v>-24</v>
      </c>
      <c r="I73" s="13">
        <f t="shared" si="33"/>
        <v>-1.981833195706028E-2</v>
      </c>
      <c r="J73">
        <v>847</v>
      </c>
      <c r="K73" s="9">
        <v>859</v>
      </c>
      <c r="L73" s="8">
        <f t="shared" si="34"/>
        <v>-12</v>
      </c>
      <c r="M73" s="13">
        <f t="shared" si="35"/>
        <v>-1.4167650531286895E-2</v>
      </c>
      <c r="N73">
        <v>369</v>
      </c>
      <c r="O73" s="9">
        <v>376</v>
      </c>
      <c r="P73" s="8">
        <f t="shared" si="36"/>
        <v>-7</v>
      </c>
      <c r="Q73" s="13">
        <f t="shared" si="37"/>
        <v>-1.8970189701897018E-2</v>
      </c>
      <c r="R73">
        <v>937</v>
      </c>
      <c r="S73" s="8">
        <v>430</v>
      </c>
      <c r="T73" s="8">
        <f t="shared" si="38"/>
        <v>507</v>
      </c>
      <c r="U73" s="46">
        <f t="shared" si="39"/>
        <v>0.54108858057630738</v>
      </c>
      <c r="V73">
        <v>1107</v>
      </c>
      <c r="W73" s="8">
        <v>428</v>
      </c>
      <c r="X73" s="8">
        <f t="shared" si="40"/>
        <v>679</v>
      </c>
      <c r="Y73" s="13">
        <f t="shared" si="41"/>
        <v>0.61336946702800366</v>
      </c>
      <c r="Z73">
        <v>170</v>
      </c>
      <c r="AA73" s="8">
        <v>176</v>
      </c>
      <c r="AB73" s="8">
        <f t="shared" si="42"/>
        <v>-6</v>
      </c>
      <c r="AC73" s="13">
        <f t="shared" si="43"/>
        <v>-3.5294117647058823E-2</v>
      </c>
      <c r="AD73">
        <v>213</v>
      </c>
      <c r="AE73" s="8">
        <v>200</v>
      </c>
      <c r="AF73" s="8">
        <f t="shared" si="44"/>
        <v>13</v>
      </c>
      <c r="AG73" s="13">
        <f t="shared" si="45"/>
        <v>6.1032863849765258E-2</v>
      </c>
      <c r="AH73">
        <v>28</v>
      </c>
      <c r="AI73" s="8">
        <v>15</v>
      </c>
      <c r="AJ73" s="8">
        <f t="shared" si="46"/>
        <v>13</v>
      </c>
      <c r="AK73" s="13">
        <f t="shared" si="47"/>
        <v>0.4642857142857143</v>
      </c>
      <c r="AL73">
        <v>15</v>
      </c>
      <c r="AM73">
        <v>128</v>
      </c>
      <c r="AN73" s="8">
        <v>19</v>
      </c>
      <c r="AO73" s="8">
        <f t="shared" si="48"/>
        <v>124</v>
      </c>
      <c r="AP73" s="13">
        <f t="shared" si="49"/>
        <v>0.86713286713286708</v>
      </c>
      <c r="AQ73">
        <v>14</v>
      </c>
      <c r="AR73" s="8">
        <v>3</v>
      </c>
      <c r="AS73" s="8">
        <f t="shared" si="50"/>
        <v>11</v>
      </c>
      <c r="AT73" s="13">
        <f t="shared" si="51"/>
        <v>0.7857142857142857</v>
      </c>
      <c r="AU73">
        <v>111</v>
      </c>
      <c r="AV73" s="8">
        <v>22</v>
      </c>
      <c r="AW73" s="8">
        <f t="shared" si="52"/>
        <v>89</v>
      </c>
      <c r="AX73" s="13">
        <f t="shared" si="53"/>
        <v>0.80180180180180183</v>
      </c>
      <c r="AY73">
        <v>2</v>
      </c>
      <c r="AZ73" s="8">
        <v>9</v>
      </c>
      <c r="BA73" s="8">
        <f t="shared" si="54"/>
        <v>-7</v>
      </c>
      <c r="BB73" s="13">
        <f t="shared" si="55"/>
        <v>-3.5</v>
      </c>
      <c r="BC73">
        <v>620</v>
      </c>
      <c r="BD73" s="9">
        <v>210</v>
      </c>
      <c r="BE73" s="8">
        <f t="shared" si="56"/>
        <v>410</v>
      </c>
      <c r="BF73" s="13">
        <f t="shared" si="57"/>
        <v>0.66129032258064513</v>
      </c>
      <c r="BG73">
        <v>101</v>
      </c>
      <c r="BH73" s="8">
        <v>16</v>
      </c>
      <c r="BI73" s="8">
        <f t="shared" si="58"/>
        <v>85</v>
      </c>
      <c r="BJ73" s="13">
        <f t="shared" si="59"/>
        <v>0.84158415841584155</v>
      </c>
    </row>
    <row r="74" spans="1:62" x14ac:dyDescent="0.25">
      <c r="A74" s="8">
        <v>2017</v>
      </c>
      <c r="B74" s="8">
        <v>23101000</v>
      </c>
      <c r="C74" s="8" t="s">
        <v>79</v>
      </c>
      <c r="D74" s="8" t="s">
        <v>158</v>
      </c>
      <c r="E74" s="11" t="s">
        <v>310</v>
      </c>
      <c r="F74">
        <v>1333</v>
      </c>
      <c r="G74" s="9">
        <v>1351</v>
      </c>
      <c r="H74" s="8">
        <f t="shared" si="32"/>
        <v>-18</v>
      </c>
      <c r="I74" s="13">
        <f t="shared" si="33"/>
        <v>-1.3503375843960989E-2</v>
      </c>
      <c r="J74">
        <v>946</v>
      </c>
      <c r="K74" s="9">
        <v>960</v>
      </c>
      <c r="L74" s="8">
        <f t="shared" si="34"/>
        <v>-14</v>
      </c>
      <c r="M74" s="13">
        <f t="shared" si="35"/>
        <v>-1.4799154334038054E-2</v>
      </c>
      <c r="N74">
        <v>387</v>
      </c>
      <c r="O74" s="9">
        <v>391</v>
      </c>
      <c r="P74" s="8">
        <f t="shared" si="36"/>
        <v>-4</v>
      </c>
      <c r="Q74" s="13">
        <f t="shared" si="37"/>
        <v>-1.0335917312661499E-2</v>
      </c>
      <c r="R74">
        <v>1035</v>
      </c>
      <c r="S74" s="8">
        <v>984</v>
      </c>
      <c r="T74" s="8">
        <f t="shared" si="38"/>
        <v>51</v>
      </c>
      <c r="U74" s="46">
        <f t="shared" si="39"/>
        <v>4.9275362318840582E-2</v>
      </c>
      <c r="V74">
        <v>1209</v>
      </c>
      <c r="W74" s="8">
        <v>992</v>
      </c>
      <c r="X74" s="8">
        <f t="shared" si="40"/>
        <v>217</v>
      </c>
      <c r="Y74" s="13">
        <f t="shared" si="41"/>
        <v>0.17948717948717949</v>
      </c>
      <c r="Z74">
        <v>178</v>
      </c>
      <c r="AA74" s="8">
        <v>168</v>
      </c>
      <c r="AB74" s="8">
        <f t="shared" si="42"/>
        <v>10</v>
      </c>
      <c r="AC74" s="13">
        <f t="shared" si="43"/>
        <v>5.6179775280898875E-2</v>
      </c>
      <c r="AD74">
        <v>253</v>
      </c>
      <c r="AE74" s="8">
        <v>223</v>
      </c>
      <c r="AF74" s="8">
        <f t="shared" si="44"/>
        <v>30</v>
      </c>
      <c r="AG74" s="13">
        <f t="shared" si="45"/>
        <v>0.11857707509881422</v>
      </c>
      <c r="AH74">
        <v>51</v>
      </c>
      <c r="AI74" s="8">
        <v>44</v>
      </c>
      <c r="AJ74" s="8">
        <f t="shared" si="46"/>
        <v>7</v>
      </c>
      <c r="AK74" s="13">
        <f t="shared" si="47"/>
        <v>0.13725490196078433</v>
      </c>
      <c r="AL74">
        <v>17</v>
      </c>
      <c r="AM74">
        <v>129</v>
      </c>
      <c r="AN74" s="8">
        <v>30</v>
      </c>
      <c r="AO74" s="8">
        <f t="shared" si="48"/>
        <v>116</v>
      </c>
      <c r="AP74" s="13">
        <f t="shared" si="49"/>
        <v>0.79452054794520544</v>
      </c>
      <c r="AQ74">
        <v>8</v>
      </c>
      <c r="AR74" s="8">
        <v>0</v>
      </c>
      <c r="AS74" s="8">
        <f t="shared" si="50"/>
        <v>8</v>
      </c>
      <c r="AT74" s="13">
        <f t="shared" si="51"/>
        <v>1</v>
      </c>
      <c r="AU74">
        <v>115</v>
      </c>
      <c r="AV74" s="8">
        <v>77</v>
      </c>
      <c r="AW74" s="8">
        <f t="shared" si="52"/>
        <v>38</v>
      </c>
      <c r="AX74" s="13">
        <f t="shared" si="53"/>
        <v>0.33043478260869563</v>
      </c>
      <c r="AY74">
        <v>3</v>
      </c>
      <c r="AZ74" s="8">
        <v>14</v>
      </c>
      <c r="BA74" s="8">
        <f t="shared" si="54"/>
        <v>-11</v>
      </c>
      <c r="BB74" s="13">
        <f t="shared" si="55"/>
        <v>-3.6666666666666665</v>
      </c>
      <c r="BC74">
        <v>724</v>
      </c>
      <c r="BD74" s="9">
        <v>454</v>
      </c>
      <c r="BE74" s="8">
        <f t="shared" si="56"/>
        <v>270</v>
      </c>
      <c r="BF74" s="13">
        <f t="shared" si="57"/>
        <v>0.3729281767955801</v>
      </c>
      <c r="BG74">
        <v>70</v>
      </c>
      <c r="BH74" s="8">
        <v>19</v>
      </c>
      <c r="BI74" s="8">
        <f t="shared" si="58"/>
        <v>51</v>
      </c>
      <c r="BJ74" s="13">
        <f t="shared" si="59"/>
        <v>0.72857142857142854</v>
      </c>
    </row>
    <row r="75" spans="1:62" x14ac:dyDescent="0.25">
      <c r="A75" s="8">
        <v>2018</v>
      </c>
      <c r="B75" s="8">
        <v>23101000</v>
      </c>
      <c r="C75" s="8" t="s">
        <v>79</v>
      </c>
      <c r="D75" s="8" t="s">
        <v>158</v>
      </c>
      <c r="E75" s="11" t="s">
        <v>310</v>
      </c>
      <c r="F75">
        <v>1191</v>
      </c>
      <c r="G75" s="9">
        <v>1214</v>
      </c>
      <c r="H75" s="8">
        <f t="shared" si="32"/>
        <v>-23</v>
      </c>
      <c r="I75" s="13">
        <f t="shared" si="33"/>
        <v>-1.9311502938706968E-2</v>
      </c>
      <c r="J75">
        <v>824</v>
      </c>
      <c r="K75" s="9">
        <v>843</v>
      </c>
      <c r="L75" s="8">
        <f t="shared" si="34"/>
        <v>-19</v>
      </c>
      <c r="M75" s="13">
        <f t="shared" si="35"/>
        <v>-2.3058252427184466E-2</v>
      </c>
      <c r="N75">
        <v>367</v>
      </c>
      <c r="O75" s="9">
        <v>371</v>
      </c>
      <c r="P75" s="8">
        <f t="shared" si="36"/>
        <v>-4</v>
      </c>
      <c r="Q75" s="13">
        <f t="shared" si="37"/>
        <v>-1.0899182561307902E-2</v>
      </c>
      <c r="R75">
        <v>942</v>
      </c>
      <c r="S75" s="8">
        <v>965</v>
      </c>
      <c r="T75" s="8">
        <f t="shared" si="38"/>
        <v>-23</v>
      </c>
      <c r="U75" s="46">
        <f t="shared" si="39"/>
        <v>-2.4416135881104035E-2</v>
      </c>
      <c r="V75">
        <v>1086</v>
      </c>
      <c r="W75" s="8">
        <v>968</v>
      </c>
      <c r="X75" s="8">
        <f t="shared" si="40"/>
        <v>118</v>
      </c>
      <c r="Y75" s="13">
        <f t="shared" si="41"/>
        <v>0.10865561694290976</v>
      </c>
      <c r="Z75">
        <v>132</v>
      </c>
      <c r="AA75" s="8">
        <v>129</v>
      </c>
      <c r="AB75" s="8">
        <f t="shared" si="42"/>
        <v>3</v>
      </c>
      <c r="AC75" s="13">
        <f t="shared" si="43"/>
        <v>2.2727272727272728E-2</v>
      </c>
      <c r="AD75">
        <v>262</v>
      </c>
      <c r="AE75" s="8">
        <v>242</v>
      </c>
      <c r="AF75" s="8">
        <f t="shared" si="44"/>
        <v>20</v>
      </c>
      <c r="AG75" s="13">
        <f t="shared" si="45"/>
        <v>7.6335877862595422E-2</v>
      </c>
      <c r="AH75">
        <v>72</v>
      </c>
      <c r="AI75" s="8">
        <v>60</v>
      </c>
      <c r="AJ75" s="8">
        <f t="shared" si="46"/>
        <v>12</v>
      </c>
      <c r="AK75" s="13">
        <f t="shared" si="47"/>
        <v>0.16666666666666666</v>
      </c>
      <c r="AL75">
        <v>18</v>
      </c>
      <c r="AM75">
        <v>101</v>
      </c>
      <c r="AN75" s="8">
        <v>37</v>
      </c>
      <c r="AO75" s="8">
        <f t="shared" si="48"/>
        <v>82</v>
      </c>
      <c r="AP75" s="13">
        <f t="shared" si="49"/>
        <v>0.68907563025210083</v>
      </c>
      <c r="AQ75">
        <v>14</v>
      </c>
      <c r="AR75" s="8">
        <v>1</v>
      </c>
      <c r="AS75" s="8">
        <f t="shared" si="50"/>
        <v>13</v>
      </c>
      <c r="AT75" s="13">
        <f t="shared" si="51"/>
        <v>0.9285714285714286</v>
      </c>
      <c r="AU75">
        <v>143</v>
      </c>
      <c r="AV75" s="8">
        <v>114</v>
      </c>
      <c r="AW75" s="8">
        <f t="shared" si="52"/>
        <v>29</v>
      </c>
      <c r="AX75" s="13">
        <f t="shared" si="53"/>
        <v>0.20279720279720279</v>
      </c>
      <c r="AY75">
        <v>6</v>
      </c>
      <c r="AZ75" s="8">
        <v>12</v>
      </c>
      <c r="BA75" s="8">
        <f t="shared" si="54"/>
        <v>-6</v>
      </c>
      <c r="BB75" s="13">
        <f t="shared" si="55"/>
        <v>-1</v>
      </c>
      <c r="BC75">
        <v>721</v>
      </c>
      <c r="BD75" s="9">
        <v>546</v>
      </c>
      <c r="BE75" s="8">
        <f t="shared" si="56"/>
        <v>175</v>
      </c>
      <c r="BF75" s="13">
        <f t="shared" si="57"/>
        <v>0.24271844660194175</v>
      </c>
      <c r="BG75">
        <v>16</v>
      </c>
      <c r="BH75" s="8">
        <v>13</v>
      </c>
      <c r="BI75" s="8">
        <f t="shared" si="58"/>
        <v>3</v>
      </c>
      <c r="BJ75" s="13">
        <f t="shared" si="59"/>
        <v>0.1875</v>
      </c>
    </row>
    <row r="76" spans="1:62" x14ac:dyDescent="0.25">
      <c r="A76" s="8">
        <v>2019</v>
      </c>
      <c r="B76" s="8">
        <v>23101000</v>
      </c>
      <c r="C76" s="8" t="s">
        <v>79</v>
      </c>
      <c r="D76" s="8" t="s">
        <v>158</v>
      </c>
      <c r="E76" s="11" t="s">
        <v>310</v>
      </c>
      <c r="F76">
        <v>1227</v>
      </c>
      <c r="G76" s="9">
        <v>1258</v>
      </c>
      <c r="H76" s="8">
        <f t="shared" si="32"/>
        <v>-31</v>
      </c>
      <c r="I76" s="13">
        <f t="shared" si="33"/>
        <v>-2.526487367563162E-2</v>
      </c>
      <c r="J76">
        <v>831</v>
      </c>
      <c r="K76" s="9">
        <v>859</v>
      </c>
      <c r="L76" s="8">
        <f t="shared" si="34"/>
        <v>-28</v>
      </c>
      <c r="M76" s="13">
        <f t="shared" si="35"/>
        <v>-3.3694344163658241E-2</v>
      </c>
      <c r="N76">
        <v>396</v>
      </c>
      <c r="O76" s="9">
        <v>399</v>
      </c>
      <c r="P76" s="8">
        <f t="shared" si="36"/>
        <v>-3</v>
      </c>
      <c r="Q76" s="13">
        <f t="shared" si="37"/>
        <v>-7.575757575757576E-3</v>
      </c>
      <c r="R76">
        <v>942</v>
      </c>
      <c r="S76" s="8">
        <v>1123</v>
      </c>
      <c r="T76" s="8">
        <f t="shared" si="38"/>
        <v>-181</v>
      </c>
      <c r="U76" s="46">
        <f t="shared" si="39"/>
        <v>-0.19214437367303611</v>
      </c>
      <c r="V76">
        <v>1137</v>
      </c>
      <c r="W76" s="8">
        <v>1130</v>
      </c>
      <c r="X76" s="8">
        <f t="shared" si="40"/>
        <v>7</v>
      </c>
      <c r="Y76" s="13">
        <f t="shared" si="41"/>
        <v>6.156552330694811E-3</v>
      </c>
      <c r="Z76">
        <v>120</v>
      </c>
      <c r="AA76" s="8">
        <v>112</v>
      </c>
      <c r="AB76" s="8">
        <f t="shared" si="42"/>
        <v>8</v>
      </c>
      <c r="AC76" s="13">
        <f t="shared" si="43"/>
        <v>6.6666666666666666E-2</v>
      </c>
      <c r="AD76">
        <v>306</v>
      </c>
      <c r="AE76" s="8">
        <v>287</v>
      </c>
      <c r="AF76" s="8">
        <f t="shared" si="44"/>
        <v>19</v>
      </c>
      <c r="AG76" s="13">
        <f t="shared" si="45"/>
        <v>6.2091503267973858E-2</v>
      </c>
      <c r="AH76">
        <v>77</v>
      </c>
      <c r="AI76" s="8">
        <v>102</v>
      </c>
      <c r="AJ76" s="8">
        <f t="shared" si="46"/>
        <v>-25</v>
      </c>
      <c r="AK76" s="13">
        <f t="shared" si="47"/>
        <v>-0.32467532467532467</v>
      </c>
      <c r="AL76">
        <v>13</v>
      </c>
      <c r="AM76">
        <v>107</v>
      </c>
      <c r="AN76" s="8">
        <v>26</v>
      </c>
      <c r="AO76" s="8">
        <f t="shared" si="48"/>
        <v>94</v>
      </c>
      <c r="AP76" s="13">
        <f t="shared" si="49"/>
        <v>0.78333333333333333</v>
      </c>
      <c r="AQ76">
        <v>15</v>
      </c>
      <c r="AR76" s="8">
        <v>9</v>
      </c>
      <c r="AS76" s="8">
        <f t="shared" si="50"/>
        <v>6</v>
      </c>
      <c r="AT76" s="13">
        <f t="shared" si="51"/>
        <v>0.4</v>
      </c>
      <c r="AU76">
        <v>166</v>
      </c>
      <c r="AV76" s="8">
        <v>140</v>
      </c>
      <c r="AW76" s="8">
        <f t="shared" si="52"/>
        <v>26</v>
      </c>
      <c r="AX76" s="13">
        <f t="shared" si="53"/>
        <v>0.15662650602409639</v>
      </c>
      <c r="AY76">
        <v>5</v>
      </c>
      <c r="AZ76" s="8">
        <v>9</v>
      </c>
      <c r="BA76" s="8">
        <f t="shared" si="54"/>
        <v>-4</v>
      </c>
      <c r="BB76" s="13">
        <f t="shared" si="55"/>
        <v>-0.8</v>
      </c>
      <c r="BC76">
        <v>705</v>
      </c>
      <c r="BD76" s="9">
        <v>615</v>
      </c>
      <c r="BE76" s="8">
        <f t="shared" si="56"/>
        <v>90</v>
      </c>
      <c r="BF76" s="13">
        <f t="shared" si="57"/>
        <v>0.1276595744680851</v>
      </c>
      <c r="BG76">
        <v>14</v>
      </c>
      <c r="BH76" s="8">
        <v>22</v>
      </c>
      <c r="BI76" s="8">
        <f t="shared" si="58"/>
        <v>-8</v>
      </c>
      <c r="BJ76" s="13">
        <f t="shared" si="59"/>
        <v>-0.5714285714285714</v>
      </c>
    </row>
    <row r="77" spans="1:62" x14ac:dyDescent="0.25">
      <c r="A77" s="8">
        <v>2020</v>
      </c>
      <c r="B77" s="8">
        <v>23101000</v>
      </c>
      <c r="C77" s="8" t="s">
        <v>79</v>
      </c>
      <c r="D77" s="8" t="s">
        <v>158</v>
      </c>
      <c r="E77" s="11" t="s">
        <v>310</v>
      </c>
      <c r="F77">
        <v>1243</v>
      </c>
      <c r="G77" s="9">
        <v>1274</v>
      </c>
      <c r="H77" s="8">
        <f t="shared" si="32"/>
        <v>-31</v>
      </c>
      <c r="I77" s="13">
        <f t="shared" si="33"/>
        <v>-2.4939662107803701E-2</v>
      </c>
      <c r="J77">
        <v>888</v>
      </c>
      <c r="K77" s="9">
        <v>910</v>
      </c>
      <c r="L77" s="8">
        <f t="shared" si="34"/>
        <v>-22</v>
      </c>
      <c r="M77" s="13">
        <f t="shared" si="35"/>
        <v>-2.4774774774774775E-2</v>
      </c>
      <c r="N77">
        <v>355</v>
      </c>
      <c r="O77" s="9">
        <v>364</v>
      </c>
      <c r="P77" s="8">
        <f t="shared" si="36"/>
        <v>-9</v>
      </c>
      <c r="Q77" s="13">
        <f t="shared" si="37"/>
        <v>-2.5352112676056339E-2</v>
      </c>
      <c r="R77">
        <v>908</v>
      </c>
      <c r="S77" s="8">
        <v>1207</v>
      </c>
      <c r="T77" s="8">
        <f t="shared" si="38"/>
        <v>-299</v>
      </c>
      <c r="U77" s="46">
        <f t="shared" si="39"/>
        <v>-0.32929515418502203</v>
      </c>
      <c r="V77">
        <v>964</v>
      </c>
      <c r="W77" s="8">
        <v>1207</v>
      </c>
      <c r="X77" s="8">
        <f t="shared" si="40"/>
        <v>-243</v>
      </c>
      <c r="Y77" s="13">
        <f t="shared" si="41"/>
        <v>-0.25207468879668049</v>
      </c>
      <c r="Z77">
        <v>130</v>
      </c>
      <c r="AA77" s="8">
        <v>127</v>
      </c>
      <c r="AB77" s="8">
        <f t="shared" si="42"/>
        <v>3</v>
      </c>
      <c r="AC77" s="13">
        <f t="shared" si="43"/>
        <v>2.3076923076923078E-2</v>
      </c>
      <c r="AD77">
        <v>254</v>
      </c>
      <c r="AE77" s="8">
        <v>237</v>
      </c>
      <c r="AF77" s="8">
        <f t="shared" si="44"/>
        <v>17</v>
      </c>
      <c r="AG77" s="13">
        <f t="shared" si="45"/>
        <v>6.6929133858267723E-2</v>
      </c>
      <c r="AH77">
        <v>105</v>
      </c>
      <c r="AI77" s="8">
        <v>134</v>
      </c>
      <c r="AJ77" s="8">
        <f t="shared" si="46"/>
        <v>-29</v>
      </c>
      <c r="AK77" s="13">
        <f t="shared" si="47"/>
        <v>-0.27619047619047621</v>
      </c>
      <c r="AL77">
        <v>13</v>
      </c>
      <c r="AM77">
        <v>68</v>
      </c>
      <c r="AN77" s="8">
        <v>28</v>
      </c>
      <c r="AO77" s="8">
        <f t="shared" si="48"/>
        <v>53</v>
      </c>
      <c r="AP77" s="13">
        <f t="shared" si="49"/>
        <v>0.65432098765432101</v>
      </c>
      <c r="AQ77">
        <v>10</v>
      </c>
      <c r="AR77" s="8">
        <v>4</v>
      </c>
      <c r="AS77" s="8">
        <f t="shared" si="50"/>
        <v>6</v>
      </c>
      <c r="AT77" s="13">
        <f t="shared" si="51"/>
        <v>0.6</v>
      </c>
      <c r="AU77">
        <v>150</v>
      </c>
      <c r="AV77" s="8">
        <v>135</v>
      </c>
      <c r="AW77" s="8">
        <f t="shared" si="52"/>
        <v>15</v>
      </c>
      <c r="AX77" s="13">
        <f t="shared" si="53"/>
        <v>0.1</v>
      </c>
      <c r="AY77">
        <v>16</v>
      </c>
      <c r="AZ77" s="8">
        <v>15</v>
      </c>
      <c r="BA77" s="8">
        <f t="shared" si="54"/>
        <v>1</v>
      </c>
      <c r="BB77" s="13">
        <f t="shared" si="55"/>
        <v>6.25E-2</v>
      </c>
      <c r="BC77">
        <v>721</v>
      </c>
      <c r="BD77" s="9">
        <v>683</v>
      </c>
      <c r="BE77" s="8">
        <f t="shared" si="56"/>
        <v>38</v>
      </c>
      <c r="BF77" s="13">
        <f t="shared" si="57"/>
        <v>5.2704576976421634E-2</v>
      </c>
      <c r="BG77">
        <v>16</v>
      </c>
      <c r="BH77" s="8">
        <v>20</v>
      </c>
      <c r="BI77" s="8">
        <f t="shared" si="58"/>
        <v>-4</v>
      </c>
      <c r="BJ77" s="13">
        <f t="shared" si="59"/>
        <v>-0.25</v>
      </c>
    </row>
    <row r="78" spans="1:62" x14ac:dyDescent="0.25">
      <c r="A78" s="8">
        <v>2021</v>
      </c>
      <c r="B78" s="8">
        <v>23101000</v>
      </c>
      <c r="C78" s="8" t="s">
        <v>79</v>
      </c>
      <c r="D78" s="8" t="s">
        <v>158</v>
      </c>
      <c r="E78" s="11" t="s">
        <v>310</v>
      </c>
      <c r="F78">
        <v>1365</v>
      </c>
      <c r="G78" s="9">
        <v>1386</v>
      </c>
      <c r="H78" s="8">
        <f t="shared" si="32"/>
        <v>-21</v>
      </c>
      <c r="I78" s="13">
        <f t="shared" si="33"/>
        <v>-1.5384615384615385E-2</v>
      </c>
      <c r="J78">
        <v>959</v>
      </c>
      <c r="K78" s="9">
        <v>973</v>
      </c>
      <c r="L78" s="8">
        <f t="shared" si="34"/>
        <v>-14</v>
      </c>
      <c r="M78" s="13">
        <f t="shared" si="35"/>
        <v>-1.4598540145985401E-2</v>
      </c>
      <c r="N78">
        <v>407</v>
      </c>
      <c r="O78" s="9">
        <v>413</v>
      </c>
      <c r="P78" s="8">
        <f t="shared" si="36"/>
        <v>-6</v>
      </c>
      <c r="Q78" s="13">
        <f t="shared" si="37"/>
        <v>-1.4742014742014743E-2</v>
      </c>
      <c r="R78">
        <v>985</v>
      </c>
      <c r="S78" s="8">
        <v>1312</v>
      </c>
      <c r="T78" s="8">
        <f t="shared" si="38"/>
        <v>-327</v>
      </c>
      <c r="U78" s="46">
        <f t="shared" si="39"/>
        <v>-0.3319796954314721</v>
      </c>
      <c r="V78">
        <v>1024</v>
      </c>
      <c r="W78" s="8">
        <v>1309</v>
      </c>
      <c r="X78" s="8">
        <f t="shared" si="40"/>
        <v>-285</v>
      </c>
      <c r="Y78" s="13">
        <f t="shared" si="41"/>
        <v>-0.2783203125</v>
      </c>
      <c r="Z78">
        <v>155</v>
      </c>
      <c r="AA78" s="8">
        <v>148</v>
      </c>
      <c r="AB78" s="8">
        <f t="shared" si="42"/>
        <v>7</v>
      </c>
      <c r="AC78" s="13">
        <f t="shared" si="43"/>
        <v>4.5161290322580643E-2</v>
      </c>
      <c r="AD78">
        <v>285</v>
      </c>
      <c r="AE78" s="8">
        <v>265</v>
      </c>
      <c r="AF78" s="8">
        <f t="shared" si="44"/>
        <v>20</v>
      </c>
      <c r="AG78" s="13">
        <f t="shared" si="45"/>
        <v>7.0175438596491224E-2</v>
      </c>
      <c r="AH78">
        <v>93</v>
      </c>
      <c r="AI78" s="8">
        <v>128</v>
      </c>
      <c r="AJ78" s="8">
        <f t="shared" si="46"/>
        <v>-35</v>
      </c>
      <c r="AK78" s="13">
        <f t="shared" si="47"/>
        <v>-0.37634408602150538</v>
      </c>
      <c r="AL78">
        <v>17</v>
      </c>
      <c r="AM78">
        <v>99</v>
      </c>
      <c r="AN78" s="8">
        <v>39</v>
      </c>
      <c r="AO78" s="8">
        <f t="shared" si="48"/>
        <v>77</v>
      </c>
      <c r="AP78" s="13">
        <f t="shared" si="49"/>
        <v>0.66379310344827591</v>
      </c>
      <c r="AQ78">
        <v>11</v>
      </c>
      <c r="AR78" s="8">
        <v>3</v>
      </c>
      <c r="AS78" s="8">
        <f t="shared" si="50"/>
        <v>8</v>
      </c>
      <c r="AT78" s="13">
        <f t="shared" si="51"/>
        <v>0.72727272727272729</v>
      </c>
      <c r="AU78">
        <v>148</v>
      </c>
      <c r="AV78" s="8">
        <v>135</v>
      </c>
      <c r="AW78" s="8">
        <f t="shared" si="52"/>
        <v>13</v>
      </c>
      <c r="AX78" s="13">
        <f t="shared" si="53"/>
        <v>8.7837837837837843E-2</v>
      </c>
      <c r="AY78">
        <v>17</v>
      </c>
      <c r="AZ78" s="8">
        <v>14</v>
      </c>
      <c r="BA78" s="8">
        <f t="shared" si="54"/>
        <v>3</v>
      </c>
      <c r="BB78" s="13">
        <f t="shared" si="55"/>
        <v>0.17647058823529413</v>
      </c>
      <c r="BC78">
        <v>762</v>
      </c>
      <c r="BD78" s="9">
        <v>714</v>
      </c>
      <c r="BE78" s="8">
        <f t="shared" si="56"/>
        <v>48</v>
      </c>
      <c r="BF78" s="13">
        <f t="shared" si="57"/>
        <v>6.2992125984251968E-2</v>
      </c>
      <c r="BG78">
        <v>23</v>
      </c>
      <c r="BH78" s="8">
        <v>22</v>
      </c>
      <c r="BI78" s="8">
        <f t="shared" si="58"/>
        <v>1</v>
      </c>
      <c r="BJ78" s="13">
        <f t="shared" si="59"/>
        <v>4.3478260869565216E-2</v>
      </c>
    </row>
    <row r="79" spans="1:62" x14ac:dyDescent="0.25">
      <c r="A79" s="8">
        <v>2022</v>
      </c>
      <c r="B79" s="8">
        <v>23101000</v>
      </c>
      <c r="C79" s="8" t="s">
        <v>79</v>
      </c>
      <c r="D79" s="8" t="s">
        <v>158</v>
      </c>
      <c r="E79" s="11" t="s">
        <v>310</v>
      </c>
      <c r="F79">
        <v>1212</v>
      </c>
      <c r="G79" s="9">
        <v>1243</v>
      </c>
      <c r="H79" s="8">
        <f t="shared" si="32"/>
        <v>-31</v>
      </c>
      <c r="I79" s="13">
        <f t="shared" si="33"/>
        <v>-2.5577557755775578E-2</v>
      </c>
      <c r="J79">
        <v>870</v>
      </c>
      <c r="K79" s="9">
        <v>896</v>
      </c>
      <c r="L79" s="8">
        <f t="shared" si="34"/>
        <v>-26</v>
      </c>
      <c r="M79" s="13">
        <f t="shared" si="35"/>
        <v>-2.9885057471264367E-2</v>
      </c>
      <c r="N79">
        <v>342</v>
      </c>
      <c r="O79" s="9">
        <v>347</v>
      </c>
      <c r="P79" s="8">
        <f t="shared" si="36"/>
        <v>-5</v>
      </c>
      <c r="Q79" s="13">
        <f t="shared" si="37"/>
        <v>-1.4619883040935672E-2</v>
      </c>
      <c r="R79">
        <v>872</v>
      </c>
      <c r="S79" s="8">
        <v>1219</v>
      </c>
      <c r="T79" s="8">
        <f t="shared" si="38"/>
        <v>-347</v>
      </c>
      <c r="U79" s="46">
        <f t="shared" si="39"/>
        <v>-0.39793577981651373</v>
      </c>
      <c r="V79">
        <v>905</v>
      </c>
      <c r="W79" s="8">
        <v>1225</v>
      </c>
      <c r="X79" s="8">
        <f t="shared" si="40"/>
        <v>-320</v>
      </c>
      <c r="Y79" s="13">
        <f t="shared" si="41"/>
        <v>-0.35359116022099446</v>
      </c>
      <c r="Z79">
        <v>112</v>
      </c>
      <c r="AA79" s="8">
        <v>115</v>
      </c>
      <c r="AB79" s="8">
        <f t="shared" si="42"/>
        <v>-3</v>
      </c>
      <c r="AC79" s="13">
        <f t="shared" si="43"/>
        <v>-2.6785714285714284E-2</v>
      </c>
      <c r="AD79">
        <v>251</v>
      </c>
      <c r="AE79" s="8">
        <v>232</v>
      </c>
      <c r="AF79" s="8">
        <f t="shared" si="44"/>
        <v>19</v>
      </c>
      <c r="AG79" s="13">
        <f t="shared" si="45"/>
        <v>7.5697211155378488E-2</v>
      </c>
      <c r="AH79">
        <v>94</v>
      </c>
      <c r="AI79" s="8">
        <v>92</v>
      </c>
      <c r="AJ79" s="8">
        <f t="shared" si="46"/>
        <v>2</v>
      </c>
      <c r="AK79" s="13">
        <f t="shared" si="47"/>
        <v>2.1276595744680851E-2</v>
      </c>
      <c r="AL79">
        <v>10</v>
      </c>
      <c r="AM79">
        <v>72</v>
      </c>
      <c r="AN79" s="8">
        <v>21</v>
      </c>
      <c r="AO79" s="8">
        <f t="shared" si="48"/>
        <v>61</v>
      </c>
      <c r="AP79" s="13">
        <f t="shared" si="49"/>
        <v>0.74390243902439024</v>
      </c>
      <c r="AQ79">
        <v>2</v>
      </c>
      <c r="AR79" s="8">
        <v>2</v>
      </c>
      <c r="AS79" s="8">
        <f t="shared" si="50"/>
        <v>0</v>
      </c>
      <c r="AT79" s="13">
        <f t="shared" si="51"/>
        <v>0</v>
      </c>
      <c r="AU79">
        <v>166</v>
      </c>
      <c r="AV79" s="8">
        <v>138</v>
      </c>
      <c r="AW79" s="8">
        <f t="shared" si="52"/>
        <v>28</v>
      </c>
      <c r="AX79" s="13">
        <f t="shared" si="53"/>
        <v>0.16867469879518071</v>
      </c>
      <c r="AY79">
        <v>11</v>
      </c>
      <c r="AZ79" s="8">
        <v>8</v>
      </c>
      <c r="BA79" s="8">
        <f t="shared" si="54"/>
        <v>3</v>
      </c>
      <c r="BB79" s="13">
        <f t="shared" si="55"/>
        <v>0.27272727272727271</v>
      </c>
      <c r="BC79">
        <v>712</v>
      </c>
      <c r="BD79" s="9">
        <v>663</v>
      </c>
      <c r="BE79" s="8">
        <f t="shared" si="56"/>
        <v>49</v>
      </c>
      <c r="BF79" s="13">
        <f t="shared" si="57"/>
        <v>6.8820224719101125E-2</v>
      </c>
      <c r="BG79">
        <v>11</v>
      </c>
      <c r="BH79" s="8">
        <v>15</v>
      </c>
      <c r="BI79" s="8">
        <f t="shared" si="58"/>
        <v>-4</v>
      </c>
      <c r="BJ79" s="13">
        <f t="shared" si="59"/>
        <v>-0.36363636363636365</v>
      </c>
    </row>
    <row r="80" spans="1:62" x14ac:dyDescent="0.25">
      <c r="A80" s="8">
        <v>2016</v>
      </c>
      <c r="B80" s="8">
        <v>24200000</v>
      </c>
      <c r="C80" s="8" t="s">
        <v>65</v>
      </c>
      <c r="D80" s="8" t="s">
        <v>188</v>
      </c>
      <c r="E80" s="11" t="s">
        <v>310</v>
      </c>
      <c r="F80">
        <v>431</v>
      </c>
      <c r="G80" s="9">
        <v>433</v>
      </c>
      <c r="H80" s="8">
        <f t="shared" si="32"/>
        <v>-2</v>
      </c>
      <c r="I80" s="13">
        <f t="shared" si="33"/>
        <v>-4.6403712296983757E-3</v>
      </c>
      <c r="J80">
        <v>310</v>
      </c>
      <c r="K80" s="9">
        <v>313</v>
      </c>
      <c r="L80" s="8">
        <f t="shared" si="34"/>
        <v>-3</v>
      </c>
      <c r="M80" s="13">
        <f t="shared" si="35"/>
        <v>-9.6774193548387101E-3</v>
      </c>
      <c r="N80">
        <v>121</v>
      </c>
      <c r="O80" s="9">
        <v>120</v>
      </c>
      <c r="P80" s="8">
        <f t="shared" si="36"/>
        <v>1</v>
      </c>
      <c r="Q80" s="13">
        <f t="shared" si="37"/>
        <v>8.2644628099173556E-3</v>
      </c>
      <c r="R80">
        <v>290</v>
      </c>
      <c r="S80" s="8">
        <v>424</v>
      </c>
      <c r="T80" s="8">
        <f t="shared" si="38"/>
        <v>-134</v>
      </c>
      <c r="U80" s="46">
        <f t="shared" si="39"/>
        <v>-0.46206896551724136</v>
      </c>
      <c r="V80">
        <v>393</v>
      </c>
      <c r="W80" s="8">
        <v>424</v>
      </c>
      <c r="X80" s="8">
        <f t="shared" si="40"/>
        <v>-31</v>
      </c>
      <c r="Y80" s="13">
        <f t="shared" si="41"/>
        <v>-7.8880407124681931E-2</v>
      </c>
      <c r="Z80">
        <v>67</v>
      </c>
      <c r="AA80" s="8">
        <v>68</v>
      </c>
      <c r="AB80" s="8">
        <f t="shared" si="42"/>
        <v>-1</v>
      </c>
      <c r="AC80" s="13">
        <f t="shared" si="43"/>
        <v>-1.4925373134328358E-2</v>
      </c>
      <c r="AD80">
        <v>55</v>
      </c>
      <c r="AE80" s="8">
        <v>52</v>
      </c>
      <c r="AF80" s="8">
        <f t="shared" si="44"/>
        <v>3</v>
      </c>
      <c r="AG80" s="13">
        <f t="shared" si="45"/>
        <v>5.4545454545454543E-2</v>
      </c>
      <c r="AH80">
        <v>14</v>
      </c>
      <c r="AI80" s="8">
        <v>7</v>
      </c>
      <c r="AJ80" s="8">
        <f t="shared" si="46"/>
        <v>7</v>
      </c>
      <c r="AK80" s="13">
        <f t="shared" si="47"/>
        <v>0.5</v>
      </c>
      <c r="AL80">
        <v>8</v>
      </c>
      <c r="AM80">
        <v>32</v>
      </c>
      <c r="AN80" s="8">
        <v>11</v>
      </c>
      <c r="AO80" s="8">
        <f t="shared" si="48"/>
        <v>29</v>
      </c>
      <c r="AP80" s="13">
        <f t="shared" si="49"/>
        <v>0.72499999999999998</v>
      </c>
      <c r="AQ80">
        <v>1</v>
      </c>
      <c r="AR80" s="8">
        <v>2</v>
      </c>
      <c r="AS80" s="8">
        <f t="shared" si="50"/>
        <v>-1</v>
      </c>
      <c r="AT80" s="13">
        <f t="shared" si="51"/>
        <v>-1</v>
      </c>
      <c r="AU80">
        <v>60</v>
      </c>
      <c r="AV80" s="8">
        <v>48</v>
      </c>
      <c r="AW80" s="8">
        <f t="shared" si="52"/>
        <v>12</v>
      </c>
      <c r="AX80" s="13">
        <f t="shared" si="53"/>
        <v>0.2</v>
      </c>
      <c r="AY80">
        <v>20</v>
      </c>
      <c r="AZ80" s="8">
        <v>7</v>
      </c>
      <c r="BA80" s="8">
        <f t="shared" si="54"/>
        <v>13</v>
      </c>
      <c r="BB80" s="13">
        <f t="shared" si="55"/>
        <v>0.65</v>
      </c>
      <c r="BC80">
        <v>204</v>
      </c>
      <c r="BD80" s="9">
        <v>230</v>
      </c>
      <c r="BE80" s="8">
        <f t="shared" si="56"/>
        <v>-26</v>
      </c>
      <c r="BF80" s="13">
        <f t="shared" si="57"/>
        <v>-0.12745098039215685</v>
      </c>
      <c r="BG80">
        <v>4</v>
      </c>
      <c r="BH80" s="8">
        <v>3</v>
      </c>
      <c r="BI80" s="8">
        <f t="shared" si="58"/>
        <v>1</v>
      </c>
      <c r="BJ80" s="13">
        <f t="shared" si="59"/>
        <v>0.25</v>
      </c>
    </row>
    <row r="81" spans="1:62" x14ac:dyDescent="0.25">
      <c r="A81" s="8">
        <v>2017</v>
      </c>
      <c r="B81" s="8">
        <v>24200000</v>
      </c>
      <c r="C81" s="8" t="s">
        <v>65</v>
      </c>
      <c r="D81" s="8" t="s">
        <v>188</v>
      </c>
      <c r="E81" s="11" t="s">
        <v>310</v>
      </c>
      <c r="F81">
        <v>470</v>
      </c>
      <c r="G81" s="9">
        <v>477</v>
      </c>
      <c r="H81" s="8">
        <f t="shared" si="32"/>
        <v>-7</v>
      </c>
      <c r="I81" s="13">
        <f t="shared" si="33"/>
        <v>-1.4893617021276596E-2</v>
      </c>
      <c r="J81">
        <v>338</v>
      </c>
      <c r="K81" s="9">
        <v>343</v>
      </c>
      <c r="L81" s="8">
        <f t="shared" si="34"/>
        <v>-5</v>
      </c>
      <c r="M81" s="13">
        <f t="shared" si="35"/>
        <v>-1.4792899408284023E-2</v>
      </c>
      <c r="N81">
        <v>132</v>
      </c>
      <c r="O81" s="9">
        <v>134</v>
      </c>
      <c r="P81" s="8">
        <f t="shared" si="36"/>
        <v>-2</v>
      </c>
      <c r="Q81" s="13">
        <f t="shared" si="37"/>
        <v>-1.5151515151515152E-2</v>
      </c>
      <c r="R81">
        <v>263</v>
      </c>
      <c r="S81" s="8">
        <v>457</v>
      </c>
      <c r="T81" s="8">
        <f t="shared" si="38"/>
        <v>-194</v>
      </c>
      <c r="U81" s="46">
        <f t="shared" si="39"/>
        <v>-0.73764258555133078</v>
      </c>
      <c r="V81">
        <v>418</v>
      </c>
      <c r="W81" s="8">
        <v>459</v>
      </c>
      <c r="X81" s="8">
        <f t="shared" si="40"/>
        <v>-41</v>
      </c>
      <c r="Y81" s="13">
        <f t="shared" si="41"/>
        <v>-9.8086124401913874E-2</v>
      </c>
      <c r="Z81">
        <v>64</v>
      </c>
      <c r="AA81" s="8">
        <v>61</v>
      </c>
      <c r="AB81" s="8">
        <f t="shared" si="42"/>
        <v>3</v>
      </c>
      <c r="AC81" s="13">
        <f t="shared" si="43"/>
        <v>4.6875E-2</v>
      </c>
      <c r="AD81">
        <v>71</v>
      </c>
      <c r="AE81" s="8">
        <v>73</v>
      </c>
      <c r="AF81" s="8">
        <f t="shared" si="44"/>
        <v>-2</v>
      </c>
      <c r="AG81" s="13">
        <f t="shared" si="45"/>
        <v>-2.8169014084507043E-2</v>
      </c>
      <c r="AH81">
        <v>11</v>
      </c>
      <c r="AI81" s="8">
        <v>7</v>
      </c>
      <c r="AJ81" s="8">
        <f t="shared" si="46"/>
        <v>4</v>
      </c>
      <c r="AK81" s="13">
        <f t="shared" si="47"/>
        <v>0.36363636363636365</v>
      </c>
      <c r="AL81">
        <v>6</v>
      </c>
      <c r="AM81">
        <v>43</v>
      </c>
      <c r="AN81" s="8">
        <v>12</v>
      </c>
      <c r="AO81" s="8">
        <f t="shared" si="48"/>
        <v>37</v>
      </c>
      <c r="AP81" s="13">
        <f t="shared" si="49"/>
        <v>0.75510204081632648</v>
      </c>
      <c r="AQ81">
        <v>2</v>
      </c>
      <c r="AR81" s="8">
        <v>3</v>
      </c>
      <c r="AS81" s="8">
        <f t="shared" si="50"/>
        <v>-1</v>
      </c>
      <c r="AT81" s="13">
        <f t="shared" si="51"/>
        <v>-0.5</v>
      </c>
      <c r="AU81">
        <v>55</v>
      </c>
      <c r="AV81" s="8">
        <v>49</v>
      </c>
      <c r="AW81" s="8">
        <f t="shared" si="52"/>
        <v>6</v>
      </c>
      <c r="AX81" s="13">
        <f t="shared" si="53"/>
        <v>0.10909090909090909</v>
      </c>
      <c r="AY81">
        <v>19</v>
      </c>
      <c r="AZ81" s="8">
        <v>5</v>
      </c>
      <c r="BA81" s="8">
        <f t="shared" si="54"/>
        <v>14</v>
      </c>
      <c r="BB81" s="13">
        <f t="shared" si="55"/>
        <v>0.73684210526315785</v>
      </c>
      <c r="BC81">
        <v>251</v>
      </c>
      <c r="BD81" s="9">
        <v>217</v>
      </c>
      <c r="BE81" s="8">
        <f t="shared" si="56"/>
        <v>34</v>
      </c>
      <c r="BF81" s="13">
        <f t="shared" si="57"/>
        <v>0.13545816733067728</v>
      </c>
      <c r="BG81">
        <v>6</v>
      </c>
      <c r="BH81" s="8">
        <v>4</v>
      </c>
      <c r="BI81" s="8">
        <f t="shared" si="58"/>
        <v>2</v>
      </c>
      <c r="BJ81" s="13">
        <f t="shared" si="59"/>
        <v>0.33333333333333331</v>
      </c>
    </row>
    <row r="82" spans="1:62" x14ac:dyDescent="0.25">
      <c r="A82" s="8">
        <v>2018</v>
      </c>
      <c r="B82" s="8">
        <v>24200000</v>
      </c>
      <c r="C82" s="8" t="s">
        <v>65</v>
      </c>
      <c r="D82" s="8" t="s">
        <v>188</v>
      </c>
      <c r="E82" s="11" t="s">
        <v>310</v>
      </c>
      <c r="F82">
        <v>430</v>
      </c>
      <c r="G82" s="9">
        <v>434</v>
      </c>
      <c r="H82" s="8">
        <f t="shared" si="32"/>
        <v>-4</v>
      </c>
      <c r="I82" s="13">
        <f t="shared" si="33"/>
        <v>-9.3023255813953487E-3</v>
      </c>
      <c r="J82">
        <v>320</v>
      </c>
      <c r="K82" s="9">
        <v>323</v>
      </c>
      <c r="L82" s="8">
        <f t="shared" si="34"/>
        <v>-3</v>
      </c>
      <c r="M82" s="13">
        <f t="shared" si="35"/>
        <v>-9.3749999999999997E-3</v>
      </c>
      <c r="N82">
        <v>110</v>
      </c>
      <c r="O82" s="9">
        <v>111</v>
      </c>
      <c r="P82" s="8">
        <f t="shared" si="36"/>
        <v>-1</v>
      </c>
      <c r="Q82" s="13">
        <f t="shared" si="37"/>
        <v>-9.0909090909090905E-3</v>
      </c>
      <c r="R82">
        <v>275</v>
      </c>
      <c r="S82" s="8">
        <v>399</v>
      </c>
      <c r="T82" s="8">
        <f t="shared" si="38"/>
        <v>-124</v>
      </c>
      <c r="U82" s="46">
        <f t="shared" si="39"/>
        <v>-0.45090909090909093</v>
      </c>
      <c r="V82">
        <v>388</v>
      </c>
      <c r="W82" s="8">
        <v>403</v>
      </c>
      <c r="X82" s="8">
        <f t="shared" si="40"/>
        <v>-15</v>
      </c>
      <c r="Y82" s="13">
        <f t="shared" si="41"/>
        <v>-3.8659793814432991E-2</v>
      </c>
      <c r="Z82">
        <v>54</v>
      </c>
      <c r="AA82" s="8">
        <v>58</v>
      </c>
      <c r="AB82" s="8">
        <f t="shared" si="42"/>
        <v>-4</v>
      </c>
      <c r="AC82" s="13">
        <f t="shared" si="43"/>
        <v>-7.407407407407407E-2</v>
      </c>
      <c r="AD82">
        <v>62</v>
      </c>
      <c r="AE82" s="8">
        <v>53</v>
      </c>
      <c r="AF82" s="8">
        <f t="shared" si="44"/>
        <v>9</v>
      </c>
      <c r="AG82" s="13">
        <f t="shared" si="45"/>
        <v>0.14516129032258066</v>
      </c>
      <c r="AH82">
        <v>12</v>
      </c>
      <c r="AI82" s="8">
        <v>13</v>
      </c>
      <c r="AJ82" s="8">
        <f t="shared" si="46"/>
        <v>-1</v>
      </c>
      <c r="AK82" s="13">
        <f t="shared" si="47"/>
        <v>-8.3333333333333329E-2</v>
      </c>
      <c r="AL82">
        <v>4</v>
      </c>
      <c r="AM82">
        <v>25</v>
      </c>
      <c r="AN82" s="8">
        <v>1</v>
      </c>
      <c r="AO82" s="8">
        <f t="shared" si="48"/>
        <v>28</v>
      </c>
      <c r="AP82" s="13">
        <f t="shared" si="49"/>
        <v>0.96551724137931039</v>
      </c>
      <c r="AQ82">
        <v>1</v>
      </c>
      <c r="AR82" s="8">
        <v>1</v>
      </c>
      <c r="AS82" s="8">
        <f t="shared" si="50"/>
        <v>0</v>
      </c>
      <c r="AT82" s="13">
        <f t="shared" si="51"/>
        <v>0</v>
      </c>
      <c r="AU82">
        <v>41</v>
      </c>
      <c r="AV82" s="8">
        <v>32</v>
      </c>
      <c r="AW82" s="8">
        <f t="shared" si="52"/>
        <v>9</v>
      </c>
      <c r="AX82" s="13">
        <f t="shared" si="53"/>
        <v>0.21951219512195122</v>
      </c>
      <c r="AY82">
        <v>16</v>
      </c>
      <c r="AZ82" s="8">
        <v>5</v>
      </c>
      <c r="BA82" s="8">
        <f t="shared" si="54"/>
        <v>11</v>
      </c>
      <c r="BB82" s="13">
        <f t="shared" si="55"/>
        <v>0.6875</v>
      </c>
      <c r="BC82">
        <v>252</v>
      </c>
      <c r="BD82" s="9">
        <v>192</v>
      </c>
      <c r="BE82" s="8">
        <f t="shared" si="56"/>
        <v>60</v>
      </c>
      <c r="BF82" s="13">
        <f t="shared" si="57"/>
        <v>0.23809523809523808</v>
      </c>
      <c r="BG82">
        <v>5</v>
      </c>
      <c r="BH82" s="8">
        <v>2</v>
      </c>
      <c r="BI82" s="8">
        <f t="shared" si="58"/>
        <v>3</v>
      </c>
      <c r="BJ82" s="13">
        <f t="shared" si="59"/>
        <v>0.6</v>
      </c>
    </row>
    <row r="83" spans="1:62" x14ac:dyDescent="0.25">
      <c r="A83" s="8">
        <v>2019</v>
      </c>
      <c r="B83" s="8">
        <v>24200000</v>
      </c>
      <c r="C83" s="8" t="s">
        <v>65</v>
      </c>
      <c r="D83" s="8" t="s">
        <v>188</v>
      </c>
      <c r="E83" s="11" t="s">
        <v>310</v>
      </c>
      <c r="F83">
        <v>488</v>
      </c>
      <c r="G83" s="9">
        <v>496</v>
      </c>
      <c r="H83" s="8">
        <f t="shared" si="32"/>
        <v>-8</v>
      </c>
      <c r="I83" s="13">
        <f t="shared" si="33"/>
        <v>-1.6393442622950821E-2</v>
      </c>
      <c r="J83">
        <v>371</v>
      </c>
      <c r="K83" s="9">
        <v>377</v>
      </c>
      <c r="L83" s="8">
        <f t="shared" si="34"/>
        <v>-6</v>
      </c>
      <c r="M83" s="13">
        <f t="shared" si="35"/>
        <v>-1.6172506738544475E-2</v>
      </c>
      <c r="N83">
        <v>117</v>
      </c>
      <c r="O83" s="9">
        <v>119</v>
      </c>
      <c r="P83" s="8">
        <f t="shared" si="36"/>
        <v>-2</v>
      </c>
      <c r="Q83" s="13">
        <f t="shared" si="37"/>
        <v>-1.7094017094017096E-2</v>
      </c>
      <c r="R83">
        <v>291</v>
      </c>
      <c r="S83" s="8">
        <v>461</v>
      </c>
      <c r="T83" s="8">
        <f t="shared" si="38"/>
        <v>-170</v>
      </c>
      <c r="U83" s="46">
        <f t="shared" si="39"/>
        <v>-0.58419243986254299</v>
      </c>
      <c r="V83">
        <v>444</v>
      </c>
      <c r="W83" s="8">
        <v>462</v>
      </c>
      <c r="X83" s="8">
        <f t="shared" si="40"/>
        <v>-18</v>
      </c>
      <c r="Y83" s="13">
        <f t="shared" si="41"/>
        <v>-4.0540540540540543E-2</v>
      </c>
      <c r="Z83">
        <v>44</v>
      </c>
      <c r="AA83" s="8">
        <v>44</v>
      </c>
      <c r="AB83" s="8">
        <f t="shared" si="42"/>
        <v>0</v>
      </c>
      <c r="AC83" s="13">
        <f t="shared" si="43"/>
        <v>0</v>
      </c>
      <c r="AD83">
        <v>76</v>
      </c>
      <c r="AE83" s="8">
        <v>75</v>
      </c>
      <c r="AF83" s="8">
        <f t="shared" si="44"/>
        <v>1</v>
      </c>
      <c r="AG83" s="13">
        <f t="shared" si="45"/>
        <v>1.3157894736842105E-2</v>
      </c>
      <c r="AH83">
        <v>10</v>
      </c>
      <c r="AI83" s="8">
        <v>11</v>
      </c>
      <c r="AJ83" s="8">
        <f t="shared" si="46"/>
        <v>-1</v>
      </c>
      <c r="AK83" s="13">
        <f t="shared" si="47"/>
        <v>-0.1</v>
      </c>
      <c r="AL83">
        <v>4</v>
      </c>
      <c r="AM83">
        <v>32</v>
      </c>
      <c r="AN83" s="8">
        <v>5</v>
      </c>
      <c r="AO83" s="8">
        <f t="shared" si="48"/>
        <v>31</v>
      </c>
      <c r="AP83" s="13">
        <f t="shared" si="49"/>
        <v>0.86111111111111116</v>
      </c>
      <c r="AQ83">
        <v>1</v>
      </c>
      <c r="AR83" s="8">
        <v>1</v>
      </c>
      <c r="AS83" s="8">
        <f t="shared" si="50"/>
        <v>0</v>
      </c>
      <c r="AT83" s="13">
        <f t="shared" si="51"/>
        <v>0</v>
      </c>
      <c r="AU83">
        <v>57</v>
      </c>
      <c r="AV83" s="8">
        <v>47</v>
      </c>
      <c r="AW83" s="8">
        <f t="shared" si="52"/>
        <v>10</v>
      </c>
      <c r="AX83" s="13">
        <f t="shared" si="53"/>
        <v>0.17543859649122806</v>
      </c>
      <c r="AY83">
        <v>17</v>
      </c>
      <c r="AZ83" s="8">
        <v>2</v>
      </c>
      <c r="BA83" s="8">
        <f t="shared" si="54"/>
        <v>15</v>
      </c>
      <c r="BB83" s="13">
        <f t="shared" si="55"/>
        <v>0.88235294117647056</v>
      </c>
      <c r="BC83">
        <v>282</v>
      </c>
      <c r="BD83" s="9">
        <v>246</v>
      </c>
      <c r="BE83" s="8">
        <f t="shared" si="56"/>
        <v>36</v>
      </c>
      <c r="BF83" s="13">
        <f t="shared" si="57"/>
        <v>0.1276595744680851</v>
      </c>
      <c r="BG83">
        <v>7</v>
      </c>
      <c r="BH83" s="8">
        <v>6</v>
      </c>
      <c r="BI83" s="8">
        <f t="shared" si="58"/>
        <v>1</v>
      </c>
      <c r="BJ83" s="13">
        <f t="shared" si="59"/>
        <v>0.14285714285714285</v>
      </c>
    </row>
    <row r="84" spans="1:62" x14ac:dyDescent="0.25">
      <c r="A84" s="8">
        <v>2020</v>
      </c>
      <c r="B84" s="8">
        <v>24200000</v>
      </c>
      <c r="C84" s="8" t="s">
        <v>65</v>
      </c>
      <c r="D84" s="8" t="s">
        <v>188</v>
      </c>
      <c r="E84" s="11" t="s">
        <v>310</v>
      </c>
      <c r="F84">
        <v>527</v>
      </c>
      <c r="G84" s="9">
        <v>535</v>
      </c>
      <c r="H84" s="8">
        <f t="shared" si="32"/>
        <v>-8</v>
      </c>
      <c r="I84" s="13">
        <f t="shared" si="33"/>
        <v>-1.5180265654648957E-2</v>
      </c>
      <c r="J84">
        <v>400</v>
      </c>
      <c r="K84" s="9">
        <v>404</v>
      </c>
      <c r="L84" s="8">
        <f t="shared" si="34"/>
        <v>-4</v>
      </c>
      <c r="M84" s="13">
        <f t="shared" si="35"/>
        <v>-0.01</v>
      </c>
      <c r="N84">
        <v>127</v>
      </c>
      <c r="O84" s="9">
        <v>131</v>
      </c>
      <c r="P84" s="8">
        <f t="shared" si="36"/>
        <v>-4</v>
      </c>
      <c r="Q84" s="13">
        <f t="shared" si="37"/>
        <v>-3.1496062992125984E-2</v>
      </c>
      <c r="R84">
        <v>340</v>
      </c>
      <c r="S84" s="8">
        <v>515</v>
      </c>
      <c r="T84" s="8">
        <f t="shared" si="38"/>
        <v>-175</v>
      </c>
      <c r="U84" s="46">
        <f t="shared" si="39"/>
        <v>-0.51470588235294112</v>
      </c>
      <c r="V84">
        <v>452</v>
      </c>
      <c r="W84" s="8">
        <v>514</v>
      </c>
      <c r="X84" s="8">
        <f t="shared" si="40"/>
        <v>-62</v>
      </c>
      <c r="Y84" s="13">
        <f t="shared" si="41"/>
        <v>-0.13716814159292035</v>
      </c>
      <c r="Z84">
        <v>57</v>
      </c>
      <c r="AA84" s="8">
        <v>57</v>
      </c>
      <c r="AB84" s="8">
        <f t="shared" si="42"/>
        <v>0</v>
      </c>
      <c r="AC84" s="13">
        <f t="shared" si="43"/>
        <v>0</v>
      </c>
      <c r="AD84">
        <v>71</v>
      </c>
      <c r="AE84" s="8">
        <v>74</v>
      </c>
      <c r="AF84" s="8">
        <f t="shared" si="44"/>
        <v>-3</v>
      </c>
      <c r="AG84" s="13">
        <f t="shared" si="45"/>
        <v>-4.2253521126760563E-2</v>
      </c>
      <c r="AH84">
        <v>9</v>
      </c>
      <c r="AI84" s="8">
        <v>9</v>
      </c>
      <c r="AJ84" s="8">
        <f t="shared" si="46"/>
        <v>0</v>
      </c>
      <c r="AK84" s="13">
        <f t="shared" si="47"/>
        <v>0</v>
      </c>
      <c r="AL84">
        <v>5</v>
      </c>
      <c r="AM84">
        <v>55</v>
      </c>
      <c r="AN84" s="8">
        <v>9</v>
      </c>
      <c r="AO84" s="8">
        <f t="shared" si="48"/>
        <v>51</v>
      </c>
      <c r="AP84" s="13">
        <f t="shared" si="49"/>
        <v>0.85</v>
      </c>
      <c r="AQ84">
        <v>5</v>
      </c>
      <c r="AR84" s="8">
        <v>3</v>
      </c>
      <c r="AS84" s="8">
        <f t="shared" si="50"/>
        <v>2</v>
      </c>
      <c r="AT84" s="13">
        <f t="shared" si="51"/>
        <v>0.4</v>
      </c>
      <c r="AU84">
        <v>59</v>
      </c>
      <c r="AV84" s="8">
        <v>47</v>
      </c>
      <c r="AW84" s="8">
        <f t="shared" si="52"/>
        <v>12</v>
      </c>
      <c r="AX84" s="13">
        <f t="shared" si="53"/>
        <v>0.20338983050847459</v>
      </c>
      <c r="AY84">
        <v>23</v>
      </c>
      <c r="AZ84" s="8">
        <v>7</v>
      </c>
      <c r="BA84" s="8">
        <f t="shared" si="54"/>
        <v>16</v>
      </c>
      <c r="BB84" s="13">
        <f t="shared" si="55"/>
        <v>0.69565217391304346</v>
      </c>
      <c r="BC84">
        <v>271</v>
      </c>
      <c r="BD84" s="9">
        <v>279</v>
      </c>
      <c r="BE84" s="8">
        <f t="shared" si="56"/>
        <v>-8</v>
      </c>
      <c r="BF84" s="13">
        <f t="shared" si="57"/>
        <v>-2.9520295202952029E-2</v>
      </c>
      <c r="BG84">
        <v>7</v>
      </c>
      <c r="BH84" s="8">
        <v>8</v>
      </c>
      <c r="BI84" s="8">
        <f t="shared" si="58"/>
        <v>-1</v>
      </c>
      <c r="BJ84" s="13">
        <f t="shared" si="59"/>
        <v>-0.14285714285714285</v>
      </c>
    </row>
    <row r="85" spans="1:62" x14ac:dyDescent="0.25">
      <c r="A85" s="8">
        <v>2021</v>
      </c>
      <c r="B85" s="8">
        <v>24200000</v>
      </c>
      <c r="C85" s="8" t="s">
        <v>65</v>
      </c>
      <c r="D85" s="8" t="s">
        <v>188</v>
      </c>
      <c r="E85" s="11" t="s">
        <v>310</v>
      </c>
      <c r="F85">
        <v>510</v>
      </c>
      <c r="G85" s="9">
        <v>521</v>
      </c>
      <c r="H85" s="8">
        <f t="shared" si="32"/>
        <v>-11</v>
      </c>
      <c r="I85" s="13">
        <f t="shared" si="33"/>
        <v>-2.1568627450980392E-2</v>
      </c>
      <c r="J85">
        <v>359</v>
      </c>
      <c r="K85" s="9">
        <v>366</v>
      </c>
      <c r="L85" s="8">
        <f t="shared" si="34"/>
        <v>-7</v>
      </c>
      <c r="M85" s="13">
        <f t="shared" si="35"/>
        <v>-1.9498607242339833E-2</v>
      </c>
      <c r="N85">
        <v>153</v>
      </c>
      <c r="O85" s="9">
        <v>155</v>
      </c>
      <c r="P85" s="8">
        <f t="shared" si="36"/>
        <v>-2</v>
      </c>
      <c r="Q85" s="13">
        <f t="shared" si="37"/>
        <v>-1.3071895424836602E-2</v>
      </c>
      <c r="R85">
        <v>378</v>
      </c>
      <c r="S85" s="8">
        <v>514</v>
      </c>
      <c r="T85" s="8">
        <f t="shared" si="38"/>
        <v>-136</v>
      </c>
      <c r="U85" s="46">
        <f t="shared" si="39"/>
        <v>-0.35978835978835977</v>
      </c>
      <c r="V85">
        <v>462</v>
      </c>
      <c r="W85" s="8">
        <v>514</v>
      </c>
      <c r="X85" s="8">
        <f t="shared" si="40"/>
        <v>-52</v>
      </c>
      <c r="Y85" s="13">
        <f t="shared" si="41"/>
        <v>-0.11255411255411256</v>
      </c>
      <c r="Z85">
        <v>59</v>
      </c>
      <c r="AA85" s="8">
        <v>55</v>
      </c>
      <c r="AB85" s="8">
        <f t="shared" si="42"/>
        <v>4</v>
      </c>
      <c r="AC85" s="13">
        <f t="shared" si="43"/>
        <v>6.7796610169491525E-2</v>
      </c>
      <c r="AD85">
        <v>96</v>
      </c>
      <c r="AE85" s="8">
        <v>100</v>
      </c>
      <c r="AF85" s="8">
        <f t="shared" si="44"/>
        <v>-4</v>
      </c>
      <c r="AG85" s="13">
        <f t="shared" si="45"/>
        <v>-4.1666666666666664E-2</v>
      </c>
      <c r="AH85">
        <v>5</v>
      </c>
      <c r="AI85" s="8">
        <v>4</v>
      </c>
      <c r="AJ85" s="8">
        <f t="shared" si="46"/>
        <v>1</v>
      </c>
      <c r="AK85" s="13">
        <f t="shared" si="47"/>
        <v>0.2</v>
      </c>
      <c r="AL85">
        <v>5</v>
      </c>
      <c r="AM85">
        <v>57</v>
      </c>
      <c r="AN85" s="8">
        <v>11</v>
      </c>
      <c r="AO85" s="8">
        <f t="shared" si="48"/>
        <v>51</v>
      </c>
      <c r="AP85" s="13">
        <f t="shared" si="49"/>
        <v>0.82258064516129037</v>
      </c>
      <c r="AQ85">
        <v>2</v>
      </c>
      <c r="AR85" s="8">
        <v>1</v>
      </c>
      <c r="AS85" s="8">
        <f t="shared" si="50"/>
        <v>1</v>
      </c>
      <c r="AT85" s="13">
        <f t="shared" si="51"/>
        <v>0.5</v>
      </c>
      <c r="AU85">
        <v>69</v>
      </c>
      <c r="AV85" s="8">
        <v>64</v>
      </c>
      <c r="AW85" s="8">
        <f t="shared" si="52"/>
        <v>5</v>
      </c>
      <c r="AX85" s="13">
        <f t="shared" si="53"/>
        <v>7.2463768115942032E-2</v>
      </c>
      <c r="AY85">
        <v>23</v>
      </c>
      <c r="AZ85" s="8">
        <v>10</v>
      </c>
      <c r="BA85" s="8">
        <f t="shared" si="54"/>
        <v>13</v>
      </c>
      <c r="BB85" s="13">
        <f t="shared" si="55"/>
        <v>0.56521739130434778</v>
      </c>
      <c r="BC85">
        <v>254</v>
      </c>
      <c r="BD85" s="9">
        <v>253</v>
      </c>
      <c r="BE85" s="8">
        <f t="shared" si="56"/>
        <v>1</v>
      </c>
      <c r="BF85" s="13">
        <f t="shared" si="57"/>
        <v>3.937007874015748E-3</v>
      </c>
      <c r="BG85">
        <v>6</v>
      </c>
      <c r="BH85" s="8">
        <v>7</v>
      </c>
      <c r="BI85" s="8">
        <f t="shared" si="58"/>
        <v>-1</v>
      </c>
      <c r="BJ85" s="13">
        <f t="shared" si="59"/>
        <v>-0.16666666666666666</v>
      </c>
    </row>
    <row r="86" spans="1:62" x14ac:dyDescent="0.25">
      <c r="A86" s="8">
        <v>2022</v>
      </c>
      <c r="B86" s="8">
        <v>24200000</v>
      </c>
      <c r="C86" s="8" t="s">
        <v>65</v>
      </c>
      <c r="D86" s="8" t="s">
        <v>188</v>
      </c>
      <c r="E86" s="11" t="s">
        <v>310</v>
      </c>
      <c r="F86">
        <v>409</v>
      </c>
      <c r="G86" s="9">
        <v>413</v>
      </c>
      <c r="H86" s="8">
        <f t="shared" si="32"/>
        <v>-4</v>
      </c>
      <c r="I86" s="13">
        <f t="shared" si="33"/>
        <v>-9.7799511002444987E-3</v>
      </c>
      <c r="J86">
        <v>272</v>
      </c>
      <c r="K86" s="9">
        <v>274</v>
      </c>
      <c r="L86" s="8">
        <f t="shared" si="34"/>
        <v>-2</v>
      </c>
      <c r="M86" s="13">
        <f t="shared" si="35"/>
        <v>-7.3529411764705881E-3</v>
      </c>
      <c r="N86">
        <v>138</v>
      </c>
      <c r="O86" s="9">
        <v>139</v>
      </c>
      <c r="P86" s="8">
        <f t="shared" si="36"/>
        <v>-1</v>
      </c>
      <c r="Q86" s="13">
        <f t="shared" si="37"/>
        <v>-7.246376811594203E-3</v>
      </c>
      <c r="R86">
        <v>306</v>
      </c>
      <c r="S86" s="8">
        <v>403</v>
      </c>
      <c r="T86" s="8">
        <f t="shared" si="38"/>
        <v>-97</v>
      </c>
      <c r="U86" s="46">
        <f t="shared" si="39"/>
        <v>-0.31699346405228757</v>
      </c>
      <c r="V86">
        <v>371</v>
      </c>
      <c r="W86" s="8">
        <v>401</v>
      </c>
      <c r="X86" s="8">
        <f t="shared" si="40"/>
        <v>-30</v>
      </c>
      <c r="Y86" s="13">
        <f t="shared" si="41"/>
        <v>-8.0862533692722366E-2</v>
      </c>
      <c r="Z86">
        <v>50</v>
      </c>
      <c r="AA86" s="8">
        <v>50</v>
      </c>
      <c r="AB86" s="8">
        <f t="shared" si="42"/>
        <v>0</v>
      </c>
      <c r="AC86" s="13">
        <f t="shared" si="43"/>
        <v>0</v>
      </c>
      <c r="AD86">
        <v>86</v>
      </c>
      <c r="AE86" s="8">
        <v>89</v>
      </c>
      <c r="AF86" s="8">
        <f t="shared" si="44"/>
        <v>-3</v>
      </c>
      <c r="AG86" s="13">
        <f t="shared" si="45"/>
        <v>-3.4883720930232558E-2</v>
      </c>
      <c r="AH86">
        <v>4</v>
      </c>
      <c r="AI86" s="8">
        <v>8</v>
      </c>
      <c r="AJ86" s="8">
        <f t="shared" si="46"/>
        <v>-4</v>
      </c>
      <c r="AK86" s="13">
        <f t="shared" si="47"/>
        <v>-1</v>
      </c>
      <c r="AL86">
        <v>6</v>
      </c>
      <c r="AM86">
        <v>34</v>
      </c>
      <c r="AN86" s="8">
        <v>9</v>
      </c>
      <c r="AO86" s="8">
        <f t="shared" si="48"/>
        <v>31</v>
      </c>
      <c r="AP86" s="13">
        <f t="shared" si="49"/>
        <v>0.77500000000000002</v>
      </c>
      <c r="AQ86">
        <v>1</v>
      </c>
      <c r="AR86" s="8">
        <v>0</v>
      </c>
      <c r="AS86" s="8">
        <f t="shared" si="50"/>
        <v>1</v>
      </c>
      <c r="AT86" s="13">
        <f t="shared" si="51"/>
        <v>1</v>
      </c>
      <c r="AU86">
        <v>49</v>
      </c>
      <c r="AV86" s="8">
        <v>47</v>
      </c>
      <c r="AW86" s="8">
        <f t="shared" si="52"/>
        <v>2</v>
      </c>
      <c r="AX86" s="13">
        <f t="shared" si="53"/>
        <v>4.0816326530612242E-2</v>
      </c>
      <c r="AY86">
        <v>13</v>
      </c>
      <c r="AZ86" s="8">
        <v>4</v>
      </c>
      <c r="BA86" s="8">
        <f t="shared" si="54"/>
        <v>9</v>
      </c>
      <c r="BB86" s="13">
        <f t="shared" si="55"/>
        <v>0.69230769230769229</v>
      </c>
      <c r="BC86">
        <v>174</v>
      </c>
      <c r="BD86" s="9">
        <v>168</v>
      </c>
      <c r="BE86" s="8">
        <f t="shared" si="56"/>
        <v>6</v>
      </c>
      <c r="BF86" s="13">
        <f t="shared" si="57"/>
        <v>3.4482758620689655E-2</v>
      </c>
      <c r="BG86">
        <v>8</v>
      </c>
      <c r="BH86" s="8">
        <v>5</v>
      </c>
      <c r="BI86" s="8">
        <f t="shared" si="58"/>
        <v>3</v>
      </c>
      <c r="BJ86" s="13">
        <f t="shared" si="59"/>
        <v>0.375</v>
      </c>
    </row>
    <row r="87" spans="1:62" x14ac:dyDescent="0.25">
      <c r="A87" s="8">
        <v>2016</v>
      </c>
      <c r="B87" s="8">
        <v>25110000</v>
      </c>
      <c r="C87" s="8" t="s">
        <v>101</v>
      </c>
      <c r="D87" s="8" t="s">
        <v>188</v>
      </c>
      <c r="E87" s="11" t="s">
        <v>310</v>
      </c>
      <c r="F87">
        <v>954</v>
      </c>
      <c r="G87" s="9">
        <v>973</v>
      </c>
      <c r="H87" s="8">
        <f t="shared" si="32"/>
        <v>-19</v>
      </c>
      <c r="I87" s="13">
        <f t="shared" si="33"/>
        <v>-1.9916142557651992E-2</v>
      </c>
      <c r="J87">
        <v>735</v>
      </c>
      <c r="K87" s="9">
        <v>787</v>
      </c>
      <c r="L87" s="8">
        <f t="shared" si="34"/>
        <v>-52</v>
      </c>
      <c r="M87" s="13">
        <f t="shared" si="35"/>
        <v>-7.0748299319727898E-2</v>
      </c>
      <c r="N87">
        <v>220</v>
      </c>
      <c r="O87" s="9">
        <v>186</v>
      </c>
      <c r="P87" s="8">
        <f t="shared" si="36"/>
        <v>34</v>
      </c>
      <c r="Q87" s="13">
        <f t="shared" si="37"/>
        <v>0.15454545454545454</v>
      </c>
      <c r="R87">
        <v>646</v>
      </c>
      <c r="S87" s="8">
        <v>713</v>
      </c>
      <c r="T87" s="8">
        <f t="shared" si="38"/>
        <v>-67</v>
      </c>
      <c r="U87" s="46">
        <f t="shared" si="39"/>
        <v>-0.10371517027863777</v>
      </c>
      <c r="V87">
        <v>848</v>
      </c>
      <c r="W87" s="8">
        <v>622</v>
      </c>
      <c r="X87" s="8">
        <f t="shared" si="40"/>
        <v>226</v>
      </c>
      <c r="Y87" s="13">
        <f t="shared" si="41"/>
        <v>0.26650943396226418</v>
      </c>
      <c r="Z87">
        <v>95</v>
      </c>
      <c r="AA87" s="8">
        <v>82</v>
      </c>
      <c r="AB87" s="8">
        <f t="shared" si="42"/>
        <v>13</v>
      </c>
      <c r="AC87" s="13">
        <f t="shared" si="43"/>
        <v>0.1368421052631579</v>
      </c>
      <c r="AD87">
        <v>122</v>
      </c>
      <c r="AE87" s="8">
        <v>104</v>
      </c>
      <c r="AF87" s="8">
        <f t="shared" si="44"/>
        <v>18</v>
      </c>
      <c r="AG87" s="13">
        <f t="shared" si="45"/>
        <v>0.14754098360655737</v>
      </c>
      <c r="AH87">
        <v>15</v>
      </c>
      <c r="AI87" s="8">
        <v>17</v>
      </c>
      <c r="AJ87" s="8">
        <f t="shared" si="46"/>
        <v>-2</v>
      </c>
      <c r="AK87" s="13">
        <f t="shared" si="47"/>
        <v>-0.13333333333333333</v>
      </c>
      <c r="AL87">
        <v>6</v>
      </c>
      <c r="AM87">
        <v>70</v>
      </c>
      <c r="AN87" s="8">
        <v>23</v>
      </c>
      <c r="AO87" s="8">
        <f t="shared" si="48"/>
        <v>53</v>
      </c>
      <c r="AP87" s="13">
        <f t="shared" si="49"/>
        <v>0.69736842105263153</v>
      </c>
      <c r="AQ87">
        <v>6</v>
      </c>
      <c r="AR87" s="8">
        <v>5</v>
      </c>
      <c r="AS87" s="8">
        <f t="shared" si="50"/>
        <v>1</v>
      </c>
      <c r="AT87" s="13">
        <f t="shared" si="51"/>
        <v>0.16666666666666666</v>
      </c>
      <c r="AU87">
        <v>81</v>
      </c>
      <c r="AV87" s="8">
        <v>49</v>
      </c>
      <c r="AW87" s="8">
        <f t="shared" si="52"/>
        <v>32</v>
      </c>
      <c r="AX87" s="13">
        <f t="shared" si="53"/>
        <v>0.39506172839506171</v>
      </c>
      <c r="AY87">
        <v>8</v>
      </c>
      <c r="AZ87" s="8">
        <v>6</v>
      </c>
      <c r="BA87" s="8">
        <f t="shared" si="54"/>
        <v>2</v>
      </c>
      <c r="BB87" s="13">
        <f t="shared" si="55"/>
        <v>0.25</v>
      </c>
      <c r="BC87">
        <v>629</v>
      </c>
      <c r="BD87" s="9">
        <v>624</v>
      </c>
      <c r="BE87" s="8">
        <f t="shared" si="56"/>
        <v>5</v>
      </c>
      <c r="BF87" s="13">
        <f t="shared" si="57"/>
        <v>7.9491255961844191E-3</v>
      </c>
      <c r="BG87">
        <v>10</v>
      </c>
      <c r="BH87" s="8">
        <v>11</v>
      </c>
      <c r="BI87" s="8">
        <f t="shared" si="58"/>
        <v>-1</v>
      </c>
      <c r="BJ87" s="13">
        <f t="shared" si="59"/>
        <v>-0.1</v>
      </c>
    </row>
    <row r="88" spans="1:62" x14ac:dyDescent="0.25">
      <c r="A88" s="8">
        <v>2017</v>
      </c>
      <c r="B88" s="8">
        <v>25110000</v>
      </c>
      <c r="C88" s="8" t="s">
        <v>101</v>
      </c>
      <c r="D88" s="8" t="s">
        <v>188</v>
      </c>
      <c r="E88" s="11" t="s">
        <v>310</v>
      </c>
      <c r="F88">
        <v>1114</v>
      </c>
      <c r="G88" s="9">
        <v>1154</v>
      </c>
      <c r="H88" s="8">
        <f t="shared" si="32"/>
        <v>-40</v>
      </c>
      <c r="I88" s="13">
        <f t="shared" si="33"/>
        <v>-3.5906642728904849E-2</v>
      </c>
      <c r="J88">
        <v>852</v>
      </c>
      <c r="K88" s="9">
        <v>914</v>
      </c>
      <c r="L88" s="8">
        <f t="shared" si="34"/>
        <v>-62</v>
      </c>
      <c r="M88" s="13">
        <f t="shared" si="35"/>
        <v>-7.2769953051643188E-2</v>
      </c>
      <c r="N88">
        <v>262</v>
      </c>
      <c r="O88" s="9">
        <v>240</v>
      </c>
      <c r="P88" s="8">
        <f t="shared" si="36"/>
        <v>22</v>
      </c>
      <c r="Q88" s="13">
        <f t="shared" si="37"/>
        <v>8.3969465648854963E-2</v>
      </c>
      <c r="R88">
        <v>834</v>
      </c>
      <c r="S88" s="8">
        <v>1012</v>
      </c>
      <c r="T88" s="8">
        <f t="shared" si="38"/>
        <v>-178</v>
      </c>
      <c r="U88" s="46">
        <f t="shared" si="39"/>
        <v>-0.21342925659472423</v>
      </c>
      <c r="V88">
        <v>1004</v>
      </c>
      <c r="W88" s="8">
        <v>1000</v>
      </c>
      <c r="X88" s="8">
        <f t="shared" si="40"/>
        <v>4</v>
      </c>
      <c r="Y88" s="13">
        <f t="shared" si="41"/>
        <v>3.9840637450199202E-3</v>
      </c>
      <c r="Z88">
        <v>91</v>
      </c>
      <c r="AA88" s="8">
        <v>96</v>
      </c>
      <c r="AB88" s="8">
        <f t="shared" si="42"/>
        <v>-5</v>
      </c>
      <c r="AC88" s="13">
        <f t="shared" si="43"/>
        <v>-5.4945054945054944E-2</v>
      </c>
      <c r="AD88">
        <v>171</v>
      </c>
      <c r="AE88" s="8">
        <v>144</v>
      </c>
      <c r="AF88" s="8">
        <f t="shared" si="44"/>
        <v>27</v>
      </c>
      <c r="AG88" s="13">
        <f t="shared" si="45"/>
        <v>0.15789473684210525</v>
      </c>
      <c r="AH88">
        <v>10</v>
      </c>
      <c r="AI88" s="8">
        <v>36</v>
      </c>
      <c r="AJ88" s="8">
        <f t="shared" si="46"/>
        <v>-26</v>
      </c>
      <c r="AK88" s="13">
        <f t="shared" si="47"/>
        <v>-2.6</v>
      </c>
      <c r="AL88">
        <v>9</v>
      </c>
      <c r="AM88">
        <v>86</v>
      </c>
      <c r="AN88" s="8">
        <v>22</v>
      </c>
      <c r="AO88" s="8">
        <f t="shared" si="48"/>
        <v>73</v>
      </c>
      <c r="AP88" s="13">
        <f t="shared" si="49"/>
        <v>0.76842105263157889</v>
      </c>
      <c r="AQ88">
        <v>6</v>
      </c>
      <c r="AR88" s="8">
        <v>3</v>
      </c>
      <c r="AS88" s="8">
        <f t="shared" si="50"/>
        <v>3</v>
      </c>
      <c r="AT88" s="13">
        <f t="shared" si="51"/>
        <v>0.5</v>
      </c>
      <c r="AU88">
        <v>130</v>
      </c>
      <c r="AV88" s="8">
        <v>91</v>
      </c>
      <c r="AW88" s="8">
        <f t="shared" si="52"/>
        <v>39</v>
      </c>
      <c r="AX88" s="13">
        <f t="shared" si="53"/>
        <v>0.3</v>
      </c>
      <c r="AY88">
        <v>7</v>
      </c>
      <c r="AZ88" s="8">
        <v>9</v>
      </c>
      <c r="BA88" s="8">
        <f t="shared" si="54"/>
        <v>-2</v>
      </c>
      <c r="BB88" s="13">
        <f t="shared" si="55"/>
        <v>-0.2857142857142857</v>
      </c>
      <c r="BC88">
        <v>720</v>
      </c>
      <c r="BD88" s="9">
        <v>721</v>
      </c>
      <c r="BE88" s="8">
        <f t="shared" si="56"/>
        <v>-1</v>
      </c>
      <c r="BF88" s="13">
        <f t="shared" si="57"/>
        <v>-1.3888888888888889E-3</v>
      </c>
      <c r="BG88">
        <v>4</v>
      </c>
      <c r="BH88" s="8">
        <v>16</v>
      </c>
      <c r="BI88" s="8">
        <f t="shared" si="58"/>
        <v>-12</v>
      </c>
      <c r="BJ88" s="13">
        <f t="shared" si="59"/>
        <v>-3</v>
      </c>
    </row>
    <row r="89" spans="1:62" x14ac:dyDescent="0.25">
      <c r="A89" s="8">
        <v>2018</v>
      </c>
      <c r="B89" s="8">
        <v>25110000</v>
      </c>
      <c r="C89" s="8" t="s">
        <v>101</v>
      </c>
      <c r="D89" s="8" t="s">
        <v>188</v>
      </c>
      <c r="E89" s="11" t="s">
        <v>310</v>
      </c>
      <c r="F89">
        <v>1254</v>
      </c>
      <c r="G89" s="9">
        <v>1281</v>
      </c>
      <c r="H89" s="8">
        <f t="shared" si="32"/>
        <v>-27</v>
      </c>
      <c r="I89" s="13">
        <f t="shared" si="33"/>
        <v>-2.1531100478468901E-2</v>
      </c>
      <c r="J89">
        <v>962</v>
      </c>
      <c r="K89" s="9">
        <v>1013</v>
      </c>
      <c r="L89" s="8">
        <f t="shared" si="34"/>
        <v>-51</v>
      </c>
      <c r="M89" s="13">
        <f t="shared" si="35"/>
        <v>-5.3014553014553017E-2</v>
      </c>
      <c r="N89">
        <v>293</v>
      </c>
      <c r="O89" s="9">
        <v>268</v>
      </c>
      <c r="P89" s="8">
        <f t="shared" si="36"/>
        <v>25</v>
      </c>
      <c r="Q89" s="13">
        <f t="shared" si="37"/>
        <v>8.5324232081911269E-2</v>
      </c>
      <c r="R89">
        <v>897</v>
      </c>
      <c r="S89" s="8">
        <v>1122</v>
      </c>
      <c r="T89" s="8">
        <f t="shared" si="38"/>
        <v>-225</v>
      </c>
      <c r="U89" s="46">
        <f t="shared" si="39"/>
        <v>-0.25083612040133779</v>
      </c>
      <c r="V89">
        <v>1134</v>
      </c>
      <c r="W89" s="8">
        <v>1127</v>
      </c>
      <c r="X89" s="8">
        <f t="shared" si="40"/>
        <v>7</v>
      </c>
      <c r="Y89" s="13">
        <f t="shared" si="41"/>
        <v>6.1728395061728392E-3</v>
      </c>
      <c r="Z89">
        <v>118</v>
      </c>
      <c r="AA89" s="8">
        <v>124</v>
      </c>
      <c r="AB89" s="8">
        <f t="shared" si="42"/>
        <v>-6</v>
      </c>
      <c r="AC89" s="13">
        <f t="shared" si="43"/>
        <v>-5.0847457627118647E-2</v>
      </c>
      <c r="AD89">
        <v>173</v>
      </c>
      <c r="AE89" s="8">
        <v>144</v>
      </c>
      <c r="AF89" s="8">
        <f t="shared" si="44"/>
        <v>29</v>
      </c>
      <c r="AG89" s="13">
        <f t="shared" si="45"/>
        <v>0.16763005780346821</v>
      </c>
      <c r="AH89">
        <v>8</v>
      </c>
      <c r="AI89" s="8">
        <v>19</v>
      </c>
      <c r="AJ89" s="8">
        <f t="shared" si="46"/>
        <v>-11</v>
      </c>
      <c r="AK89" s="13">
        <f t="shared" si="47"/>
        <v>-1.375</v>
      </c>
      <c r="AL89">
        <v>14</v>
      </c>
      <c r="AM89">
        <v>81</v>
      </c>
      <c r="AN89" s="8">
        <v>20</v>
      </c>
      <c r="AO89" s="8">
        <f t="shared" si="48"/>
        <v>75</v>
      </c>
      <c r="AP89" s="13">
        <f t="shared" si="49"/>
        <v>0.78947368421052633</v>
      </c>
      <c r="AQ89">
        <v>11</v>
      </c>
      <c r="AR89" s="8">
        <v>3</v>
      </c>
      <c r="AS89" s="8">
        <f t="shared" si="50"/>
        <v>8</v>
      </c>
      <c r="AT89" s="13">
        <f t="shared" si="51"/>
        <v>0.72727272727272729</v>
      </c>
      <c r="AU89">
        <v>145</v>
      </c>
      <c r="AV89" s="8">
        <v>132</v>
      </c>
      <c r="AW89" s="8">
        <f t="shared" si="52"/>
        <v>13</v>
      </c>
      <c r="AX89" s="13">
        <f t="shared" si="53"/>
        <v>8.9655172413793102E-2</v>
      </c>
      <c r="AY89">
        <v>22</v>
      </c>
      <c r="AZ89" s="8">
        <v>12</v>
      </c>
      <c r="BA89" s="8">
        <f t="shared" si="54"/>
        <v>10</v>
      </c>
      <c r="BB89" s="13">
        <f t="shared" si="55"/>
        <v>0.45454545454545453</v>
      </c>
      <c r="BC89">
        <v>803</v>
      </c>
      <c r="BD89" s="9">
        <v>767</v>
      </c>
      <c r="BE89" s="8">
        <f t="shared" si="56"/>
        <v>36</v>
      </c>
      <c r="BF89" s="13">
        <f t="shared" si="57"/>
        <v>4.4831880448318803E-2</v>
      </c>
      <c r="BG89">
        <v>11</v>
      </c>
      <c r="BH89" s="8">
        <v>11</v>
      </c>
      <c r="BI89" s="8">
        <f t="shared" si="58"/>
        <v>0</v>
      </c>
      <c r="BJ89" s="13">
        <f t="shared" si="59"/>
        <v>0</v>
      </c>
    </row>
    <row r="90" spans="1:62" s="10" customFormat="1" x14ac:dyDescent="0.25">
      <c r="A90" s="10">
        <v>2019</v>
      </c>
      <c r="B90" s="10">
        <v>25110000</v>
      </c>
      <c r="C90" s="8" t="s">
        <v>101</v>
      </c>
      <c r="D90" s="8" t="s">
        <v>188</v>
      </c>
      <c r="E90" s="11" t="s">
        <v>310</v>
      </c>
      <c r="F90">
        <v>1080</v>
      </c>
      <c r="G90" s="9">
        <v>1111</v>
      </c>
      <c r="H90" s="8">
        <f t="shared" si="32"/>
        <v>-31</v>
      </c>
      <c r="I90" s="13">
        <f t="shared" si="33"/>
        <v>-2.8703703703703703E-2</v>
      </c>
      <c r="J90">
        <v>790</v>
      </c>
      <c r="K90" s="9">
        <v>826</v>
      </c>
      <c r="L90" s="8">
        <f t="shared" si="34"/>
        <v>-36</v>
      </c>
      <c r="M90" s="13">
        <f t="shared" si="35"/>
        <v>-4.5569620253164557E-2</v>
      </c>
      <c r="N90">
        <v>290</v>
      </c>
      <c r="O90" s="9">
        <v>285</v>
      </c>
      <c r="P90" s="8">
        <f t="shared" si="36"/>
        <v>5</v>
      </c>
      <c r="Q90" s="13">
        <f t="shared" si="37"/>
        <v>1.7241379310344827E-2</v>
      </c>
      <c r="R90">
        <v>820</v>
      </c>
      <c r="S90" s="8">
        <v>975</v>
      </c>
      <c r="T90" s="8">
        <f t="shared" si="38"/>
        <v>-155</v>
      </c>
      <c r="U90" s="46">
        <f t="shared" si="39"/>
        <v>-0.18902439024390244</v>
      </c>
      <c r="V90">
        <v>993</v>
      </c>
      <c r="W90" s="8">
        <v>971</v>
      </c>
      <c r="X90" s="8">
        <f t="shared" si="40"/>
        <v>22</v>
      </c>
      <c r="Y90" s="13">
        <f t="shared" si="41"/>
        <v>2.2155085599194362E-2</v>
      </c>
      <c r="Z90">
        <v>121</v>
      </c>
      <c r="AA90" s="8">
        <v>128</v>
      </c>
      <c r="AB90" s="8">
        <f t="shared" si="42"/>
        <v>-7</v>
      </c>
      <c r="AC90" s="13">
        <f t="shared" si="43"/>
        <v>-5.7851239669421489E-2</v>
      </c>
      <c r="AD90">
        <v>181</v>
      </c>
      <c r="AE90" s="8">
        <v>157</v>
      </c>
      <c r="AF90" s="8">
        <f t="shared" si="44"/>
        <v>24</v>
      </c>
      <c r="AG90" s="13">
        <f t="shared" si="45"/>
        <v>0.13259668508287292</v>
      </c>
      <c r="AH90">
        <v>12</v>
      </c>
      <c r="AI90" s="8">
        <v>42</v>
      </c>
      <c r="AJ90" s="8">
        <f t="shared" si="46"/>
        <v>-30</v>
      </c>
      <c r="AK90" s="13">
        <f t="shared" si="47"/>
        <v>-2.5</v>
      </c>
      <c r="AL90">
        <v>9</v>
      </c>
      <c r="AM90">
        <v>84</v>
      </c>
      <c r="AN90" s="8">
        <v>20</v>
      </c>
      <c r="AO90" s="8">
        <f t="shared" si="48"/>
        <v>73</v>
      </c>
      <c r="AP90" s="13">
        <f t="shared" si="49"/>
        <v>0.78494623655913975</v>
      </c>
      <c r="AQ90">
        <v>8</v>
      </c>
      <c r="AR90" s="8">
        <v>5</v>
      </c>
      <c r="AS90" s="8">
        <f t="shared" si="50"/>
        <v>3</v>
      </c>
      <c r="AT90" s="13">
        <f t="shared" si="51"/>
        <v>0.375</v>
      </c>
      <c r="AU90">
        <v>135</v>
      </c>
      <c r="AV90" s="8">
        <v>116</v>
      </c>
      <c r="AW90" s="8">
        <f t="shared" si="52"/>
        <v>19</v>
      </c>
      <c r="AX90" s="13">
        <f t="shared" si="53"/>
        <v>0.14074074074074075</v>
      </c>
      <c r="AY90">
        <v>33</v>
      </c>
      <c r="AZ90" s="8">
        <v>14</v>
      </c>
      <c r="BA90" s="8">
        <f t="shared" si="54"/>
        <v>19</v>
      </c>
      <c r="BB90" s="13">
        <f t="shared" si="55"/>
        <v>0.5757575757575758</v>
      </c>
      <c r="BC90">
        <v>631</v>
      </c>
      <c r="BD90" s="9">
        <v>613</v>
      </c>
      <c r="BE90" s="8">
        <f t="shared" si="56"/>
        <v>18</v>
      </c>
      <c r="BF90" s="13">
        <f t="shared" si="57"/>
        <v>2.8526148969889066E-2</v>
      </c>
      <c r="BG90">
        <v>15</v>
      </c>
      <c r="BH90" s="8">
        <v>14</v>
      </c>
      <c r="BI90" s="8">
        <f t="shared" si="58"/>
        <v>1</v>
      </c>
      <c r="BJ90" s="13">
        <f t="shared" si="59"/>
        <v>6.6666666666666666E-2</v>
      </c>
    </row>
    <row r="91" spans="1:62" x14ac:dyDescent="0.25">
      <c r="A91" s="8">
        <v>2020</v>
      </c>
      <c r="B91" s="8">
        <v>25110000</v>
      </c>
      <c r="C91" s="8" t="s">
        <v>101</v>
      </c>
      <c r="D91" s="8" t="s">
        <v>188</v>
      </c>
      <c r="E91" s="11" t="s">
        <v>310</v>
      </c>
      <c r="F91">
        <v>1264</v>
      </c>
      <c r="G91" s="9">
        <v>1161</v>
      </c>
      <c r="H91" s="8">
        <f t="shared" si="32"/>
        <v>103</v>
      </c>
      <c r="I91" s="13">
        <f t="shared" si="33"/>
        <v>8.1487341772151903E-2</v>
      </c>
      <c r="J91">
        <v>927</v>
      </c>
      <c r="K91" s="9">
        <v>861</v>
      </c>
      <c r="L91" s="8">
        <f t="shared" si="34"/>
        <v>66</v>
      </c>
      <c r="M91" s="13">
        <f t="shared" si="35"/>
        <v>7.1197411003236247E-2</v>
      </c>
      <c r="N91">
        <v>339</v>
      </c>
      <c r="O91" s="9">
        <v>300</v>
      </c>
      <c r="P91" s="8">
        <f t="shared" si="36"/>
        <v>39</v>
      </c>
      <c r="Q91" s="13">
        <f t="shared" si="37"/>
        <v>0.11504424778761062</v>
      </c>
      <c r="R91">
        <v>985</v>
      </c>
      <c r="S91" s="8">
        <v>871</v>
      </c>
      <c r="T91" s="8">
        <f t="shared" si="38"/>
        <v>114</v>
      </c>
      <c r="U91" s="46">
        <f t="shared" si="39"/>
        <v>0.11573604060913706</v>
      </c>
      <c r="V91">
        <v>1157</v>
      </c>
      <c r="W91" s="8">
        <v>863</v>
      </c>
      <c r="X91" s="8">
        <f t="shared" si="40"/>
        <v>294</v>
      </c>
      <c r="Y91" s="13">
        <f t="shared" si="41"/>
        <v>0.25410544511668109</v>
      </c>
      <c r="Z91">
        <v>150</v>
      </c>
      <c r="AA91" s="8">
        <v>141</v>
      </c>
      <c r="AB91" s="8">
        <f t="shared" si="42"/>
        <v>9</v>
      </c>
      <c r="AC91" s="13">
        <f t="shared" si="43"/>
        <v>0.06</v>
      </c>
      <c r="AD91">
        <v>196</v>
      </c>
      <c r="AE91" s="8">
        <v>159</v>
      </c>
      <c r="AF91" s="8">
        <f t="shared" si="44"/>
        <v>37</v>
      </c>
      <c r="AG91" s="13">
        <f t="shared" si="45"/>
        <v>0.18877551020408162</v>
      </c>
      <c r="AH91">
        <v>14</v>
      </c>
      <c r="AI91" s="8">
        <v>27</v>
      </c>
      <c r="AJ91" s="8">
        <f t="shared" si="46"/>
        <v>-13</v>
      </c>
      <c r="AK91" s="13">
        <f t="shared" si="47"/>
        <v>-0.9285714285714286</v>
      </c>
      <c r="AL91">
        <v>11</v>
      </c>
      <c r="AM91">
        <v>91</v>
      </c>
      <c r="AN91" s="8">
        <v>31</v>
      </c>
      <c r="AO91" s="8">
        <f t="shared" si="48"/>
        <v>71</v>
      </c>
      <c r="AP91" s="13">
        <f t="shared" si="49"/>
        <v>0.69607843137254899</v>
      </c>
      <c r="AQ91">
        <v>10</v>
      </c>
      <c r="AR91" s="8">
        <v>2</v>
      </c>
      <c r="AS91" s="8">
        <f t="shared" si="50"/>
        <v>8</v>
      </c>
      <c r="AT91" s="13">
        <f t="shared" si="51"/>
        <v>0.8</v>
      </c>
      <c r="AU91">
        <v>166</v>
      </c>
      <c r="AV91" s="8">
        <v>125</v>
      </c>
      <c r="AW91" s="8">
        <f t="shared" si="52"/>
        <v>41</v>
      </c>
      <c r="AX91" s="13">
        <f t="shared" si="53"/>
        <v>0.24698795180722891</v>
      </c>
      <c r="AY91">
        <v>42</v>
      </c>
      <c r="AZ91" s="8">
        <v>18</v>
      </c>
      <c r="BA91" s="8">
        <f t="shared" si="54"/>
        <v>24</v>
      </c>
      <c r="BB91" s="13">
        <f t="shared" si="55"/>
        <v>0.5714285714285714</v>
      </c>
      <c r="BC91">
        <v>732</v>
      </c>
      <c r="BD91" s="9">
        <v>619</v>
      </c>
      <c r="BE91" s="8">
        <f t="shared" si="56"/>
        <v>113</v>
      </c>
      <c r="BF91" s="13">
        <f t="shared" si="57"/>
        <v>0.15437158469945356</v>
      </c>
      <c r="BG91">
        <v>18</v>
      </c>
      <c r="BH91" s="8">
        <v>20</v>
      </c>
      <c r="BI91" s="8">
        <f t="shared" si="58"/>
        <v>-2</v>
      </c>
      <c r="BJ91" s="13">
        <f t="shared" si="59"/>
        <v>-0.1111111111111111</v>
      </c>
    </row>
    <row r="92" spans="1:62" x14ac:dyDescent="0.25">
      <c r="A92" s="8">
        <v>2021</v>
      </c>
      <c r="B92" s="8">
        <v>25110000</v>
      </c>
      <c r="C92" s="8" t="s">
        <v>101</v>
      </c>
      <c r="D92" s="8" t="s">
        <v>188</v>
      </c>
      <c r="E92" s="11" t="s">
        <v>310</v>
      </c>
      <c r="F92">
        <v>1311</v>
      </c>
      <c r="G92" s="9">
        <v>1314</v>
      </c>
      <c r="H92" s="8">
        <f t="shared" si="32"/>
        <v>-3</v>
      </c>
      <c r="I92" s="13">
        <f t="shared" si="33"/>
        <v>-2.2883295194508009E-3</v>
      </c>
      <c r="J92">
        <v>1003</v>
      </c>
      <c r="K92" s="9">
        <v>1001</v>
      </c>
      <c r="L92" s="8">
        <f t="shared" si="34"/>
        <v>2</v>
      </c>
      <c r="M92" s="13">
        <f t="shared" si="35"/>
        <v>1.9940179461615153E-3</v>
      </c>
      <c r="N92">
        <v>309</v>
      </c>
      <c r="O92" s="9">
        <v>313</v>
      </c>
      <c r="P92" s="8">
        <f t="shared" si="36"/>
        <v>-4</v>
      </c>
      <c r="Q92" s="13">
        <f t="shared" si="37"/>
        <v>-1.2944983818770227E-2</v>
      </c>
      <c r="R92">
        <v>1032</v>
      </c>
      <c r="S92" s="8">
        <v>866</v>
      </c>
      <c r="T92" s="8">
        <f t="shared" si="38"/>
        <v>166</v>
      </c>
      <c r="U92" s="46">
        <f t="shared" si="39"/>
        <v>0.16085271317829458</v>
      </c>
      <c r="V92">
        <v>1189</v>
      </c>
      <c r="W92" s="8">
        <v>860</v>
      </c>
      <c r="X92" s="8">
        <f t="shared" si="40"/>
        <v>329</v>
      </c>
      <c r="Y92" s="13">
        <f t="shared" si="41"/>
        <v>0.27670311185870478</v>
      </c>
      <c r="Z92">
        <v>123</v>
      </c>
      <c r="AA92" s="8">
        <v>127</v>
      </c>
      <c r="AB92" s="8">
        <f t="shared" si="42"/>
        <v>-4</v>
      </c>
      <c r="AC92" s="13">
        <f t="shared" si="43"/>
        <v>-3.2520325203252036E-2</v>
      </c>
      <c r="AD92">
        <v>189</v>
      </c>
      <c r="AE92" s="8">
        <v>186</v>
      </c>
      <c r="AF92" s="8">
        <f t="shared" si="44"/>
        <v>3</v>
      </c>
      <c r="AG92" s="13">
        <f t="shared" si="45"/>
        <v>1.5873015873015872E-2</v>
      </c>
      <c r="AH92">
        <v>14</v>
      </c>
      <c r="AI92" s="8">
        <v>28</v>
      </c>
      <c r="AJ92" s="8">
        <f t="shared" si="46"/>
        <v>-14</v>
      </c>
      <c r="AK92" s="13">
        <f t="shared" si="47"/>
        <v>-1</v>
      </c>
      <c r="AL92">
        <v>13</v>
      </c>
      <c r="AM92">
        <v>107</v>
      </c>
      <c r="AN92" s="8">
        <v>24</v>
      </c>
      <c r="AO92" s="8">
        <f t="shared" si="48"/>
        <v>96</v>
      </c>
      <c r="AP92" s="13">
        <f t="shared" si="49"/>
        <v>0.8</v>
      </c>
      <c r="AQ92">
        <v>8</v>
      </c>
      <c r="AR92" s="8">
        <v>2</v>
      </c>
      <c r="AS92" s="8">
        <f t="shared" si="50"/>
        <v>6</v>
      </c>
      <c r="AT92" s="13">
        <f t="shared" si="51"/>
        <v>0.75</v>
      </c>
      <c r="AU92">
        <v>173</v>
      </c>
      <c r="AV92" s="8">
        <v>129</v>
      </c>
      <c r="AW92" s="8">
        <f t="shared" si="52"/>
        <v>44</v>
      </c>
      <c r="AX92" s="13">
        <f t="shared" si="53"/>
        <v>0.25433526011560692</v>
      </c>
      <c r="AY92">
        <v>36</v>
      </c>
      <c r="AZ92" s="8">
        <v>18</v>
      </c>
      <c r="BA92" s="8">
        <f t="shared" si="54"/>
        <v>18</v>
      </c>
      <c r="BB92" s="13">
        <f t="shared" si="55"/>
        <v>0.5</v>
      </c>
      <c r="BC92">
        <v>809</v>
      </c>
      <c r="BD92" s="9">
        <v>753</v>
      </c>
      <c r="BE92" s="8">
        <f t="shared" si="56"/>
        <v>56</v>
      </c>
      <c r="BF92" s="13">
        <f t="shared" si="57"/>
        <v>6.9221260815822E-2</v>
      </c>
      <c r="BG92">
        <v>13</v>
      </c>
      <c r="BH92" s="8">
        <v>21</v>
      </c>
      <c r="BI92" s="8">
        <f t="shared" si="58"/>
        <v>-8</v>
      </c>
      <c r="BJ92" s="13">
        <f t="shared" si="59"/>
        <v>-0.61538461538461542</v>
      </c>
    </row>
    <row r="93" spans="1:62" x14ac:dyDescent="0.25">
      <c r="A93" s="8">
        <v>2022</v>
      </c>
      <c r="B93" s="8">
        <v>25110000</v>
      </c>
      <c r="C93" s="8" t="s">
        <v>101</v>
      </c>
      <c r="D93" s="8" t="s">
        <v>188</v>
      </c>
      <c r="E93" s="11" t="s">
        <v>310</v>
      </c>
      <c r="F93">
        <v>1163</v>
      </c>
      <c r="G93" s="9">
        <v>1195</v>
      </c>
      <c r="H93" s="8">
        <f t="shared" si="32"/>
        <v>-32</v>
      </c>
      <c r="I93" s="13">
        <f t="shared" si="33"/>
        <v>-2.7515047291487533E-2</v>
      </c>
      <c r="J93">
        <v>868</v>
      </c>
      <c r="K93" s="9">
        <v>895</v>
      </c>
      <c r="L93" s="8">
        <f t="shared" si="34"/>
        <v>-27</v>
      </c>
      <c r="M93" s="13">
        <f t="shared" si="35"/>
        <v>-3.1105990783410139E-2</v>
      </c>
      <c r="N93">
        <v>296</v>
      </c>
      <c r="O93" s="9">
        <v>300</v>
      </c>
      <c r="P93" s="8">
        <f t="shared" si="36"/>
        <v>-4</v>
      </c>
      <c r="Q93" s="13">
        <f t="shared" si="37"/>
        <v>-1.3513513513513514E-2</v>
      </c>
      <c r="R93">
        <v>907</v>
      </c>
      <c r="S93" s="8">
        <v>905</v>
      </c>
      <c r="T93" s="8">
        <f t="shared" si="38"/>
        <v>2</v>
      </c>
      <c r="U93" s="46">
        <f t="shared" si="39"/>
        <v>2.205071664829107E-3</v>
      </c>
      <c r="V93">
        <v>1049</v>
      </c>
      <c r="W93" s="8">
        <v>904</v>
      </c>
      <c r="X93" s="8">
        <f t="shared" si="40"/>
        <v>145</v>
      </c>
      <c r="Y93" s="13">
        <f t="shared" si="41"/>
        <v>0.13822688274547187</v>
      </c>
      <c r="Z93">
        <v>115</v>
      </c>
      <c r="AA93" s="8">
        <v>111</v>
      </c>
      <c r="AB93" s="8">
        <f t="shared" si="42"/>
        <v>4</v>
      </c>
      <c r="AC93" s="13">
        <f t="shared" si="43"/>
        <v>3.4782608695652174E-2</v>
      </c>
      <c r="AD93">
        <v>178</v>
      </c>
      <c r="AE93" s="8">
        <v>189</v>
      </c>
      <c r="AF93" s="8">
        <f t="shared" si="44"/>
        <v>-11</v>
      </c>
      <c r="AG93" s="13">
        <f t="shared" si="45"/>
        <v>-6.1797752808988762E-2</v>
      </c>
      <c r="AH93">
        <v>3</v>
      </c>
      <c r="AI93" s="8">
        <v>17</v>
      </c>
      <c r="AJ93" s="8">
        <f t="shared" si="46"/>
        <v>-14</v>
      </c>
      <c r="AK93" s="13">
        <f t="shared" si="47"/>
        <v>-4.666666666666667</v>
      </c>
      <c r="AL93">
        <v>20</v>
      </c>
      <c r="AM93">
        <v>70</v>
      </c>
      <c r="AN93" s="8">
        <v>12</v>
      </c>
      <c r="AO93" s="8">
        <f t="shared" si="48"/>
        <v>78</v>
      </c>
      <c r="AP93" s="13">
        <f t="shared" si="49"/>
        <v>0.8666666666666667</v>
      </c>
      <c r="AQ93">
        <v>14</v>
      </c>
      <c r="AR93" s="8">
        <v>2</v>
      </c>
      <c r="AS93" s="8">
        <f t="shared" si="50"/>
        <v>12</v>
      </c>
      <c r="AT93" s="13">
        <f t="shared" si="51"/>
        <v>0.8571428571428571</v>
      </c>
      <c r="AU93">
        <v>168</v>
      </c>
      <c r="AV93" s="8">
        <v>129</v>
      </c>
      <c r="AW93" s="8">
        <f t="shared" si="52"/>
        <v>39</v>
      </c>
      <c r="AX93" s="13">
        <f t="shared" si="53"/>
        <v>0.23214285714285715</v>
      </c>
      <c r="AY93">
        <v>25</v>
      </c>
      <c r="AZ93" s="8">
        <v>14</v>
      </c>
      <c r="BA93" s="8">
        <f t="shared" si="54"/>
        <v>11</v>
      </c>
      <c r="BB93" s="13">
        <f t="shared" si="55"/>
        <v>0.44</v>
      </c>
      <c r="BC93">
        <v>702</v>
      </c>
      <c r="BD93" s="9">
        <v>642</v>
      </c>
      <c r="BE93" s="8">
        <f t="shared" si="56"/>
        <v>60</v>
      </c>
      <c r="BF93" s="13">
        <f t="shared" si="57"/>
        <v>8.5470085470085472E-2</v>
      </c>
      <c r="BG93">
        <v>22</v>
      </c>
      <c r="BH93" s="8">
        <v>21</v>
      </c>
      <c r="BI93" s="8">
        <f t="shared" si="58"/>
        <v>1</v>
      </c>
      <c r="BJ93" s="13">
        <f t="shared" si="59"/>
        <v>4.5454545454545456E-2</v>
      </c>
    </row>
    <row r="94" spans="1:62" x14ac:dyDescent="0.25">
      <c r="A94" s="8">
        <v>2016</v>
      </c>
      <c r="B94" s="8">
        <v>25310000</v>
      </c>
      <c r="C94" s="8" t="s">
        <v>68</v>
      </c>
      <c r="D94" s="8" t="s">
        <v>188</v>
      </c>
      <c r="E94" s="11" t="s">
        <v>310</v>
      </c>
      <c r="F94">
        <v>1012</v>
      </c>
      <c r="G94" s="9">
        <v>1053</v>
      </c>
      <c r="H94" s="8">
        <f t="shared" si="32"/>
        <v>-41</v>
      </c>
      <c r="I94" s="13">
        <f t="shared" si="33"/>
        <v>-4.0513833992094864E-2</v>
      </c>
      <c r="J94">
        <v>747</v>
      </c>
      <c r="K94" s="9">
        <v>774</v>
      </c>
      <c r="L94" s="8">
        <f t="shared" si="34"/>
        <v>-27</v>
      </c>
      <c r="M94" s="13">
        <f t="shared" si="35"/>
        <v>-3.614457831325301E-2</v>
      </c>
      <c r="N94">
        <v>265</v>
      </c>
      <c r="O94" s="9">
        <v>279</v>
      </c>
      <c r="P94" s="8">
        <f t="shared" si="36"/>
        <v>-14</v>
      </c>
      <c r="Q94" s="13">
        <f t="shared" si="37"/>
        <v>-5.2830188679245285E-2</v>
      </c>
      <c r="R94">
        <v>649</v>
      </c>
      <c r="S94" s="8">
        <v>0</v>
      </c>
      <c r="T94" s="8">
        <f t="shared" si="38"/>
        <v>649</v>
      </c>
      <c r="U94" s="46">
        <f t="shared" si="39"/>
        <v>1</v>
      </c>
      <c r="V94">
        <v>843</v>
      </c>
      <c r="W94" s="8">
        <v>0</v>
      </c>
      <c r="X94" s="8">
        <f t="shared" si="40"/>
        <v>843</v>
      </c>
      <c r="Y94" s="13">
        <f t="shared" si="41"/>
        <v>1</v>
      </c>
      <c r="Z94">
        <v>138</v>
      </c>
      <c r="AA94" s="8">
        <v>144</v>
      </c>
      <c r="AB94" s="8">
        <f t="shared" si="42"/>
        <v>-6</v>
      </c>
      <c r="AC94" s="13">
        <f t="shared" si="43"/>
        <v>-4.3478260869565216E-2</v>
      </c>
      <c r="AD94">
        <v>140</v>
      </c>
      <c r="AE94" s="8">
        <v>135</v>
      </c>
      <c r="AF94" s="8">
        <f t="shared" si="44"/>
        <v>5</v>
      </c>
      <c r="AG94" s="13">
        <f t="shared" si="45"/>
        <v>3.5714285714285712E-2</v>
      </c>
      <c r="AH94">
        <v>5</v>
      </c>
      <c r="AI94" s="8">
        <v>0</v>
      </c>
      <c r="AJ94" s="8">
        <f t="shared" si="46"/>
        <v>5</v>
      </c>
      <c r="AK94" s="13">
        <f t="shared" si="47"/>
        <v>1</v>
      </c>
      <c r="AL94">
        <v>2</v>
      </c>
      <c r="AM94">
        <v>81</v>
      </c>
      <c r="AN94" s="8">
        <v>0</v>
      </c>
      <c r="AO94" s="8">
        <f t="shared" si="48"/>
        <v>83</v>
      </c>
      <c r="AP94" s="13">
        <f t="shared" si="49"/>
        <v>1</v>
      </c>
      <c r="AQ94">
        <v>4</v>
      </c>
      <c r="AR94" s="8">
        <v>0</v>
      </c>
      <c r="AS94" s="8">
        <f t="shared" si="50"/>
        <v>4</v>
      </c>
      <c r="AT94" s="13">
        <f t="shared" si="51"/>
        <v>1</v>
      </c>
      <c r="AU94">
        <v>67</v>
      </c>
      <c r="AV94" s="8">
        <v>0</v>
      </c>
      <c r="AW94" s="8">
        <f t="shared" si="52"/>
        <v>67</v>
      </c>
      <c r="AX94" s="13">
        <f t="shared" si="53"/>
        <v>1</v>
      </c>
      <c r="AY94">
        <v>0</v>
      </c>
      <c r="AZ94" s="8">
        <v>0</v>
      </c>
      <c r="BA94" s="8">
        <f t="shared" si="54"/>
        <v>0</v>
      </c>
      <c r="BB94" s="13"/>
      <c r="BC94">
        <v>645</v>
      </c>
      <c r="BD94" s="9">
        <v>0</v>
      </c>
      <c r="BE94" s="8">
        <f t="shared" si="56"/>
        <v>645</v>
      </c>
      <c r="BF94" s="13">
        <f t="shared" si="57"/>
        <v>1</v>
      </c>
      <c r="BG94">
        <v>10</v>
      </c>
      <c r="BH94" s="8">
        <v>0</v>
      </c>
      <c r="BI94" s="8">
        <f t="shared" si="58"/>
        <v>10</v>
      </c>
      <c r="BJ94" s="13">
        <f t="shared" si="59"/>
        <v>1</v>
      </c>
    </row>
    <row r="95" spans="1:62" x14ac:dyDescent="0.25">
      <c r="A95" s="8">
        <v>2017</v>
      </c>
      <c r="B95" s="8">
        <v>25310000</v>
      </c>
      <c r="C95" s="8" t="s">
        <v>68</v>
      </c>
      <c r="D95" s="8" t="s">
        <v>188</v>
      </c>
      <c r="E95" s="11" t="s">
        <v>310</v>
      </c>
      <c r="F95">
        <v>964</v>
      </c>
      <c r="G95" s="9">
        <v>1010</v>
      </c>
      <c r="H95" s="8">
        <f t="shared" si="32"/>
        <v>-46</v>
      </c>
      <c r="I95" s="13">
        <f t="shared" si="33"/>
        <v>-4.7717842323651449E-2</v>
      </c>
      <c r="J95">
        <v>724</v>
      </c>
      <c r="K95" s="9">
        <v>757</v>
      </c>
      <c r="L95" s="8">
        <f t="shared" si="34"/>
        <v>-33</v>
      </c>
      <c r="M95" s="13">
        <f t="shared" si="35"/>
        <v>-4.5580110497237571E-2</v>
      </c>
      <c r="N95">
        <v>241</v>
      </c>
      <c r="O95" s="9">
        <v>253</v>
      </c>
      <c r="P95" s="8">
        <f t="shared" si="36"/>
        <v>-12</v>
      </c>
      <c r="Q95" s="13">
        <f t="shared" si="37"/>
        <v>-4.9792531120331947E-2</v>
      </c>
      <c r="R95">
        <v>633</v>
      </c>
      <c r="S95" s="8">
        <v>0</v>
      </c>
      <c r="T95" s="8">
        <f t="shared" si="38"/>
        <v>633</v>
      </c>
      <c r="U95" s="46">
        <f t="shared" si="39"/>
        <v>1</v>
      </c>
      <c r="V95">
        <v>828</v>
      </c>
      <c r="W95" s="8">
        <v>0</v>
      </c>
      <c r="X95" s="8">
        <f t="shared" si="40"/>
        <v>828</v>
      </c>
      <c r="Y95" s="13">
        <f t="shared" si="41"/>
        <v>1</v>
      </c>
      <c r="Z95">
        <v>119</v>
      </c>
      <c r="AA95" s="8">
        <v>139</v>
      </c>
      <c r="AB95" s="8">
        <f t="shared" si="42"/>
        <v>-20</v>
      </c>
      <c r="AC95" s="13">
        <f t="shared" si="43"/>
        <v>-0.16806722689075632</v>
      </c>
      <c r="AD95">
        <v>124</v>
      </c>
      <c r="AE95" s="8">
        <v>114</v>
      </c>
      <c r="AF95" s="8">
        <f t="shared" si="44"/>
        <v>10</v>
      </c>
      <c r="AG95" s="13">
        <f t="shared" si="45"/>
        <v>8.0645161290322578E-2</v>
      </c>
      <c r="AH95">
        <v>10</v>
      </c>
      <c r="AI95" s="8">
        <v>0</v>
      </c>
      <c r="AJ95" s="8">
        <f t="shared" si="46"/>
        <v>10</v>
      </c>
      <c r="AK95" s="13">
        <f t="shared" si="47"/>
        <v>1</v>
      </c>
      <c r="AL95">
        <v>6</v>
      </c>
      <c r="AM95">
        <v>71</v>
      </c>
      <c r="AN95" s="8">
        <v>0</v>
      </c>
      <c r="AO95" s="8">
        <f t="shared" si="48"/>
        <v>77</v>
      </c>
      <c r="AP95" s="13">
        <f t="shared" si="49"/>
        <v>1</v>
      </c>
      <c r="AQ95">
        <v>3</v>
      </c>
      <c r="AR95" s="8">
        <v>0</v>
      </c>
      <c r="AS95" s="8">
        <f t="shared" si="50"/>
        <v>3</v>
      </c>
      <c r="AT95" s="13">
        <f t="shared" si="51"/>
        <v>1</v>
      </c>
      <c r="AU95">
        <v>63</v>
      </c>
      <c r="AV95" s="8">
        <v>0</v>
      </c>
      <c r="AW95" s="8">
        <f t="shared" si="52"/>
        <v>63</v>
      </c>
      <c r="AX95" s="13">
        <f t="shared" si="53"/>
        <v>1</v>
      </c>
      <c r="AY95">
        <v>5</v>
      </c>
      <c r="AZ95" s="8">
        <v>0</v>
      </c>
      <c r="BA95" s="8">
        <f t="shared" si="54"/>
        <v>5</v>
      </c>
      <c r="BB95" s="13">
        <f t="shared" ref="BB95:BB126" si="60">BA95/AY95</f>
        <v>1</v>
      </c>
      <c r="BC95">
        <v>647</v>
      </c>
      <c r="BD95" s="9">
        <v>0</v>
      </c>
      <c r="BE95" s="8">
        <f t="shared" si="56"/>
        <v>647</v>
      </c>
      <c r="BF95" s="13">
        <f t="shared" si="57"/>
        <v>1</v>
      </c>
      <c r="BG95">
        <v>13</v>
      </c>
      <c r="BH95" s="8">
        <v>0</v>
      </c>
      <c r="BI95" s="8">
        <f t="shared" si="58"/>
        <v>13</v>
      </c>
      <c r="BJ95" s="13">
        <f t="shared" si="59"/>
        <v>1</v>
      </c>
    </row>
    <row r="96" spans="1:62" x14ac:dyDescent="0.25">
      <c r="A96" s="8">
        <v>2018</v>
      </c>
      <c r="B96" s="8">
        <v>25310000</v>
      </c>
      <c r="C96" s="8" t="s">
        <v>68</v>
      </c>
      <c r="D96" s="8" t="s">
        <v>188</v>
      </c>
      <c r="E96" s="11" t="s">
        <v>310</v>
      </c>
      <c r="F96">
        <v>993</v>
      </c>
      <c r="G96" s="9">
        <v>1076</v>
      </c>
      <c r="H96" s="8">
        <f t="shared" si="32"/>
        <v>-83</v>
      </c>
      <c r="I96" s="13">
        <f t="shared" si="33"/>
        <v>-8.3585095669687817E-2</v>
      </c>
      <c r="J96">
        <v>750</v>
      </c>
      <c r="K96" s="9">
        <v>833</v>
      </c>
      <c r="L96" s="8">
        <f t="shared" si="34"/>
        <v>-83</v>
      </c>
      <c r="M96" s="13">
        <f t="shared" si="35"/>
        <v>-0.11066666666666666</v>
      </c>
      <c r="N96">
        <v>243</v>
      </c>
      <c r="O96" s="9">
        <v>243</v>
      </c>
      <c r="P96" s="8">
        <f t="shared" si="36"/>
        <v>0</v>
      </c>
      <c r="Q96" s="13">
        <f t="shared" si="37"/>
        <v>0</v>
      </c>
      <c r="R96">
        <v>641</v>
      </c>
      <c r="S96" s="8">
        <v>277</v>
      </c>
      <c r="T96" s="8">
        <f t="shared" si="38"/>
        <v>364</v>
      </c>
      <c r="U96" s="46">
        <f t="shared" si="39"/>
        <v>0.56786271450858039</v>
      </c>
      <c r="V96">
        <v>844</v>
      </c>
      <c r="W96" s="8">
        <v>278</v>
      </c>
      <c r="X96" s="8">
        <f t="shared" si="40"/>
        <v>566</v>
      </c>
      <c r="Y96" s="13">
        <f t="shared" si="41"/>
        <v>0.67061611374407581</v>
      </c>
      <c r="Z96">
        <v>120</v>
      </c>
      <c r="AA96" s="8">
        <v>123</v>
      </c>
      <c r="AB96" s="8">
        <f t="shared" si="42"/>
        <v>-3</v>
      </c>
      <c r="AC96" s="13">
        <f t="shared" si="43"/>
        <v>-2.5000000000000001E-2</v>
      </c>
      <c r="AD96">
        <v>119</v>
      </c>
      <c r="AE96" s="8">
        <v>120</v>
      </c>
      <c r="AF96" s="8">
        <f t="shared" si="44"/>
        <v>-1</v>
      </c>
      <c r="AG96" s="13">
        <f t="shared" si="45"/>
        <v>-8.4033613445378148E-3</v>
      </c>
      <c r="AH96">
        <v>3</v>
      </c>
      <c r="AI96" s="8">
        <v>6</v>
      </c>
      <c r="AJ96" s="8">
        <f t="shared" si="46"/>
        <v>-3</v>
      </c>
      <c r="AK96" s="13">
        <f t="shared" si="47"/>
        <v>-1</v>
      </c>
      <c r="AL96">
        <v>6</v>
      </c>
      <c r="AM96">
        <v>77</v>
      </c>
      <c r="AN96" s="8">
        <v>1</v>
      </c>
      <c r="AO96" s="8">
        <f t="shared" si="48"/>
        <v>82</v>
      </c>
      <c r="AP96" s="13">
        <f t="shared" si="49"/>
        <v>0.98795180722891562</v>
      </c>
      <c r="AQ96">
        <v>4</v>
      </c>
      <c r="AR96" s="8">
        <v>0</v>
      </c>
      <c r="AS96" s="8">
        <f t="shared" si="50"/>
        <v>4</v>
      </c>
      <c r="AT96" s="13">
        <f t="shared" si="51"/>
        <v>1</v>
      </c>
      <c r="AU96">
        <v>71</v>
      </c>
      <c r="AV96" s="8">
        <v>7</v>
      </c>
      <c r="AW96" s="8">
        <f t="shared" si="52"/>
        <v>64</v>
      </c>
      <c r="AX96" s="13">
        <f t="shared" si="53"/>
        <v>0.90140845070422537</v>
      </c>
      <c r="AY96">
        <v>2</v>
      </c>
      <c r="AZ96" s="8">
        <v>3</v>
      </c>
      <c r="BA96" s="8">
        <f t="shared" si="54"/>
        <v>-1</v>
      </c>
      <c r="BB96" s="13">
        <f t="shared" si="60"/>
        <v>-0.5</v>
      </c>
      <c r="BC96">
        <v>659</v>
      </c>
      <c r="BD96" s="9">
        <v>38</v>
      </c>
      <c r="BE96" s="8">
        <f t="shared" si="56"/>
        <v>621</v>
      </c>
      <c r="BF96" s="13">
        <f t="shared" si="57"/>
        <v>0.94233687405159328</v>
      </c>
      <c r="BG96">
        <v>8</v>
      </c>
      <c r="BH96" s="8">
        <v>2</v>
      </c>
      <c r="BI96" s="8">
        <f t="shared" si="58"/>
        <v>6</v>
      </c>
      <c r="BJ96" s="13">
        <f t="shared" si="59"/>
        <v>0.75</v>
      </c>
    </row>
    <row r="97" spans="1:62" x14ac:dyDescent="0.25">
      <c r="A97" s="8">
        <v>2019</v>
      </c>
      <c r="B97" s="8">
        <v>25310000</v>
      </c>
      <c r="C97" s="8" t="s">
        <v>68</v>
      </c>
      <c r="D97" s="8" t="s">
        <v>188</v>
      </c>
      <c r="E97" s="11" t="s">
        <v>310</v>
      </c>
      <c r="F97">
        <v>1009</v>
      </c>
      <c r="G97" s="9">
        <v>1052</v>
      </c>
      <c r="H97" s="8">
        <f t="shared" si="32"/>
        <v>-43</v>
      </c>
      <c r="I97" s="13">
        <f t="shared" si="33"/>
        <v>-4.261645193260654E-2</v>
      </c>
      <c r="J97">
        <v>791</v>
      </c>
      <c r="K97" s="9">
        <v>831</v>
      </c>
      <c r="L97" s="8">
        <f t="shared" si="34"/>
        <v>-40</v>
      </c>
      <c r="M97" s="13">
        <f t="shared" si="35"/>
        <v>-5.0568900126422248E-2</v>
      </c>
      <c r="N97">
        <v>219</v>
      </c>
      <c r="O97" s="9">
        <v>221</v>
      </c>
      <c r="P97" s="8">
        <f t="shared" si="36"/>
        <v>-2</v>
      </c>
      <c r="Q97" s="13">
        <f t="shared" si="37"/>
        <v>-9.1324200913242004E-3</v>
      </c>
      <c r="R97">
        <v>707</v>
      </c>
      <c r="S97" s="8">
        <v>540</v>
      </c>
      <c r="T97" s="8">
        <f t="shared" si="38"/>
        <v>167</v>
      </c>
      <c r="U97" s="46">
        <f t="shared" si="39"/>
        <v>0.23620933521923621</v>
      </c>
      <c r="V97">
        <v>898</v>
      </c>
      <c r="W97" s="8">
        <v>540</v>
      </c>
      <c r="X97" s="8">
        <f t="shared" si="40"/>
        <v>358</v>
      </c>
      <c r="Y97" s="13">
        <f t="shared" si="41"/>
        <v>0.39866369710467708</v>
      </c>
      <c r="Z97">
        <v>118</v>
      </c>
      <c r="AA97" s="8">
        <v>130</v>
      </c>
      <c r="AB97" s="8">
        <f t="shared" si="42"/>
        <v>-12</v>
      </c>
      <c r="AC97" s="13">
        <f t="shared" si="43"/>
        <v>-0.10169491525423729</v>
      </c>
      <c r="AD97">
        <v>90</v>
      </c>
      <c r="AE97" s="8">
        <v>91</v>
      </c>
      <c r="AF97" s="8">
        <f t="shared" si="44"/>
        <v>-1</v>
      </c>
      <c r="AG97" s="13">
        <f t="shared" si="45"/>
        <v>-1.1111111111111112E-2</v>
      </c>
      <c r="AH97">
        <v>2</v>
      </c>
      <c r="AI97" s="8">
        <v>10</v>
      </c>
      <c r="AJ97" s="8">
        <f t="shared" si="46"/>
        <v>-8</v>
      </c>
      <c r="AK97" s="13">
        <f t="shared" si="47"/>
        <v>-4</v>
      </c>
      <c r="AL97">
        <v>1</v>
      </c>
      <c r="AM97">
        <v>63</v>
      </c>
      <c r="AN97" s="8">
        <v>3</v>
      </c>
      <c r="AO97" s="8">
        <f t="shared" si="48"/>
        <v>61</v>
      </c>
      <c r="AP97" s="13">
        <f t="shared" si="49"/>
        <v>0.953125</v>
      </c>
      <c r="AQ97">
        <v>6</v>
      </c>
      <c r="AR97" s="8">
        <v>1</v>
      </c>
      <c r="AS97" s="8">
        <f t="shared" si="50"/>
        <v>5</v>
      </c>
      <c r="AT97" s="13">
        <f t="shared" si="51"/>
        <v>0.83333333333333337</v>
      </c>
      <c r="AU97">
        <v>79</v>
      </c>
      <c r="AV97" s="8">
        <v>16</v>
      </c>
      <c r="AW97" s="8">
        <f t="shared" si="52"/>
        <v>63</v>
      </c>
      <c r="AX97" s="13">
        <f t="shared" si="53"/>
        <v>0.79746835443037978</v>
      </c>
      <c r="AY97">
        <v>9</v>
      </c>
      <c r="AZ97" s="8">
        <v>7</v>
      </c>
      <c r="BA97" s="8">
        <f t="shared" si="54"/>
        <v>2</v>
      </c>
      <c r="BB97" s="13">
        <f t="shared" si="60"/>
        <v>0.22222222222222221</v>
      </c>
      <c r="BC97">
        <v>707</v>
      </c>
      <c r="BD97" s="9">
        <v>126</v>
      </c>
      <c r="BE97" s="8">
        <f t="shared" si="56"/>
        <v>581</v>
      </c>
      <c r="BF97" s="13">
        <f t="shared" si="57"/>
        <v>0.82178217821782173</v>
      </c>
      <c r="BG97">
        <v>6</v>
      </c>
      <c r="BH97" s="8">
        <v>12</v>
      </c>
      <c r="BI97" s="8">
        <f t="shared" si="58"/>
        <v>-6</v>
      </c>
      <c r="BJ97" s="13">
        <f t="shared" si="59"/>
        <v>-1</v>
      </c>
    </row>
    <row r="98" spans="1:62" x14ac:dyDescent="0.25">
      <c r="A98" s="8">
        <v>2020</v>
      </c>
      <c r="B98" s="8">
        <v>25310000</v>
      </c>
      <c r="C98" s="8" t="s">
        <v>68</v>
      </c>
      <c r="D98" s="8" t="s">
        <v>188</v>
      </c>
      <c r="E98" s="11" t="s">
        <v>310</v>
      </c>
      <c r="F98">
        <v>885</v>
      </c>
      <c r="G98" s="9">
        <v>972</v>
      </c>
      <c r="H98" s="8">
        <f t="shared" si="32"/>
        <v>-87</v>
      </c>
      <c r="I98" s="13">
        <f t="shared" si="33"/>
        <v>-9.8305084745762716E-2</v>
      </c>
      <c r="J98">
        <v>698</v>
      </c>
      <c r="K98" s="9">
        <v>777</v>
      </c>
      <c r="L98" s="8">
        <f t="shared" si="34"/>
        <v>-79</v>
      </c>
      <c r="M98" s="13">
        <f t="shared" si="35"/>
        <v>-0.11318051575931232</v>
      </c>
      <c r="N98">
        <v>187</v>
      </c>
      <c r="O98" s="9">
        <v>195</v>
      </c>
      <c r="P98" s="8">
        <f t="shared" si="36"/>
        <v>-8</v>
      </c>
      <c r="Q98" s="13">
        <f t="shared" si="37"/>
        <v>-4.2780748663101602E-2</v>
      </c>
      <c r="R98">
        <v>645</v>
      </c>
      <c r="S98" s="8">
        <v>706</v>
      </c>
      <c r="T98" s="8">
        <f t="shared" si="38"/>
        <v>-61</v>
      </c>
      <c r="U98" s="46">
        <f t="shared" si="39"/>
        <v>-9.4573643410852712E-2</v>
      </c>
      <c r="V98">
        <v>764</v>
      </c>
      <c r="W98" s="8">
        <v>705</v>
      </c>
      <c r="X98" s="8">
        <f t="shared" si="40"/>
        <v>59</v>
      </c>
      <c r="Y98" s="13">
        <f t="shared" si="41"/>
        <v>7.7225130890052354E-2</v>
      </c>
      <c r="Z98">
        <v>107</v>
      </c>
      <c r="AA98" s="8">
        <v>127</v>
      </c>
      <c r="AB98" s="8">
        <f t="shared" si="42"/>
        <v>-20</v>
      </c>
      <c r="AC98" s="13">
        <f t="shared" si="43"/>
        <v>-0.18691588785046728</v>
      </c>
      <c r="AD98">
        <v>89</v>
      </c>
      <c r="AE98" s="8">
        <v>68</v>
      </c>
      <c r="AF98" s="8">
        <f t="shared" si="44"/>
        <v>21</v>
      </c>
      <c r="AG98" s="13">
        <f t="shared" si="45"/>
        <v>0.23595505617977527</v>
      </c>
      <c r="AH98">
        <v>8</v>
      </c>
      <c r="AI98" s="8">
        <v>24</v>
      </c>
      <c r="AJ98" s="8">
        <f t="shared" si="46"/>
        <v>-16</v>
      </c>
      <c r="AK98" s="13">
        <f t="shared" si="47"/>
        <v>-2</v>
      </c>
      <c r="AL98">
        <v>1</v>
      </c>
      <c r="AM98">
        <v>37</v>
      </c>
      <c r="AN98" s="8">
        <v>2</v>
      </c>
      <c r="AO98" s="8">
        <f t="shared" si="48"/>
        <v>36</v>
      </c>
      <c r="AP98" s="13">
        <f t="shared" si="49"/>
        <v>0.94736842105263153</v>
      </c>
      <c r="AQ98">
        <v>3</v>
      </c>
      <c r="AR98" s="8">
        <v>3</v>
      </c>
      <c r="AS98" s="8">
        <f t="shared" si="50"/>
        <v>0</v>
      </c>
      <c r="AT98" s="13">
        <f t="shared" si="51"/>
        <v>0</v>
      </c>
      <c r="AU98">
        <v>71</v>
      </c>
      <c r="AV98" s="8">
        <v>45</v>
      </c>
      <c r="AW98" s="8">
        <f t="shared" si="52"/>
        <v>26</v>
      </c>
      <c r="AX98" s="13">
        <f t="shared" si="53"/>
        <v>0.36619718309859156</v>
      </c>
      <c r="AY98">
        <v>15</v>
      </c>
      <c r="AZ98" s="8">
        <v>11</v>
      </c>
      <c r="BA98" s="8">
        <f t="shared" si="54"/>
        <v>4</v>
      </c>
      <c r="BB98" s="13">
        <f t="shared" si="60"/>
        <v>0.26666666666666666</v>
      </c>
      <c r="BC98">
        <v>582</v>
      </c>
      <c r="BD98" s="9">
        <v>328</v>
      </c>
      <c r="BE98" s="8">
        <f t="shared" si="56"/>
        <v>254</v>
      </c>
      <c r="BF98" s="13">
        <f t="shared" si="57"/>
        <v>0.43642611683848798</v>
      </c>
      <c r="BG98">
        <v>14</v>
      </c>
      <c r="BH98" s="8">
        <v>18</v>
      </c>
      <c r="BI98" s="8">
        <f t="shared" si="58"/>
        <v>-4</v>
      </c>
      <c r="BJ98" s="13">
        <f t="shared" si="59"/>
        <v>-0.2857142857142857</v>
      </c>
    </row>
    <row r="99" spans="1:62" x14ac:dyDescent="0.25">
      <c r="A99" s="8">
        <v>2021</v>
      </c>
      <c r="B99" s="8">
        <v>25310000</v>
      </c>
      <c r="C99" s="8" t="s">
        <v>68</v>
      </c>
      <c r="D99" s="8" t="s">
        <v>188</v>
      </c>
      <c r="E99" s="11" t="s">
        <v>310</v>
      </c>
      <c r="F99">
        <v>751</v>
      </c>
      <c r="G99" s="9">
        <v>819</v>
      </c>
      <c r="H99" s="8">
        <f t="shared" si="32"/>
        <v>-68</v>
      </c>
      <c r="I99" s="13">
        <f t="shared" si="33"/>
        <v>-9.0545938748335553E-2</v>
      </c>
      <c r="J99">
        <v>601</v>
      </c>
      <c r="K99" s="9">
        <v>657</v>
      </c>
      <c r="L99" s="8">
        <f t="shared" si="34"/>
        <v>-56</v>
      </c>
      <c r="M99" s="13">
        <f t="shared" si="35"/>
        <v>-9.3178036605657238E-2</v>
      </c>
      <c r="N99">
        <v>151</v>
      </c>
      <c r="O99" s="9">
        <v>162</v>
      </c>
      <c r="P99" s="8">
        <f t="shared" si="36"/>
        <v>-11</v>
      </c>
      <c r="Q99" s="13">
        <f t="shared" si="37"/>
        <v>-7.2847682119205295E-2</v>
      </c>
      <c r="R99">
        <v>559</v>
      </c>
      <c r="S99" s="8">
        <v>671</v>
      </c>
      <c r="T99" s="8">
        <f t="shared" si="38"/>
        <v>-112</v>
      </c>
      <c r="U99" s="46">
        <f t="shared" si="39"/>
        <v>-0.2003577817531306</v>
      </c>
      <c r="V99">
        <v>654</v>
      </c>
      <c r="W99" s="8">
        <v>673</v>
      </c>
      <c r="X99" s="8">
        <f t="shared" si="40"/>
        <v>-19</v>
      </c>
      <c r="Y99" s="13">
        <f t="shared" si="41"/>
        <v>-2.9051987767584098E-2</v>
      </c>
      <c r="Z99">
        <v>92</v>
      </c>
      <c r="AA99" s="8">
        <v>104</v>
      </c>
      <c r="AB99" s="8">
        <f t="shared" si="42"/>
        <v>-12</v>
      </c>
      <c r="AC99" s="13">
        <f t="shared" si="43"/>
        <v>-0.13043478260869565</v>
      </c>
      <c r="AD99">
        <v>55</v>
      </c>
      <c r="AE99" s="8">
        <v>58</v>
      </c>
      <c r="AF99" s="8">
        <f t="shared" si="44"/>
        <v>-3</v>
      </c>
      <c r="AG99" s="13">
        <f t="shared" si="45"/>
        <v>-5.4545454545454543E-2</v>
      </c>
      <c r="AH99">
        <v>10</v>
      </c>
      <c r="AI99" s="8">
        <v>40</v>
      </c>
      <c r="AJ99" s="8">
        <f t="shared" si="46"/>
        <v>-30</v>
      </c>
      <c r="AK99" s="13">
        <f t="shared" ref="AK99:AK124" si="61">AJ99/AH99</f>
        <v>-3</v>
      </c>
      <c r="AL99">
        <v>2</v>
      </c>
      <c r="AM99">
        <v>55</v>
      </c>
      <c r="AN99" s="8">
        <v>13</v>
      </c>
      <c r="AO99" s="8">
        <f t="shared" si="48"/>
        <v>44</v>
      </c>
      <c r="AP99" s="13">
        <f t="shared" si="49"/>
        <v>0.77192982456140347</v>
      </c>
      <c r="AQ99">
        <v>2</v>
      </c>
      <c r="AR99" s="8">
        <v>0</v>
      </c>
      <c r="AS99" s="8">
        <f t="shared" si="50"/>
        <v>2</v>
      </c>
      <c r="AT99" s="13">
        <f t="shared" ref="AT99:AT130" si="62">AS99/AQ99</f>
        <v>1</v>
      </c>
      <c r="AU99">
        <v>63</v>
      </c>
      <c r="AV99" s="8">
        <v>60</v>
      </c>
      <c r="AW99" s="8">
        <f t="shared" si="52"/>
        <v>3</v>
      </c>
      <c r="AX99" s="13">
        <f t="shared" si="53"/>
        <v>4.7619047619047616E-2</v>
      </c>
      <c r="AY99">
        <v>24</v>
      </c>
      <c r="AZ99" s="8">
        <v>15</v>
      </c>
      <c r="BA99" s="8">
        <f t="shared" si="54"/>
        <v>9</v>
      </c>
      <c r="BB99" s="13">
        <f t="shared" si="60"/>
        <v>0.375</v>
      </c>
      <c r="BC99">
        <v>492</v>
      </c>
      <c r="BD99" s="9">
        <v>295</v>
      </c>
      <c r="BE99" s="8">
        <f t="shared" si="56"/>
        <v>197</v>
      </c>
      <c r="BF99" s="13">
        <f t="shared" si="57"/>
        <v>0.40040650406504064</v>
      </c>
      <c r="BG99">
        <v>12</v>
      </c>
      <c r="BH99" s="8">
        <v>17</v>
      </c>
      <c r="BI99" s="8">
        <f t="shared" si="58"/>
        <v>-5</v>
      </c>
      <c r="BJ99" s="13">
        <f t="shared" ref="BJ99:BJ130" si="63">BI99/BG99</f>
        <v>-0.41666666666666669</v>
      </c>
    </row>
    <row r="100" spans="1:62" x14ac:dyDescent="0.25">
      <c r="A100" s="8">
        <v>2022</v>
      </c>
      <c r="B100" s="8">
        <v>25310000</v>
      </c>
      <c r="C100" s="8" t="s">
        <v>68</v>
      </c>
      <c r="D100" s="8" t="s">
        <v>188</v>
      </c>
      <c r="E100" s="11" t="s">
        <v>310</v>
      </c>
      <c r="F100">
        <v>443</v>
      </c>
      <c r="G100" s="9">
        <v>472</v>
      </c>
      <c r="H100" s="8">
        <f t="shared" si="32"/>
        <v>-29</v>
      </c>
      <c r="I100" s="13">
        <f t="shared" si="33"/>
        <v>-6.5462753950338598E-2</v>
      </c>
      <c r="J100">
        <v>346</v>
      </c>
      <c r="K100" s="9">
        <v>374</v>
      </c>
      <c r="L100" s="8">
        <f t="shared" si="34"/>
        <v>-28</v>
      </c>
      <c r="M100" s="13">
        <f t="shared" si="35"/>
        <v>-8.0924855491329481E-2</v>
      </c>
      <c r="N100">
        <v>97</v>
      </c>
      <c r="O100" s="9">
        <v>98</v>
      </c>
      <c r="P100" s="8">
        <f t="shared" si="36"/>
        <v>-1</v>
      </c>
      <c r="Q100" s="13">
        <f t="shared" si="37"/>
        <v>-1.0309278350515464E-2</v>
      </c>
      <c r="R100">
        <v>287</v>
      </c>
      <c r="S100" s="8">
        <v>253</v>
      </c>
      <c r="T100" s="8">
        <f t="shared" si="38"/>
        <v>34</v>
      </c>
      <c r="U100" s="46">
        <f t="shared" si="39"/>
        <v>0.11846689895470383</v>
      </c>
      <c r="V100">
        <v>379</v>
      </c>
      <c r="W100" s="8">
        <v>253</v>
      </c>
      <c r="X100" s="8">
        <f t="shared" si="40"/>
        <v>126</v>
      </c>
      <c r="Y100" s="13">
        <f t="shared" si="41"/>
        <v>0.33245382585751981</v>
      </c>
      <c r="Z100">
        <v>59</v>
      </c>
      <c r="AA100" s="8">
        <v>65</v>
      </c>
      <c r="AB100" s="8">
        <f t="shared" si="42"/>
        <v>-6</v>
      </c>
      <c r="AC100" s="13">
        <f t="shared" si="43"/>
        <v>-0.10169491525423729</v>
      </c>
      <c r="AD100">
        <v>36</v>
      </c>
      <c r="AE100" s="8">
        <v>33</v>
      </c>
      <c r="AF100" s="8">
        <f t="shared" si="44"/>
        <v>3</v>
      </c>
      <c r="AG100" s="13">
        <f t="shared" si="45"/>
        <v>8.3333333333333329E-2</v>
      </c>
      <c r="AH100">
        <v>7</v>
      </c>
      <c r="AI100" s="8">
        <v>20</v>
      </c>
      <c r="AJ100" s="8">
        <f t="shared" si="46"/>
        <v>-13</v>
      </c>
      <c r="AK100" s="13">
        <f t="shared" si="61"/>
        <v>-1.8571428571428572</v>
      </c>
      <c r="AL100">
        <v>3</v>
      </c>
      <c r="AM100">
        <v>47</v>
      </c>
      <c r="AN100" s="8">
        <v>21</v>
      </c>
      <c r="AO100" s="8">
        <f t="shared" si="48"/>
        <v>29</v>
      </c>
      <c r="AP100" s="13">
        <f t="shared" si="49"/>
        <v>0.57999999999999996</v>
      </c>
      <c r="AQ100">
        <v>5</v>
      </c>
      <c r="AR100" s="8">
        <v>0</v>
      </c>
      <c r="AS100" s="8">
        <f t="shared" si="50"/>
        <v>5</v>
      </c>
      <c r="AT100" s="13">
        <f t="shared" si="62"/>
        <v>1</v>
      </c>
      <c r="AU100">
        <v>41</v>
      </c>
      <c r="AV100" s="8">
        <v>36</v>
      </c>
      <c r="AW100" s="8">
        <f t="shared" si="52"/>
        <v>5</v>
      </c>
      <c r="AX100" s="13">
        <f t="shared" si="53"/>
        <v>0.12195121951219512</v>
      </c>
      <c r="AY100">
        <v>6</v>
      </c>
      <c r="AZ100" s="8">
        <v>8</v>
      </c>
      <c r="BA100" s="8">
        <f t="shared" si="54"/>
        <v>-2</v>
      </c>
      <c r="BB100" s="13">
        <f t="shared" si="60"/>
        <v>-0.33333333333333331</v>
      </c>
      <c r="BC100">
        <v>275</v>
      </c>
      <c r="BD100" s="9">
        <v>161</v>
      </c>
      <c r="BE100" s="8">
        <f t="shared" si="56"/>
        <v>114</v>
      </c>
      <c r="BF100" s="13">
        <f t="shared" si="57"/>
        <v>0.41454545454545455</v>
      </c>
      <c r="BG100">
        <v>2</v>
      </c>
      <c r="BH100" s="8">
        <v>3</v>
      </c>
      <c r="BI100" s="8">
        <f t="shared" si="58"/>
        <v>-1</v>
      </c>
      <c r="BJ100" s="13">
        <f t="shared" si="63"/>
        <v>-0.5</v>
      </c>
    </row>
    <row r="101" spans="1:62" x14ac:dyDescent="0.25">
      <c r="A101" s="8">
        <v>2016</v>
      </c>
      <c r="B101" s="8">
        <v>26001000</v>
      </c>
      <c r="C101" s="8" t="s">
        <v>93</v>
      </c>
      <c r="D101" s="8" t="s">
        <v>158</v>
      </c>
      <c r="E101" s="11" t="s">
        <v>310</v>
      </c>
      <c r="F101">
        <v>1286</v>
      </c>
      <c r="G101" s="9">
        <v>1324</v>
      </c>
      <c r="H101" s="8">
        <f t="shared" si="32"/>
        <v>-38</v>
      </c>
      <c r="I101" s="13">
        <f t="shared" si="33"/>
        <v>-2.9548989113530325E-2</v>
      </c>
      <c r="J101">
        <v>1017</v>
      </c>
      <c r="K101" s="9">
        <v>1047</v>
      </c>
      <c r="L101" s="8">
        <f t="shared" si="34"/>
        <v>-30</v>
      </c>
      <c r="M101" s="13">
        <f t="shared" si="35"/>
        <v>-2.9498525073746312E-2</v>
      </c>
      <c r="N101">
        <v>269</v>
      </c>
      <c r="O101" s="9">
        <v>277</v>
      </c>
      <c r="P101" s="8">
        <f t="shared" si="36"/>
        <v>-8</v>
      </c>
      <c r="Q101" s="13">
        <f t="shared" si="37"/>
        <v>-2.9739776951672861E-2</v>
      </c>
      <c r="R101">
        <v>711</v>
      </c>
      <c r="S101" s="8">
        <v>1241</v>
      </c>
      <c r="T101" s="8">
        <f t="shared" si="38"/>
        <v>-530</v>
      </c>
      <c r="U101" s="46">
        <f t="shared" si="39"/>
        <v>-0.74542897327707458</v>
      </c>
      <c r="V101">
        <v>1096</v>
      </c>
      <c r="W101" s="8">
        <v>1241</v>
      </c>
      <c r="X101" s="8">
        <f t="shared" si="40"/>
        <v>-145</v>
      </c>
      <c r="Y101" s="13">
        <f t="shared" si="41"/>
        <v>-0.13229927007299269</v>
      </c>
      <c r="Z101">
        <v>32</v>
      </c>
      <c r="AA101" s="8">
        <v>28</v>
      </c>
      <c r="AB101" s="8">
        <f t="shared" si="42"/>
        <v>4</v>
      </c>
      <c r="AC101" s="13">
        <f t="shared" si="43"/>
        <v>0.125</v>
      </c>
      <c r="AD101">
        <v>242</v>
      </c>
      <c r="AE101" s="8">
        <v>249</v>
      </c>
      <c r="AF101" s="8">
        <f t="shared" si="44"/>
        <v>-7</v>
      </c>
      <c r="AG101" s="13">
        <f t="shared" si="45"/>
        <v>-2.8925619834710745E-2</v>
      </c>
      <c r="AH101">
        <v>41</v>
      </c>
      <c r="AI101" s="8">
        <v>51</v>
      </c>
      <c r="AJ101" s="8">
        <f t="shared" si="46"/>
        <v>-10</v>
      </c>
      <c r="AK101" s="13">
        <f t="shared" si="61"/>
        <v>-0.24390243902439024</v>
      </c>
      <c r="AL101">
        <v>8</v>
      </c>
      <c r="AM101">
        <v>129</v>
      </c>
      <c r="AN101" s="8">
        <v>1</v>
      </c>
      <c r="AO101" s="8">
        <f t="shared" si="48"/>
        <v>136</v>
      </c>
      <c r="AP101" s="13">
        <f t="shared" si="49"/>
        <v>0.99270072992700731</v>
      </c>
      <c r="AQ101">
        <v>7</v>
      </c>
      <c r="AR101" s="8">
        <v>0</v>
      </c>
      <c r="AS101" s="8">
        <f t="shared" si="50"/>
        <v>7</v>
      </c>
      <c r="AT101" s="13">
        <f t="shared" si="62"/>
        <v>1</v>
      </c>
      <c r="AU101">
        <v>185</v>
      </c>
      <c r="AV101" s="8">
        <v>51</v>
      </c>
      <c r="AW101" s="8">
        <f t="shared" si="52"/>
        <v>134</v>
      </c>
      <c r="AX101" s="13">
        <f t="shared" si="53"/>
        <v>0.72432432432432436</v>
      </c>
      <c r="AY101">
        <v>14</v>
      </c>
      <c r="AZ101" s="8">
        <v>1</v>
      </c>
      <c r="BA101" s="8">
        <f t="shared" si="54"/>
        <v>13</v>
      </c>
      <c r="BB101" s="13">
        <f t="shared" si="60"/>
        <v>0.9285714285714286</v>
      </c>
      <c r="BC101">
        <v>857</v>
      </c>
      <c r="BD101" s="9">
        <v>778</v>
      </c>
      <c r="BE101" s="8">
        <f t="shared" si="56"/>
        <v>79</v>
      </c>
      <c r="BF101" s="13">
        <f t="shared" si="57"/>
        <v>9.2182030338389731E-2</v>
      </c>
      <c r="BG101">
        <v>23</v>
      </c>
      <c r="BH101" s="8">
        <v>23</v>
      </c>
      <c r="BI101" s="8">
        <f t="shared" si="58"/>
        <v>0</v>
      </c>
      <c r="BJ101" s="13">
        <f t="shared" si="63"/>
        <v>0</v>
      </c>
    </row>
    <row r="102" spans="1:62" x14ac:dyDescent="0.25">
      <c r="A102" s="8">
        <v>2017</v>
      </c>
      <c r="B102" s="8">
        <v>26001000</v>
      </c>
      <c r="C102" s="8" t="s">
        <v>93</v>
      </c>
      <c r="D102" s="8" t="s">
        <v>158</v>
      </c>
      <c r="E102" s="11" t="s">
        <v>310</v>
      </c>
      <c r="F102">
        <v>1343</v>
      </c>
      <c r="G102" s="9">
        <v>1381</v>
      </c>
      <c r="H102" s="8">
        <f t="shared" si="32"/>
        <v>-38</v>
      </c>
      <c r="I102" s="13">
        <f t="shared" si="33"/>
        <v>-2.8294862248696945E-2</v>
      </c>
      <c r="J102">
        <v>1044</v>
      </c>
      <c r="K102" s="9">
        <v>1069</v>
      </c>
      <c r="L102" s="8">
        <f t="shared" si="34"/>
        <v>-25</v>
      </c>
      <c r="M102" s="13">
        <f t="shared" si="35"/>
        <v>-2.3946360153256706E-2</v>
      </c>
      <c r="N102">
        <v>300</v>
      </c>
      <c r="O102" s="9">
        <v>312</v>
      </c>
      <c r="P102" s="8">
        <f t="shared" si="36"/>
        <v>-12</v>
      </c>
      <c r="Q102" s="13">
        <f t="shared" si="37"/>
        <v>-0.04</v>
      </c>
      <c r="R102">
        <v>662</v>
      </c>
      <c r="S102" s="8">
        <v>1299</v>
      </c>
      <c r="T102" s="8">
        <f t="shared" si="38"/>
        <v>-637</v>
      </c>
      <c r="U102" s="46">
        <f t="shared" si="39"/>
        <v>-0.96223564954682783</v>
      </c>
      <c r="V102">
        <v>1211</v>
      </c>
      <c r="W102" s="8">
        <v>1295</v>
      </c>
      <c r="X102" s="8">
        <f t="shared" si="40"/>
        <v>-84</v>
      </c>
      <c r="Y102" s="13">
        <f t="shared" si="41"/>
        <v>-6.9364161849710976E-2</v>
      </c>
      <c r="Z102">
        <v>38</v>
      </c>
      <c r="AA102" s="8">
        <v>29</v>
      </c>
      <c r="AB102" s="8">
        <f t="shared" si="42"/>
        <v>9</v>
      </c>
      <c r="AC102" s="13">
        <f t="shared" si="43"/>
        <v>0.23684210526315788</v>
      </c>
      <c r="AD102">
        <v>276</v>
      </c>
      <c r="AE102" s="8">
        <v>283</v>
      </c>
      <c r="AF102" s="8">
        <f t="shared" si="44"/>
        <v>-7</v>
      </c>
      <c r="AG102" s="13">
        <f t="shared" si="45"/>
        <v>-2.5362318840579712E-2</v>
      </c>
      <c r="AH102">
        <v>65</v>
      </c>
      <c r="AI102" s="8">
        <v>84</v>
      </c>
      <c r="AJ102" s="8">
        <f t="shared" si="46"/>
        <v>-19</v>
      </c>
      <c r="AK102" s="13">
        <f t="shared" si="61"/>
        <v>-0.29230769230769232</v>
      </c>
      <c r="AL102">
        <v>9</v>
      </c>
      <c r="AM102">
        <v>113</v>
      </c>
      <c r="AN102" s="8">
        <v>0</v>
      </c>
      <c r="AO102" s="8">
        <f t="shared" si="48"/>
        <v>122</v>
      </c>
      <c r="AP102" s="13">
        <f t="shared" si="49"/>
        <v>1</v>
      </c>
      <c r="AQ102">
        <v>12</v>
      </c>
      <c r="AR102" s="8">
        <v>0</v>
      </c>
      <c r="AS102" s="8">
        <f t="shared" si="50"/>
        <v>12</v>
      </c>
      <c r="AT102" s="13">
        <f t="shared" si="62"/>
        <v>1</v>
      </c>
      <c r="AU102">
        <v>197</v>
      </c>
      <c r="AV102" s="8">
        <v>57</v>
      </c>
      <c r="AW102" s="8">
        <f t="shared" si="52"/>
        <v>140</v>
      </c>
      <c r="AX102" s="13">
        <f t="shared" si="53"/>
        <v>0.71065989847715738</v>
      </c>
      <c r="AY102">
        <v>17</v>
      </c>
      <c r="AZ102" s="8">
        <v>0</v>
      </c>
      <c r="BA102" s="8">
        <f t="shared" si="54"/>
        <v>17</v>
      </c>
      <c r="BB102" s="13">
        <f t="shared" si="60"/>
        <v>1</v>
      </c>
      <c r="BC102">
        <v>877</v>
      </c>
      <c r="BD102" s="9">
        <v>816</v>
      </c>
      <c r="BE102" s="8">
        <f t="shared" si="56"/>
        <v>61</v>
      </c>
      <c r="BF102" s="13">
        <f t="shared" si="57"/>
        <v>6.9555302166476624E-2</v>
      </c>
      <c r="BG102">
        <v>21</v>
      </c>
      <c r="BH102" s="8">
        <v>15</v>
      </c>
      <c r="BI102" s="8">
        <f t="shared" si="58"/>
        <v>6</v>
      </c>
      <c r="BJ102" s="13">
        <f t="shared" si="63"/>
        <v>0.2857142857142857</v>
      </c>
    </row>
    <row r="103" spans="1:62" x14ac:dyDescent="0.25">
      <c r="A103" s="8">
        <v>2018</v>
      </c>
      <c r="B103" s="8">
        <v>26001000</v>
      </c>
      <c r="C103" s="8" t="s">
        <v>93</v>
      </c>
      <c r="D103" s="8" t="s">
        <v>158</v>
      </c>
      <c r="E103" s="11" t="s">
        <v>310</v>
      </c>
      <c r="F103">
        <v>1261</v>
      </c>
      <c r="G103" s="9">
        <v>1298</v>
      </c>
      <c r="H103" s="8">
        <f t="shared" si="32"/>
        <v>-37</v>
      </c>
      <c r="I103" s="13">
        <f t="shared" si="33"/>
        <v>-2.9341792228390166E-2</v>
      </c>
      <c r="J103">
        <v>984</v>
      </c>
      <c r="K103" s="9">
        <v>1011</v>
      </c>
      <c r="L103" s="8">
        <f t="shared" si="34"/>
        <v>-27</v>
      </c>
      <c r="M103" s="13">
        <f t="shared" si="35"/>
        <v>-2.7439024390243903E-2</v>
      </c>
      <c r="N103">
        <v>278</v>
      </c>
      <c r="O103" s="9">
        <v>287</v>
      </c>
      <c r="P103" s="8">
        <f t="shared" si="36"/>
        <v>-9</v>
      </c>
      <c r="Q103" s="13">
        <f t="shared" si="37"/>
        <v>-3.237410071942446E-2</v>
      </c>
      <c r="R103">
        <v>642</v>
      </c>
      <c r="S103" s="8">
        <v>1210</v>
      </c>
      <c r="T103" s="8">
        <f t="shared" si="38"/>
        <v>-568</v>
      </c>
      <c r="U103" s="46">
        <f t="shared" si="39"/>
        <v>-0.88473520249221183</v>
      </c>
      <c r="V103">
        <v>1123</v>
      </c>
      <c r="W103" s="8">
        <v>1214</v>
      </c>
      <c r="X103" s="8">
        <f t="shared" si="40"/>
        <v>-91</v>
      </c>
      <c r="Y103" s="13">
        <f t="shared" si="41"/>
        <v>-8.1032947462154947E-2</v>
      </c>
      <c r="Z103">
        <v>58</v>
      </c>
      <c r="AA103" s="8">
        <v>34</v>
      </c>
      <c r="AB103" s="8">
        <f t="shared" si="42"/>
        <v>24</v>
      </c>
      <c r="AC103" s="13">
        <f t="shared" si="43"/>
        <v>0.41379310344827586</v>
      </c>
      <c r="AD103">
        <v>246</v>
      </c>
      <c r="AE103" s="8">
        <v>253</v>
      </c>
      <c r="AF103" s="8">
        <f t="shared" si="44"/>
        <v>-7</v>
      </c>
      <c r="AG103" s="13">
        <f t="shared" si="45"/>
        <v>-2.8455284552845527E-2</v>
      </c>
      <c r="AH103">
        <v>91</v>
      </c>
      <c r="AI103" s="8">
        <v>105</v>
      </c>
      <c r="AJ103" s="8">
        <f t="shared" si="46"/>
        <v>-14</v>
      </c>
      <c r="AK103" s="13">
        <f t="shared" si="61"/>
        <v>-0.15384615384615385</v>
      </c>
      <c r="AL103">
        <v>11</v>
      </c>
      <c r="AM103">
        <v>131</v>
      </c>
      <c r="AN103" s="8">
        <v>0</v>
      </c>
      <c r="AO103" s="8">
        <f t="shared" si="48"/>
        <v>142</v>
      </c>
      <c r="AP103" s="13">
        <f t="shared" si="49"/>
        <v>1</v>
      </c>
      <c r="AQ103">
        <v>10</v>
      </c>
      <c r="AR103" s="8">
        <v>2</v>
      </c>
      <c r="AS103" s="8">
        <f t="shared" si="50"/>
        <v>8</v>
      </c>
      <c r="AT103" s="13">
        <f t="shared" si="62"/>
        <v>0.8</v>
      </c>
      <c r="AU103">
        <v>264</v>
      </c>
      <c r="AV103" s="8">
        <v>74</v>
      </c>
      <c r="AW103" s="8">
        <f t="shared" si="52"/>
        <v>190</v>
      </c>
      <c r="AX103" s="13">
        <f t="shared" si="53"/>
        <v>0.71969696969696972</v>
      </c>
      <c r="AY103">
        <v>16</v>
      </c>
      <c r="AZ103" s="8">
        <v>0</v>
      </c>
      <c r="BA103" s="8">
        <f t="shared" si="54"/>
        <v>16</v>
      </c>
      <c r="BB103" s="13">
        <f t="shared" si="60"/>
        <v>1</v>
      </c>
      <c r="BC103">
        <v>844</v>
      </c>
      <c r="BD103" s="9">
        <v>770</v>
      </c>
      <c r="BE103" s="8">
        <f t="shared" si="56"/>
        <v>74</v>
      </c>
      <c r="BF103" s="13">
        <f t="shared" si="57"/>
        <v>8.7677725118483416E-2</v>
      </c>
      <c r="BG103">
        <v>22</v>
      </c>
      <c r="BH103" s="8">
        <v>22</v>
      </c>
      <c r="BI103" s="8">
        <f t="shared" si="58"/>
        <v>0</v>
      </c>
      <c r="BJ103" s="13">
        <f t="shared" si="63"/>
        <v>0</v>
      </c>
    </row>
    <row r="104" spans="1:62" x14ac:dyDescent="0.25">
      <c r="A104" s="8">
        <v>2019</v>
      </c>
      <c r="B104" s="8">
        <v>26001000</v>
      </c>
      <c r="C104" s="8" t="s">
        <v>93</v>
      </c>
      <c r="D104" s="8" t="s">
        <v>158</v>
      </c>
      <c r="E104" s="11" t="s">
        <v>310</v>
      </c>
      <c r="F104">
        <v>1234</v>
      </c>
      <c r="G104" s="9">
        <v>1295</v>
      </c>
      <c r="H104" s="8">
        <f t="shared" si="32"/>
        <v>-61</v>
      </c>
      <c r="I104" s="13">
        <f t="shared" si="33"/>
        <v>-4.9432739059967583E-2</v>
      </c>
      <c r="J104">
        <v>957</v>
      </c>
      <c r="K104" s="9">
        <v>1000</v>
      </c>
      <c r="L104" s="8">
        <f t="shared" si="34"/>
        <v>-43</v>
      </c>
      <c r="M104" s="13">
        <f t="shared" si="35"/>
        <v>-4.4932079414838039E-2</v>
      </c>
      <c r="N104">
        <v>277</v>
      </c>
      <c r="O104" s="9">
        <v>295</v>
      </c>
      <c r="P104" s="8">
        <f t="shared" si="36"/>
        <v>-18</v>
      </c>
      <c r="Q104" s="13">
        <f t="shared" si="37"/>
        <v>-6.4981949458483748E-2</v>
      </c>
      <c r="R104">
        <v>659</v>
      </c>
      <c r="S104" s="8">
        <v>1268</v>
      </c>
      <c r="T104" s="8">
        <f t="shared" si="38"/>
        <v>-609</v>
      </c>
      <c r="U104" s="46">
        <f t="shared" si="39"/>
        <v>-0.92412746585735961</v>
      </c>
      <c r="V104">
        <v>1110</v>
      </c>
      <c r="W104" s="8">
        <v>1261</v>
      </c>
      <c r="X104" s="8">
        <f t="shared" si="40"/>
        <v>-151</v>
      </c>
      <c r="Y104" s="13">
        <f t="shared" si="41"/>
        <v>-0.13603603603603603</v>
      </c>
      <c r="Z104">
        <v>49</v>
      </c>
      <c r="AA104" s="8">
        <v>23</v>
      </c>
      <c r="AB104" s="8">
        <f t="shared" si="42"/>
        <v>26</v>
      </c>
      <c r="AC104" s="13">
        <f t="shared" si="43"/>
        <v>0.53061224489795922</v>
      </c>
      <c r="AD104">
        <v>259</v>
      </c>
      <c r="AE104" s="8">
        <v>272</v>
      </c>
      <c r="AF104" s="8">
        <f t="shared" si="44"/>
        <v>-13</v>
      </c>
      <c r="AG104" s="13">
        <f t="shared" si="45"/>
        <v>-5.019305019305019E-2</v>
      </c>
      <c r="AH104">
        <v>75</v>
      </c>
      <c r="AI104" s="8">
        <v>96</v>
      </c>
      <c r="AJ104" s="8">
        <f t="shared" si="46"/>
        <v>-21</v>
      </c>
      <c r="AK104" s="13">
        <f t="shared" si="61"/>
        <v>-0.28000000000000003</v>
      </c>
      <c r="AL104">
        <v>17</v>
      </c>
      <c r="AM104">
        <v>110</v>
      </c>
      <c r="AN104" s="8">
        <v>1</v>
      </c>
      <c r="AO104" s="8">
        <f t="shared" si="48"/>
        <v>126</v>
      </c>
      <c r="AP104" s="13">
        <f t="shared" si="49"/>
        <v>0.99212598425196852</v>
      </c>
      <c r="AQ104">
        <v>12</v>
      </c>
      <c r="AR104" s="8">
        <v>0</v>
      </c>
      <c r="AS104" s="8">
        <f t="shared" si="50"/>
        <v>12</v>
      </c>
      <c r="AT104" s="13">
        <f t="shared" si="62"/>
        <v>1</v>
      </c>
      <c r="AU104">
        <v>195</v>
      </c>
      <c r="AV104" s="8">
        <v>87</v>
      </c>
      <c r="AW104" s="8">
        <f t="shared" si="52"/>
        <v>108</v>
      </c>
      <c r="AX104" s="13">
        <f t="shared" si="53"/>
        <v>0.55384615384615388</v>
      </c>
      <c r="AY104">
        <v>23</v>
      </c>
      <c r="AZ104" s="8">
        <v>1</v>
      </c>
      <c r="BA104" s="8">
        <f t="shared" si="54"/>
        <v>22</v>
      </c>
      <c r="BB104" s="13">
        <f t="shared" si="60"/>
        <v>0.95652173913043481</v>
      </c>
      <c r="BC104">
        <v>801</v>
      </c>
      <c r="BD104" s="9">
        <v>770</v>
      </c>
      <c r="BE104" s="8">
        <f t="shared" si="56"/>
        <v>31</v>
      </c>
      <c r="BF104" s="13">
        <f t="shared" si="57"/>
        <v>3.870162297128589E-2</v>
      </c>
      <c r="BG104">
        <v>27</v>
      </c>
      <c r="BH104" s="8">
        <v>25</v>
      </c>
      <c r="BI104" s="8">
        <f t="shared" si="58"/>
        <v>2</v>
      </c>
      <c r="BJ104" s="13">
        <f t="shared" si="63"/>
        <v>7.407407407407407E-2</v>
      </c>
    </row>
    <row r="105" spans="1:62" x14ac:dyDescent="0.25">
      <c r="A105" s="8">
        <v>2020</v>
      </c>
      <c r="B105" s="8">
        <v>26001000</v>
      </c>
      <c r="C105" s="8" t="s">
        <v>93</v>
      </c>
      <c r="D105" s="8" t="s">
        <v>158</v>
      </c>
      <c r="E105" s="11" t="s">
        <v>310</v>
      </c>
      <c r="F105">
        <v>1245</v>
      </c>
      <c r="G105" s="9">
        <v>1303</v>
      </c>
      <c r="H105" s="8">
        <f t="shared" si="32"/>
        <v>-58</v>
      </c>
      <c r="I105" s="13">
        <f t="shared" si="33"/>
        <v>-4.6586345381526104E-2</v>
      </c>
      <c r="J105">
        <v>954</v>
      </c>
      <c r="K105" s="9">
        <v>998</v>
      </c>
      <c r="L105" s="8">
        <f t="shared" si="34"/>
        <v>-44</v>
      </c>
      <c r="M105" s="13">
        <f t="shared" si="35"/>
        <v>-4.6121593291404611E-2</v>
      </c>
      <c r="N105">
        <v>291</v>
      </c>
      <c r="O105" s="9">
        <v>305</v>
      </c>
      <c r="P105" s="8">
        <f t="shared" si="36"/>
        <v>-14</v>
      </c>
      <c r="Q105" s="13">
        <f t="shared" si="37"/>
        <v>-4.8109965635738834E-2</v>
      </c>
      <c r="R105">
        <v>827</v>
      </c>
      <c r="S105" s="8">
        <v>1259</v>
      </c>
      <c r="T105" s="8">
        <f t="shared" si="38"/>
        <v>-432</v>
      </c>
      <c r="U105" s="46">
        <f t="shared" si="39"/>
        <v>-0.52237001209189848</v>
      </c>
      <c r="V105">
        <v>1118</v>
      </c>
      <c r="W105" s="8">
        <v>1254</v>
      </c>
      <c r="X105" s="8">
        <f t="shared" si="40"/>
        <v>-136</v>
      </c>
      <c r="Y105" s="13">
        <f t="shared" si="41"/>
        <v>-0.12164579606440072</v>
      </c>
      <c r="Z105">
        <v>51</v>
      </c>
      <c r="AA105" s="8">
        <v>26</v>
      </c>
      <c r="AB105" s="8">
        <f t="shared" si="42"/>
        <v>25</v>
      </c>
      <c r="AC105" s="13">
        <f t="shared" si="43"/>
        <v>0.49019607843137253</v>
      </c>
      <c r="AD105">
        <v>266</v>
      </c>
      <c r="AE105" s="8">
        <v>279</v>
      </c>
      <c r="AF105" s="8">
        <f t="shared" si="44"/>
        <v>-13</v>
      </c>
      <c r="AG105" s="13">
        <f t="shared" si="45"/>
        <v>-4.8872180451127817E-2</v>
      </c>
      <c r="AH105">
        <v>57</v>
      </c>
      <c r="AI105" s="8">
        <v>84</v>
      </c>
      <c r="AJ105" s="8">
        <f t="shared" si="46"/>
        <v>-27</v>
      </c>
      <c r="AK105" s="13">
        <f t="shared" si="61"/>
        <v>-0.47368421052631576</v>
      </c>
      <c r="AL105">
        <v>13</v>
      </c>
      <c r="AM105">
        <v>120</v>
      </c>
      <c r="AN105" s="8">
        <v>2</v>
      </c>
      <c r="AO105" s="8">
        <f t="shared" si="48"/>
        <v>131</v>
      </c>
      <c r="AP105" s="13">
        <f t="shared" si="49"/>
        <v>0.98496240601503759</v>
      </c>
      <c r="AQ105">
        <v>17</v>
      </c>
      <c r="AR105" s="8">
        <v>3</v>
      </c>
      <c r="AS105" s="8">
        <f t="shared" si="50"/>
        <v>14</v>
      </c>
      <c r="AT105" s="13">
        <f t="shared" si="62"/>
        <v>0.82352941176470584</v>
      </c>
      <c r="AU105">
        <v>307</v>
      </c>
      <c r="AV105" s="8">
        <v>129</v>
      </c>
      <c r="AW105" s="8">
        <f t="shared" si="52"/>
        <v>178</v>
      </c>
      <c r="AX105" s="13">
        <f t="shared" si="53"/>
        <v>0.57980456026058635</v>
      </c>
      <c r="AY105">
        <v>20</v>
      </c>
      <c r="AZ105" s="8">
        <v>0</v>
      </c>
      <c r="BA105" s="8">
        <f t="shared" si="54"/>
        <v>20</v>
      </c>
      <c r="BB105" s="13">
        <f t="shared" si="60"/>
        <v>1</v>
      </c>
      <c r="BC105">
        <v>780</v>
      </c>
      <c r="BD105" s="9">
        <v>742</v>
      </c>
      <c r="BE105" s="8">
        <f t="shared" si="56"/>
        <v>38</v>
      </c>
      <c r="BF105" s="13">
        <f t="shared" si="57"/>
        <v>4.8717948717948718E-2</v>
      </c>
      <c r="BG105">
        <v>25</v>
      </c>
      <c r="BH105" s="8">
        <v>22</v>
      </c>
      <c r="BI105" s="8">
        <f t="shared" si="58"/>
        <v>3</v>
      </c>
      <c r="BJ105" s="13">
        <f t="shared" si="63"/>
        <v>0.12</v>
      </c>
    </row>
    <row r="106" spans="1:62" x14ac:dyDescent="0.25">
      <c r="A106" s="8">
        <v>2021</v>
      </c>
      <c r="B106" s="8">
        <v>26001000</v>
      </c>
      <c r="C106" s="8" t="s">
        <v>93</v>
      </c>
      <c r="D106" s="8" t="s">
        <v>158</v>
      </c>
      <c r="E106" s="11" t="s">
        <v>310</v>
      </c>
      <c r="F106">
        <v>1229</v>
      </c>
      <c r="G106" s="9">
        <v>1293</v>
      </c>
      <c r="H106" s="8">
        <f t="shared" si="32"/>
        <v>-64</v>
      </c>
      <c r="I106" s="13">
        <f t="shared" si="33"/>
        <v>-5.2074857607811227E-2</v>
      </c>
      <c r="J106">
        <v>894</v>
      </c>
      <c r="K106" s="9">
        <v>938</v>
      </c>
      <c r="L106" s="8">
        <f t="shared" si="34"/>
        <v>-44</v>
      </c>
      <c r="M106" s="13">
        <f t="shared" si="35"/>
        <v>-4.9217002237136466E-2</v>
      </c>
      <c r="N106">
        <v>335</v>
      </c>
      <c r="O106" s="9">
        <v>355</v>
      </c>
      <c r="P106" s="8">
        <f t="shared" si="36"/>
        <v>-20</v>
      </c>
      <c r="Q106" s="13">
        <f t="shared" si="37"/>
        <v>-5.9701492537313432E-2</v>
      </c>
      <c r="R106">
        <v>914</v>
      </c>
      <c r="S106" s="8">
        <v>1245</v>
      </c>
      <c r="T106" s="8">
        <f t="shared" si="38"/>
        <v>-331</v>
      </c>
      <c r="U106" s="46">
        <f t="shared" si="39"/>
        <v>-0.36214442013129106</v>
      </c>
      <c r="V106">
        <v>1098</v>
      </c>
      <c r="W106" s="8">
        <v>1233</v>
      </c>
      <c r="X106" s="8">
        <f t="shared" si="40"/>
        <v>-135</v>
      </c>
      <c r="Y106" s="13">
        <f t="shared" si="41"/>
        <v>-0.12295081967213115</v>
      </c>
      <c r="Z106">
        <v>53</v>
      </c>
      <c r="AA106" s="8">
        <v>38</v>
      </c>
      <c r="AB106" s="8">
        <f t="shared" si="42"/>
        <v>15</v>
      </c>
      <c r="AC106" s="13">
        <f t="shared" si="43"/>
        <v>0.28301886792452829</v>
      </c>
      <c r="AD106">
        <v>306</v>
      </c>
      <c r="AE106" s="8">
        <v>317</v>
      </c>
      <c r="AF106" s="8">
        <f t="shared" si="44"/>
        <v>-11</v>
      </c>
      <c r="AG106" s="13">
        <f t="shared" si="45"/>
        <v>-3.5947712418300651E-2</v>
      </c>
      <c r="AH106">
        <v>98</v>
      </c>
      <c r="AI106" s="8">
        <v>144</v>
      </c>
      <c r="AJ106" s="8">
        <f t="shared" si="46"/>
        <v>-46</v>
      </c>
      <c r="AK106" s="13">
        <f t="shared" si="61"/>
        <v>-0.46938775510204084</v>
      </c>
      <c r="AL106">
        <v>11</v>
      </c>
      <c r="AM106">
        <v>127</v>
      </c>
      <c r="AN106" s="8">
        <v>0</v>
      </c>
      <c r="AO106" s="8">
        <f t="shared" si="48"/>
        <v>138</v>
      </c>
      <c r="AP106" s="13">
        <f t="shared" si="49"/>
        <v>1</v>
      </c>
      <c r="AQ106">
        <v>6</v>
      </c>
      <c r="AR106" s="8">
        <v>2</v>
      </c>
      <c r="AS106" s="8">
        <f t="shared" si="50"/>
        <v>4</v>
      </c>
      <c r="AT106" s="13">
        <f t="shared" si="62"/>
        <v>0.66666666666666663</v>
      </c>
      <c r="AU106">
        <v>320</v>
      </c>
      <c r="AV106" s="8">
        <v>129</v>
      </c>
      <c r="AW106" s="8">
        <f t="shared" si="52"/>
        <v>191</v>
      </c>
      <c r="AX106" s="13">
        <f t="shared" si="53"/>
        <v>0.59687500000000004</v>
      </c>
      <c r="AY106">
        <v>26</v>
      </c>
      <c r="AZ106" s="8">
        <v>0</v>
      </c>
      <c r="BA106" s="8">
        <f t="shared" si="54"/>
        <v>26</v>
      </c>
      <c r="BB106" s="13">
        <f t="shared" si="60"/>
        <v>1</v>
      </c>
      <c r="BC106">
        <v>755</v>
      </c>
      <c r="BD106" s="9">
        <v>735</v>
      </c>
      <c r="BE106" s="8">
        <f t="shared" si="56"/>
        <v>20</v>
      </c>
      <c r="BF106" s="13">
        <f t="shared" si="57"/>
        <v>2.6490066225165563E-2</v>
      </c>
      <c r="BG106">
        <v>31</v>
      </c>
      <c r="BH106" s="8">
        <v>24</v>
      </c>
      <c r="BI106" s="8">
        <f t="shared" si="58"/>
        <v>7</v>
      </c>
      <c r="BJ106" s="13">
        <f t="shared" si="63"/>
        <v>0.22580645161290322</v>
      </c>
    </row>
    <row r="107" spans="1:62" x14ac:dyDescent="0.25">
      <c r="A107" s="8">
        <v>2022</v>
      </c>
      <c r="B107" s="8">
        <v>26001000</v>
      </c>
      <c r="C107" s="8" t="s">
        <v>93</v>
      </c>
      <c r="D107" s="8" t="s">
        <v>158</v>
      </c>
      <c r="E107" s="11" t="s">
        <v>310</v>
      </c>
      <c r="F107">
        <v>1031</v>
      </c>
      <c r="G107" s="9">
        <v>1078</v>
      </c>
      <c r="H107" s="8">
        <f t="shared" si="32"/>
        <v>-47</v>
      </c>
      <c r="I107" s="13">
        <f t="shared" si="33"/>
        <v>-4.5586808923375362E-2</v>
      </c>
      <c r="J107">
        <v>743</v>
      </c>
      <c r="K107" s="9">
        <v>779</v>
      </c>
      <c r="L107" s="8">
        <f t="shared" si="34"/>
        <v>-36</v>
      </c>
      <c r="M107" s="13">
        <f t="shared" si="35"/>
        <v>-4.8452220726783311E-2</v>
      </c>
      <c r="N107">
        <v>288</v>
      </c>
      <c r="O107" s="9">
        <v>299</v>
      </c>
      <c r="P107" s="8">
        <f t="shared" si="36"/>
        <v>-11</v>
      </c>
      <c r="Q107" s="13">
        <f t="shared" si="37"/>
        <v>-3.8194444444444448E-2</v>
      </c>
      <c r="R107">
        <v>737</v>
      </c>
      <c r="S107" s="8">
        <v>1032</v>
      </c>
      <c r="T107" s="8">
        <f t="shared" si="38"/>
        <v>-295</v>
      </c>
      <c r="U107" s="46">
        <f t="shared" si="39"/>
        <v>-0.40027137042062416</v>
      </c>
      <c r="V107">
        <v>863</v>
      </c>
      <c r="W107" s="8">
        <v>1032</v>
      </c>
      <c r="X107" s="8">
        <f t="shared" si="40"/>
        <v>-169</v>
      </c>
      <c r="Y107" s="13">
        <f t="shared" si="41"/>
        <v>-0.19582850521436848</v>
      </c>
      <c r="Z107">
        <v>46</v>
      </c>
      <c r="AA107" s="8">
        <v>32</v>
      </c>
      <c r="AB107" s="8">
        <f t="shared" si="42"/>
        <v>14</v>
      </c>
      <c r="AC107" s="13">
        <f t="shared" si="43"/>
        <v>0.30434782608695654</v>
      </c>
      <c r="AD107">
        <v>263</v>
      </c>
      <c r="AE107" s="8">
        <v>267</v>
      </c>
      <c r="AF107" s="8">
        <f t="shared" si="44"/>
        <v>-4</v>
      </c>
      <c r="AG107" s="13">
        <f t="shared" si="45"/>
        <v>-1.5209125475285171E-2</v>
      </c>
      <c r="AH107">
        <v>90</v>
      </c>
      <c r="AI107" s="8">
        <v>122</v>
      </c>
      <c r="AJ107" s="8">
        <f t="shared" si="46"/>
        <v>-32</v>
      </c>
      <c r="AK107" s="13">
        <f t="shared" si="61"/>
        <v>-0.35555555555555557</v>
      </c>
      <c r="AL107">
        <v>11</v>
      </c>
      <c r="AM107">
        <v>98</v>
      </c>
      <c r="AN107" s="8">
        <v>2</v>
      </c>
      <c r="AO107" s="8">
        <f t="shared" si="48"/>
        <v>107</v>
      </c>
      <c r="AP107" s="13">
        <f t="shared" si="49"/>
        <v>0.98165137614678899</v>
      </c>
      <c r="AQ107">
        <v>6</v>
      </c>
      <c r="AR107" s="8">
        <v>2</v>
      </c>
      <c r="AS107" s="8">
        <f t="shared" si="50"/>
        <v>4</v>
      </c>
      <c r="AT107" s="13">
        <f t="shared" si="62"/>
        <v>0.66666666666666663</v>
      </c>
      <c r="AU107">
        <v>306</v>
      </c>
      <c r="AV107" s="8">
        <v>155</v>
      </c>
      <c r="AW107" s="8">
        <f t="shared" si="52"/>
        <v>151</v>
      </c>
      <c r="AX107" s="13">
        <f t="shared" si="53"/>
        <v>0.49346405228758172</v>
      </c>
      <c r="AY107">
        <v>17</v>
      </c>
      <c r="AZ107" s="8">
        <v>0</v>
      </c>
      <c r="BA107" s="8">
        <f t="shared" si="54"/>
        <v>17</v>
      </c>
      <c r="BB107" s="13">
        <f t="shared" si="60"/>
        <v>1</v>
      </c>
      <c r="BC107">
        <v>596</v>
      </c>
      <c r="BD107" s="9">
        <v>572</v>
      </c>
      <c r="BE107" s="8">
        <f t="shared" si="56"/>
        <v>24</v>
      </c>
      <c r="BF107" s="13">
        <f t="shared" si="57"/>
        <v>4.0268456375838924E-2</v>
      </c>
      <c r="BG107">
        <v>28</v>
      </c>
      <c r="BH107" s="8">
        <v>18</v>
      </c>
      <c r="BI107" s="8">
        <f t="shared" si="58"/>
        <v>10</v>
      </c>
      <c r="BJ107" s="13">
        <f t="shared" si="63"/>
        <v>0.35714285714285715</v>
      </c>
    </row>
    <row r="108" spans="1:62" x14ac:dyDescent="0.25">
      <c r="A108" s="8">
        <v>2016</v>
      </c>
      <c r="B108" s="8">
        <v>27001000</v>
      </c>
      <c r="C108" s="8" t="s">
        <v>85</v>
      </c>
      <c r="D108" s="8" t="s">
        <v>188</v>
      </c>
      <c r="E108" s="11" t="s">
        <v>310</v>
      </c>
      <c r="F108">
        <v>767</v>
      </c>
      <c r="G108" s="9">
        <v>777</v>
      </c>
      <c r="H108" s="8">
        <f t="shared" si="32"/>
        <v>-10</v>
      </c>
      <c r="I108" s="13">
        <f t="shared" si="33"/>
        <v>-1.303780964797914E-2</v>
      </c>
      <c r="J108">
        <v>601</v>
      </c>
      <c r="K108" s="9">
        <v>609</v>
      </c>
      <c r="L108" s="8">
        <f t="shared" si="34"/>
        <v>-8</v>
      </c>
      <c r="M108" s="13">
        <f t="shared" si="35"/>
        <v>-1.3311148086522463E-2</v>
      </c>
      <c r="N108">
        <v>167</v>
      </c>
      <c r="O108" s="9">
        <v>168</v>
      </c>
      <c r="P108" s="8">
        <f t="shared" si="36"/>
        <v>-1</v>
      </c>
      <c r="Q108" s="13">
        <f t="shared" si="37"/>
        <v>-5.9880239520958087E-3</v>
      </c>
      <c r="R108">
        <v>575</v>
      </c>
      <c r="S108" s="8">
        <v>646</v>
      </c>
      <c r="T108" s="8">
        <f t="shared" si="38"/>
        <v>-71</v>
      </c>
      <c r="U108" s="46">
        <f t="shared" si="39"/>
        <v>-0.12347826086956522</v>
      </c>
      <c r="V108">
        <v>694</v>
      </c>
      <c r="W108" s="8">
        <v>648</v>
      </c>
      <c r="X108" s="8">
        <f t="shared" si="40"/>
        <v>46</v>
      </c>
      <c r="Y108" s="13">
        <f t="shared" si="41"/>
        <v>6.6282420749279536E-2</v>
      </c>
      <c r="Z108">
        <v>54</v>
      </c>
      <c r="AA108" s="8">
        <v>52</v>
      </c>
      <c r="AB108" s="8">
        <f t="shared" si="42"/>
        <v>2</v>
      </c>
      <c r="AC108" s="13">
        <f t="shared" si="43"/>
        <v>3.7037037037037035E-2</v>
      </c>
      <c r="AD108">
        <v>128</v>
      </c>
      <c r="AE108" s="8">
        <v>116</v>
      </c>
      <c r="AF108" s="8">
        <f t="shared" si="44"/>
        <v>12</v>
      </c>
      <c r="AG108" s="13">
        <f t="shared" si="45"/>
        <v>9.375E-2</v>
      </c>
      <c r="AH108">
        <v>157</v>
      </c>
      <c r="AI108" s="8">
        <v>146</v>
      </c>
      <c r="AJ108" s="8">
        <f t="shared" si="46"/>
        <v>11</v>
      </c>
      <c r="AK108" s="13">
        <f t="shared" si="61"/>
        <v>7.0063694267515922E-2</v>
      </c>
      <c r="AL108">
        <v>7</v>
      </c>
      <c r="AM108">
        <v>59</v>
      </c>
      <c r="AN108" s="8">
        <v>24</v>
      </c>
      <c r="AO108" s="8">
        <f t="shared" si="48"/>
        <v>42</v>
      </c>
      <c r="AP108" s="13">
        <f t="shared" si="49"/>
        <v>0.63636363636363635</v>
      </c>
      <c r="AQ108">
        <v>10</v>
      </c>
      <c r="AR108" s="8">
        <v>0</v>
      </c>
      <c r="AS108" s="8">
        <f t="shared" si="50"/>
        <v>10</v>
      </c>
      <c r="AT108" s="13">
        <f t="shared" si="62"/>
        <v>1</v>
      </c>
      <c r="AU108">
        <v>40</v>
      </c>
      <c r="AV108" s="8">
        <v>28</v>
      </c>
      <c r="AW108" s="8">
        <f t="shared" si="52"/>
        <v>12</v>
      </c>
      <c r="AX108" s="13">
        <f t="shared" si="53"/>
        <v>0.3</v>
      </c>
      <c r="AY108">
        <v>5</v>
      </c>
      <c r="AZ108" s="8">
        <v>0</v>
      </c>
      <c r="BA108" s="8">
        <f t="shared" si="54"/>
        <v>5</v>
      </c>
      <c r="BB108" s="13">
        <f t="shared" si="60"/>
        <v>1</v>
      </c>
      <c r="BC108">
        <v>467</v>
      </c>
      <c r="BD108" s="9">
        <v>314</v>
      </c>
      <c r="BE108" s="8">
        <f t="shared" si="56"/>
        <v>153</v>
      </c>
      <c r="BF108" s="13">
        <f t="shared" si="57"/>
        <v>0.32762312633832974</v>
      </c>
      <c r="BG108">
        <v>2</v>
      </c>
      <c r="BH108" s="8">
        <v>4</v>
      </c>
      <c r="BI108" s="8">
        <f t="shared" si="58"/>
        <v>-2</v>
      </c>
      <c r="BJ108" s="13">
        <f t="shared" si="63"/>
        <v>-1</v>
      </c>
    </row>
    <row r="109" spans="1:62" x14ac:dyDescent="0.25">
      <c r="A109" s="8">
        <v>2017</v>
      </c>
      <c r="B109" s="8">
        <v>27001000</v>
      </c>
      <c r="C109" s="8" t="s">
        <v>85</v>
      </c>
      <c r="D109" s="8" t="s">
        <v>188</v>
      </c>
      <c r="E109" s="11" t="s">
        <v>310</v>
      </c>
      <c r="F109">
        <v>767</v>
      </c>
      <c r="G109" s="9">
        <v>789</v>
      </c>
      <c r="H109" s="8">
        <f t="shared" si="32"/>
        <v>-22</v>
      </c>
      <c r="I109" s="13">
        <f t="shared" si="33"/>
        <v>-2.8683181225554105E-2</v>
      </c>
      <c r="J109">
        <v>612</v>
      </c>
      <c r="K109" s="9">
        <v>634</v>
      </c>
      <c r="L109" s="8">
        <f t="shared" si="34"/>
        <v>-22</v>
      </c>
      <c r="M109" s="13">
        <f t="shared" si="35"/>
        <v>-3.5947712418300651E-2</v>
      </c>
      <c r="N109">
        <v>155</v>
      </c>
      <c r="O109" s="9">
        <v>155</v>
      </c>
      <c r="P109" s="8">
        <f t="shared" si="36"/>
        <v>0</v>
      </c>
      <c r="Q109" s="13">
        <f t="shared" si="37"/>
        <v>0</v>
      </c>
      <c r="R109">
        <v>584</v>
      </c>
      <c r="S109" s="8">
        <v>722</v>
      </c>
      <c r="T109" s="8">
        <f t="shared" si="38"/>
        <v>-138</v>
      </c>
      <c r="U109" s="46">
        <f t="shared" si="39"/>
        <v>-0.2363013698630137</v>
      </c>
      <c r="V109">
        <v>708</v>
      </c>
      <c r="W109" s="8">
        <v>728</v>
      </c>
      <c r="X109" s="8">
        <f t="shared" si="40"/>
        <v>-20</v>
      </c>
      <c r="Y109" s="13">
        <f t="shared" si="41"/>
        <v>-2.8248587570621469E-2</v>
      </c>
      <c r="Z109">
        <v>37</v>
      </c>
      <c r="AA109" s="8">
        <v>31</v>
      </c>
      <c r="AB109" s="8">
        <f t="shared" si="42"/>
        <v>6</v>
      </c>
      <c r="AC109" s="13">
        <f t="shared" si="43"/>
        <v>0.16216216216216217</v>
      </c>
      <c r="AD109">
        <v>132</v>
      </c>
      <c r="AE109" s="8">
        <v>124</v>
      </c>
      <c r="AF109" s="8">
        <f t="shared" si="44"/>
        <v>8</v>
      </c>
      <c r="AG109" s="13">
        <f t="shared" si="45"/>
        <v>6.0606060606060608E-2</v>
      </c>
      <c r="AH109">
        <v>153</v>
      </c>
      <c r="AI109" s="8">
        <v>188</v>
      </c>
      <c r="AJ109" s="8">
        <f t="shared" si="46"/>
        <v>-35</v>
      </c>
      <c r="AK109" s="13">
        <f t="shared" si="61"/>
        <v>-0.22875816993464052</v>
      </c>
      <c r="AL109">
        <v>9</v>
      </c>
      <c r="AM109">
        <v>59</v>
      </c>
      <c r="AN109" s="8">
        <v>32</v>
      </c>
      <c r="AO109" s="8">
        <f t="shared" si="48"/>
        <v>36</v>
      </c>
      <c r="AP109" s="13">
        <f t="shared" si="49"/>
        <v>0.52941176470588236</v>
      </c>
      <c r="AQ109">
        <v>3</v>
      </c>
      <c r="AR109" s="8">
        <v>1</v>
      </c>
      <c r="AS109" s="8">
        <f t="shared" si="50"/>
        <v>2</v>
      </c>
      <c r="AT109" s="13">
        <f t="shared" si="62"/>
        <v>0.66666666666666663</v>
      </c>
      <c r="AU109">
        <v>62</v>
      </c>
      <c r="AV109" s="8">
        <v>35</v>
      </c>
      <c r="AW109" s="8">
        <f t="shared" si="52"/>
        <v>27</v>
      </c>
      <c r="AX109" s="13">
        <f t="shared" si="53"/>
        <v>0.43548387096774194</v>
      </c>
      <c r="AY109">
        <v>4</v>
      </c>
      <c r="AZ109" s="8">
        <v>3</v>
      </c>
      <c r="BA109" s="8">
        <f t="shared" si="54"/>
        <v>1</v>
      </c>
      <c r="BB109" s="13">
        <f t="shared" si="60"/>
        <v>0.25</v>
      </c>
      <c r="BC109">
        <v>474</v>
      </c>
      <c r="BD109" s="9">
        <v>370</v>
      </c>
      <c r="BE109" s="8">
        <f t="shared" si="56"/>
        <v>104</v>
      </c>
      <c r="BF109" s="13">
        <f t="shared" si="57"/>
        <v>0.21940928270042195</v>
      </c>
      <c r="BG109">
        <v>6</v>
      </c>
      <c r="BH109" s="8">
        <v>6</v>
      </c>
      <c r="BI109" s="8">
        <f t="shared" si="58"/>
        <v>0</v>
      </c>
      <c r="BJ109" s="13">
        <f t="shared" si="63"/>
        <v>0</v>
      </c>
    </row>
    <row r="110" spans="1:62" x14ac:dyDescent="0.25">
      <c r="A110" s="8">
        <v>2018</v>
      </c>
      <c r="B110" s="8">
        <v>27001000</v>
      </c>
      <c r="C110" s="8" t="s">
        <v>85</v>
      </c>
      <c r="D110" s="8" t="s">
        <v>188</v>
      </c>
      <c r="E110" s="11" t="s">
        <v>310</v>
      </c>
      <c r="F110">
        <v>804</v>
      </c>
      <c r="G110" s="9">
        <v>817</v>
      </c>
      <c r="H110" s="8">
        <f t="shared" si="32"/>
        <v>-13</v>
      </c>
      <c r="I110" s="13">
        <f t="shared" si="33"/>
        <v>-1.6169154228855721E-2</v>
      </c>
      <c r="J110">
        <v>651</v>
      </c>
      <c r="K110" s="9">
        <v>662</v>
      </c>
      <c r="L110" s="8">
        <f t="shared" si="34"/>
        <v>-11</v>
      </c>
      <c r="M110" s="13">
        <f t="shared" si="35"/>
        <v>-1.6897081413210446E-2</v>
      </c>
      <c r="N110">
        <v>153</v>
      </c>
      <c r="O110" s="9">
        <v>155</v>
      </c>
      <c r="P110" s="8">
        <f t="shared" si="36"/>
        <v>-2</v>
      </c>
      <c r="Q110" s="13">
        <f t="shared" si="37"/>
        <v>-1.3071895424836602E-2</v>
      </c>
      <c r="R110">
        <v>617</v>
      </c>
      <c r="S110" s="8">
        <v>728</v>
      </c>
      <c r="T110" s="8">
        <f t="shared" si="38"/>
        <v>-111</v>
      </c>
      <c r="U110" s="46">
        <f t="shared" si="39"/>
        <v>-0.17990275526742303</v>
      </c>
      <c r="V110">
        <v>738</v>
      </c>
      <c r="W110" s="8">
        <v>736</v>
      </c>
      <c r="X110" s="8">
        <f t="shared" si="40"/>
        <v>2</v>
      </c>
      <c r="Y110" s="13">
        <f t="shared" si="41"/>
        <v>2.7100271002710027E-3</v>
      </c>
      <c r="Z110">
        <v>34</v>
      </c>
      <c r="AA110" s="8">
        <v>31</v>
      </c>
      <c r="AB110" s="8">
        <f t="shared" si="42"/>
        <v>3</v>
      </c>
      <c r="AC110" s="13">
        <f t="shared" si="43"/>
        <v>8.8235294117647065E-2</v>
      </c>
      <c r="AD110">
        <v>134</v>
      </c>
      <c r="AE110" s="8">
        <v>124</v>
      </c>
      <c r="AF110" s="8">
        <f t="shared" si="44"/>
        <v>10</v>
      </c>
      <c r="AG110" s="13">
        <f t="shared" si="45"/>
        <v>7.4626865671641784E-2</v>
      </c>
      <c r="AH110">
        <v>139</v>
      </c>
      <c r="AI110" s="8">
        <v>162</v>
      </c>
      <c r="AJ110" s="8">
        <f t="shared" si="46"/>
        <v>-23</v>
      </c>
      <c r="AK110" s="13">
        <f t="shared" si="61"/>
        <v>-0.16546762589928057</v>
      </c>
      <c r="AL110">
        <v>8</v>
      </c>
      <c r="AM110">
        <v>63</v>
      </c>
      <c r="AN110" s="8">
        <v>27</v>
      </c>
      <c r="AO110" s="8">
        <f t="shared" si="48"/>
        <v>44</v>
      </c>
      <c r="AP110" s="13">
        <f t="shared" si="49"/>
        <v>0.61971830985915488</v>
      </c>
      <c r="AQ110">
        <v>3</v>
      </c>
      <c r="AR110" s="8">
        <v>4</v>
      </c>
      <c r="AS110" s="8">
        <f t="shared" si="50"/>
        <v>-1</v>
      </c>
      <c r="AT110" s="13">
        <f t="shared" si="62"/>
        <v>-0.33333333333333331</v>
      </c>
      <c r="AU110">
        <v>71</v>
      </c>
      <c r="AV110" s="8">
        <v>48</v>
      </c>
      <c r="AW110" s="8">
        <f t="shared" si="52"/>
        <v>23</v>
      </c>
      <c r="AX110" s="13">
        <f t="shared" si="53"/>
        <v>0.323943661971831</v>
      </c>
      <c r="AY110">
        <v>4</v>
      </c>
      <c r="AZ110" s="8">
        <v>5</v>
      </c>
      <c r="BA110" s="8">
        <f t="shared" si="54"/>
        <v>-1</v>
      </c>
      <c r="BB110" s="13">
        <f t="shared" si="60"/>
        <v>-0.25</v>
      </c>
      <c r="BC110">
        <v>502</v>
      </c>
      <c r="BD110" s="9">
        <v>393</v>
      </c>
      <c r="BE110" s="8">
        <f t="shared" si="56"/>
        <v>109</v>
      </c>
      <c r="BF110" s="13">
        <f t="shared" si="57"/>
        <v>0.21713147410358566</v>
      </c>
      <c r="BG110">
        <v>6</v>
      </c>
      <c r="BH110" s="8">
        <v>8</v>
      </c>
      <c r="BI110" s="8">
        <f t="shared" si="58"/>
        <v>-2</v>
      </c>
      <c r="BJ110" s="13">
        <f t="shared" si="63"/>
        <v>-0.33333333333333331</v>
      </c>
    </row>
    <row r="111" spans="1:62" x14ac:dyDescent="0.25">
      <c r="A111" s="8">
        <v>2019</v>
      </c>
      <c r="B111" s="8">
        <v>27001000</v>
      </c>
      <c r="C111" s="8" t="s">
        <v>85</v>
      </c>
      <c r="D111" s="8" t="s">
        <v>188</v>
      </c>
      <c r="E111" s="11" t="s">
        <v>310</v>
      </c>
      <c r="F111">
        <v>717</v>
      </c>
      <c r="G111" s="9">
        <v>733</v>
      </c>
      <c r="H111" s="8">
        <f t="shared" si="32"/>
        <v>-16</v>
      </c>
      <c r="I111" s="13">
        <f t="shared" si="33"/>
        <v>-2.2315202231520222E-2</v>
      </c>
      <c r="J111">
        <v>581</v>
      </c>
      <c r="K111" s="9">
        <v>592</v>
      </c>
      <c r="L111" s="8">
        <f t="shared" si="34"/>
        <v>-11</v>
      </c>
      <c r="M111" s="13">
        <f t="shared" si="35"/>
        <v>-1.8932874354561102E-2</v>
      </c>
      <c r="N111">
        <v>136</v>
      </c>
      <c r="O111" s="9">
        <v>141</v>
      </c>
      <c r="P111" s="8">
        <f t="shared" si="36"/>
        <v>-5</v>
      </c>
      <c r="Q111" s="13">
        <f t="shared" si="37"/>
        <v>-3.6764705882352942E-2</v>
      </c>
      <c r="R111">
        <v>547</v>
      </c>
      <c r="S111" s="8">
        <v>621</v>
      </c>
      <c r="T111" s="8">
        <f t="shared" si="38"/>
        <v>-74</v>
      </c>
      <c r="U111" s="46">
        <f t="shared" si="39"/>
        <v>-0.13528336380255943</v>
      </c>
      <c r="V111">
        <v>662</v>
      </c>
      <c r="W111" s="8">
        <v>622</v>
      </c>
      <c r="X111" s="8">
        <f t="shared" si="40"/>
        <v>40</v>
      </c>
      <c r="Y111" s="13">
        <f t="shared" si="41"/>
        <v>6.0422960725075532E-2</v>
      </c>
      <c r="Z111">
        <v>20</v>
      </c>
      <c r="AA111" s="8">
        <v>21</v>
      </c>
      <c r="AB111" s="8">
        <f t="shared" si="42"/>
        <v>-1</v>
      </c>
      <c r="AC111" s="13">
        <f t="shared" si="43"/>
        <v>-0.05</v>
      </c>
      <c r="AD111">
        <v>123</v>
      </c>
      <c r="AE111" s="8">
        <v>120</v>
      </c>
      <c r="AF111" s="8">
        <f t="shared" si="44"/>
        <v>3</v>
      </c>
      <c r="AG111" s="13">
        <f t="shared" si="45"/>
        <v>2.4390243902439025E-2</v>
      </c>
      <c r="AH111">
        <v>155</v>
      </c>
      <c r="AI111" s="8">
        <v>182</v>
      </c>
      <c r="AJ111" s="8">
        <f t="shared" si="46"/>
        <v>-27</v>
      </c>
      <c r="AK111" s="13">
        <f t="shared" si="61"/>
        <v>-0.17419354838709677</v>
      </c>
      <c r="AL111">
        <v>7</v>
      </c>
      <c r="AM111">
        <v>60</v>
      </c>
      <c r="AN111" s="8">
        <v>32</v>
      </c>
      <c r="AO111" s="8">
        <f t="shared" si="48"/>
        <v>35</v>
      </c>
      <c r="AP111" s="13">
        <f t="shared" si="49"/>
        <v>0.52238805970149249</v>
      </c>
      <c r="AQ111">
        <v>7</v>
      </c>
      <c r="AR111" s="8">
        <v>1</v>
      </c>
      <c r="AS111" s="8">
        <f t="shared" si="50"/>
        <v>6</v>
      </c>
      <c r="AT111" s="13">
        <f t="shared" si="62"/>
        <v>0.8571428571428571</v>
      </c>
      <c r="AU111">
        <v>102</v>
      </c>
      <c r="AV111" s="8">
        <v>93</v>
      </c>
      <c r="AW111" s="8">
        <f t="shared" si="52"/>
        <v>9</v>
      </c>
      <c r="AX111" s="13">
        <f t="shared" si="53"/>
        <v>8.8235294117647065E-2</v>
      </c>
      <c r="AY111">
        <v>4</v>
      </c>
      <c r="AZ111" s="8">
        <v>3</v>
      </c>
      <c r="BA111" s="8">
        <f t="shared" si="54"/>
        <v>1</v>
      </c>
      <c r="BB111" s="13">
        <f t="shared" si="60"/>
        <v>0.25</v>
      </c>
      <c r="BC111">
        <v>425</v>
      </c>
      <c r="BD111" s="9">
        <v>359</v>
      </c>
      <c r="BE111" s="8">
        <f t="shared" si="56"/>
        <v>66</v>
      </c>
      <c r="BF111" s="13">
        <f t="shared" si="57"/>
        <v>0.15529411764705883</v>
      </c>
      <c r="BG111">
        <v>10</v>
      </c>
      <c r="BH111" s="8">
        <v>15</v>
      </c>
      <c r="BI111" s="8">
        <f t="shared" si="58"/>
        <v>-5</v>
      </c>
      <c r="BJ111" s="13">
        <f t="shared" si="63"/>
        <v>-0.5</v>
      </c>
    </row>
    <row r="112" spans="1:62" x14ac:dyDescent="0.25">
      <c r="A112" s="8">
        <v>2020</v>
      </c>
      <c r="B112" s="8">
        <v>27001000</v>
      </c>
      <c r="C112" s="8" t="s">
        <v>85</v>
      </c>
      <c r="D112" s="8" t="s">
        <v>188</v>
      </c>
      <c r="E112" s="11" t="s">
        <v>310</v>
      </c>
      <c r="F112">
        <v>664</v>
      </c>
      <c r="G112" s="9">
        <v>678</v>
      </c>
      <c r="H112" s="8">
        <f t="shared" si="32"/>
        <v>-14</v>
      </c>
      <c r="I112" s="13">
        <f t="shared" si="33"/>
        <v>-2.1084337349397589E-2</v>
      </c>
      <c r="J112">
        <v>523</v>
      </c>
      <c r="K112" s="9">
        <v>538</v>
      </c>
      <c r="L112" s="8">
        <f t="shared" si="34"/>
        <v>-15</v>
      </c>
      <c r="M112" s="13">
        <f t="shared" si="35"/>
        <v>-2.8680688336520075E-2</v>
      </c>
      <c r="N112">
        <v>141</v>
      </c>
      <c r="O112" s="9">
        <v>140</v>
      </c>
      <c r="P112" s="8">
        <f t="shared" si="36"/>
        <v>1</v>
      </c>
      <c r="Q112" s="13">
        <f t="shared" si="37"/>
        <v>7.0921985815602835E-3</v>
      </c>
      <c r="R112">
        <v>479</v>
      </c>
      <c r="S112" s="8">
        <v>631</v>
      </c>
      <c r="T112" s="8">
        <f t="shared" si="38"/>
        <v>-152</v>
      </c>
      <c r="U112" s="46">
        <f t="shared" si="39"/>
        <v>-0.31732776617954073</v>
      </c>
      <c r="V112">
        <v>578</v>
      </c>
      <c r="W112" s="8">
        <v>632</v>
      </c>
      <c r="X112" s="8">
        <f t="shared" si="40"/>
        <v>-54</v>
      </c>
      <c r="Y112" s="13">
        <f t="shared" si="41"/>
        <v>-9.3425605536332182E-2</v>
      </c>
      <c r="Z112">
        <v>22</v>
      </c>
      <c r="AA112" s="8">
        <v>20</v>
      </c>
      <c r="AB112" s="8">
        <f t="shared" si="42"/>
        <v>2</v>
      </c>
      <c r="AC112" s="13">
        <f t="shared" si="43"/>
        <v>9.0909090909090912E-2</v>
      </c>
      <c r="AD112">
        <v>120</v>
      </c>
      <c r="AE112" s="8">
        <v>120</v>
      </c>
      <c r="AF112" s="8">
        <f t="shared" si="44"/>
        <v>0</v>
      </c>
      <c r="AG112" s="13">
        <f t="shared" si="45"/>
        <v>0</v>
      </c>
      <c r="AH112">
        <v>133</v>
      </c>
      <c r="AI112" s="8">
        <v>146</v>
      </c>
      <c r="AJ112" s="8">
        <f t="shared" si="46"/>
        <v>-13</v>
      </c>
      <c r="AK112" s="13">
        <f t="shared" si="61"/>
        <v>-9.7744360902255634E-2</v>
      </c>
      <c r="AL112">
        <v>4</v>
      </c>
      <c r="AM112">
        <v>58</v>
      </c>
      <c r="AN112" s="8">
        <v>29</v>
      </c>
      <c r="AO112" s="8">
        <f t="shared" si="48"/>
        <v>33</v>
      </c>
      <c r="AP112" s="13">
        <f t="shared" si="49"/>
        <v>0.532258064516129</v>
      </c>
      <c r="AQ112">
        <v>2</v>
      </c>
      <c r="AR112" s="8">
        <v>2</v>
      </c>
      <c r="AS112" s="8">
        <f t="shared" si="50"/>
        <v>0</v>
      </c>
      <c r="AT112" s="13">
        <f t="shared" si="62"/>
        <v>0</v>
      </c>
      <c r="AU112">
        <v>105</v>
      </c>
      <c r="AV112" s="8">
        <v>96</v>
      </c>
      <c r="AW112" s="8">
        <f t="shared" si="52"/>
        <v>9</v>
      </c>
      <c r="AX112" s="13">
        <f t="shared" si="53"/>
        <v>8.5714285714285715E-2</v>
      </c>
      <c r="AY112">
        <v>12</v>
      </c>
      <c r="AZ112" s="8">
        <v>9</v>
      </c>
      <c r="BA112" s="8">
        <f t="shared" si="54"/>
        <v>3</v>
      </c>
      <c r="BB112" s="13">
        <f t="shared" si="60"/>
        <v>0.25</v>
      </c>
      <c r="BC112">
        <v>392</v>
      </c>
      <c r="BD112" s="9">
        <v>346</v>
      </c>
      <c r="BE112" s="8">
        <f t="shared" si="56"/>
        <v>46</v>
      </c>
      <c r="BF112" s="13">
        <f t="shared" si="57"/>
        <v>0.11734693877551021</v>
      </c>
      <c r="BG112">
        <v>15</v>
      </c>
      <c r="BH112" s="8">
        <v>9</v>
      </c>
      <c r="BI112" s="8">
        <f t="shared" si="58"/>
        <v>6</v>
      </c>
      <c r="BJ112" s="13">
        <f t="shared" si="63"/>
        <v>0.4</v>
      </c>
    </row>
    <row r="113" spans="1:62" x14ac:dyDescent="0.25">
      <c r="A113" s="8">
        <v>2021</v>
      </c>
      <c r="B113" s="8">
        <v>27001000</v>
      </c>
      <c r="C113" s="8" t="s">
        <v>85</v>
      </c>
      <c r="D113" s="8" t="s">
        <v>188</v>
      </c>
      <c r="E113" s="11" t="s">
        <v>310</v>
      </c>
      <c r="F113">
        <v>791</v>
      </c>
      <c r="G113" s="9">
        <v>806</v>
      </c>
      <c r="H113" s="8">
        <f t="shared" si="32"/>
        <v>-15</v>
      </c>
      <c r="I113" s="13">
        <f t="shared" si="33"/>
        <v>-1.8963337547408345E-2</v>
      </c>
      <c r="J113">
        <v>578</v>
      </c>
      <c r="K113" s="9">
        <v>588</v>
      </c>
      <c r="L113" s="8">
        <f t="shared" si="34"/>
        <v>-10</v>
      </c>
      <c r="M113" s="13">
        <f t="shared" si="35"/>
        <v>-1.7301038062283738E-2</v>
      </c>
      <c r="N113">
        <v>214</v>
      </c>
      <c r="O113" s="9">
        <v>218</v>
      </c>
      <c r="P113" s="8">
        <f t="shared" si="36"/>
        <v>-4</v>
      </c>
      <c r="Q113" s="13">
        <f t="shared" si="37"/>
        <v>-1.8691588785046728E-2</v>
      </c>
      <c r="R113">
        <v>584</v>
      </c>
      <c r="S113" s="8">
        <v>759</v>
      </c>
      <c r="T113" s="8">
        <f t="shared" si="38"/>
        <v>-175</v>
      </c>
      <c r="U113" s="46">
        <f t="shared" si="39"/>
        <v>-0.29965753424657532</v>
      </c>
      <c r="V113">
        <v>708</v>
      </c>
      <c r="W113" s="8">
        <v>761</v>
      </c>
      <c r="X113" s="8">
        <f t="shared" si="40"/>
        <v>-53</v>
      </c>
      <c r="Y113" s="13">
        <f t="shared" si="41"/>
        <v>-7.4858757062146897E-2</v>
      </c>
      <c r="Z113">
        <v>51</v>
      </c>
      <c r="AA113" s="8">
        <v>46</v>
      </c>
      <c r="AB113" s="8">
        <f t="shared" si="42"/>
        <v>5</v>
      </c>
      <c r="AC113" s="13">
        <f t="shared" si="43"/>
        <v>9.8039215686274508E-2</v>
      </c>
      <c r="AD113">
        <v>187</v>
      </c>
      <c r="AE113" s="8">
        <v>172</v>
      </c>
      <c r="AF113" s="8">
        <f t="shared" si="44"/>
        <v>15</v>
      </c>
      <c r="AG113" s="13">
        <f t="shared" si="45"/>
        <v>8.0213903743315509E-2</v>
      </c>
      <c r="AH113">
        <v>125</v>
      </c>
      <c r="AI113" s="8">
        <v>165</v>
      </c>
      <c r="AJ113" s="8">
        <f t="shared" si="46"/>
        <v>-40</v>
      </c>
      <c r="AK113" s="13">
        <f t="shared" si="61"/>
        <v>-0.32</v>
      </c>
      <c r="AL113">
        <v>13</v>
      </c>
      <c r="AM113">
        <v>63</v>
      </c>
      <c r="AN113" s="8">
        <v>35</v>
      </c>
      <c r="AO113" s="8">
        <f t="shared" si="48"/>
        <v>41</v>
      </c>
      <c r="AP113" s="13">
        <f t="shared" si="49"/>
        <v>0.53947368421052633</v>
      </c>
      <c r="AQ113">
        <v>6</v>
      </c>
      <c r="AR113" s="8">
        <v>5</v>
      </c>
      <c r="AS113" s="8">
        <f t="shared" si="50"/>
        <v>1</v>
      </c>
      <c r="AT113" s="13">
        <f t="shared" si="62"/>
        <v>0.16666666666666666</v>
      </c>
      <c r="AU113">
        <v>114</v>
      </c>
      <c r="AV113" s="8">
        <v>86</v>
      </c>
      <c r="AW113" s="8">
        <f t="shared" si="52"/>
        <v>28</v>
      </c>
      <c r="AX113" s="13">
        <f t="shared" si="53"/>
        <v>0.24561403508771928</v>
      </c>
      <c r="AY113">
        <v>18</v>
      </c>
      <c r="AZ113" s="8">
        <v>15</v>
      </c>
      <c r="BA113" s="8">
        <f t="shared" si="54"/>
        <v>3</v>
      </c>
      <c r="BB113" s="13">
        <f t="shared" si="60"/>
        <v>0.16666666666666666</v>
      </c>
      <c r="BC113">
        <v>443</v>
      </c>
      <c r="BD113" s="9">
        <v>359</v>
      </c>
      <c r="BE113" s="8">
        <f t="shared" si="56"/>
        <v>84</v>
      </c>
      <c r="BF113" s="13">
        <f t="shared" si="57"/>
        <v>0.18961625282167044</v>
      </c>
      <c r="BG113">
        <v>9</v>
      </c>
      <c r="BH113" s="8">
        <v>7</v>
      </c>
      <c r="BI113" s="8">
        <f t="shared" si="58"/>
        <v>2</v>
      </c>
      <c r="BJ113" s="13">
        <f t="shared" si="63"/>
        <v>0.22222222222222221</v>
      </c>
    </row>
    <row r="114" spans="1:62" x14ac:dyDescent="0.25">
      <c r="A114" s="8">
        <v>2022</v>
      </c>
      <c r="B114" s="8">
        <v>27001000</v>
      </c>
      <c r="C114" s="8" t="s">
        <v>85</v>
      </c>
      <c r="D114" s="8" t="s">
        <v>188</v>
      </c>
      <c r="E114" s="11" t="s">
        <v>310</v>
      </c>
      <c r="F114">
        <v>815</v>
      </c>
      <c r="G114" s="9">
        <v>835</v>
      </c>
      <c r="H114" s="8">
        <f t="shared" si="32"/>
        <v>-20</v>
      </c>
      <c r="I114" s="13">
        <f t="shared" si="33"/>
        <v>-2.4539877300613498E-2</v>
      </c>
      <c r="J114">
        <v>588</v>
      </c>
      <c r="K114" s="9">
        <v>597</v>
      </c>
      <c r="L114" s="8">
        <f t="shared" si="34"/>
        <v>-9</v>
      </c>
      <c r="M114" s="13">
        <f t="shared" si="35"/>
        <v>-1.5306122448979591E-2</v>
      </c>
      <c r="N114">
        <v>230</v>
      </c>
      <c r="O114" s="9">
        <v>238</v>
      </c>
      <c r="P114" s="8">
        <f t="shared" si="36"/>
        <v>-8</v>
      </c>
      <c r="Q114" s="13">
        <f t="shared" si="37"/>
        <v>-3.4782608695652174E-2</v>
      </c>
      <c r="R114">
        <v>606</v>
      </c>
      <c r="S114" s="8">
        <v>804</v>
      </c>
      <c r="T114" s="8">
        <f t="shared" si="38"/>
        <v>-198</v>
      </c>
      <c r="U114" s="46">
        <f t="shared" si="39"/>
        <v>-0.32673267326732675</v>
      </c>
      <c r="V114">
        <v>739</v>
      </c>
      <c r="W114" s="8">
        <v>808</v>
      </c>
      <c r="X114" s="8">
        <f t="shared" si="40"/>
        <v>-69</v>
      </c>
      <c r="Y114" s="13">
        <f t="shared" si="41"/>
        <v>-9.336941813261164E-2</v>
      </c>
      <c r="Z114">
        <v>51</v>
      </c>
      <c r="AA114" s="8">
        <v>51</v>
      </c>
      <c r="AB114" s="8">
        <f t="shared" si="42"/>
        <v>0</v>
      </c>
      <c r="AC114" s="13">
        <f t="shared" si="43"/>
        <v>0</v>
      </c>
      <c r="AD114">
        <v>201</v>
      </c>
      <c r="AE114" s="8">
        <v>187</v>
      </c>
      <c r="AF114" s="8">
        <f t="shared" si="44"/>
        <v>14</v>
      </c>
      <c r="AG114" s="13">
        <f t="shared" si="45"/>
        <v>6.965174129353234E-2</v>
      </c>
      <c r="AH114">
        <v>102</v>
      </c>
      <c r="AI114" s="8">
        <v>113</v>
      </c>
      <c r="AJ114" s="8">
        <f t="shared" si="46"/>
        <v>-11</v>
      </c>
      <c r="AK114" s="13">
        <f t="shared" si="61"/>
        <v>-0.10784313725490197</v>
      </c>
      <c r="AL114">
        <v>5</v>
      </c>
      <c r="AM114">
        <v>72</v>
      </c>
      <c r="AN114" s="8">
        <v>31</v>
      </c>
      <c r="AO114" s="8">
        <f t="shared" si="48"/>
        <v>46</v>
      </c>
      <c r="AP114" s="13">
        <f t="shared" si="49"/>
        <v>0.59740259740259738</v>
      </c>
      <c r="AQ114">
        <v>4</v>
      </c>
      <c r="AR114" s="8">
        <v>2</v>
      </c>
      <c r="AS114" s="8">
        <f t="shared" si="50"/>
        <v>2</v>
      </c>
      <c r="AT114" s="13">
        <f t="shared" si="62"/>
        <v>0.5</v>
      </c>
      <c r="AU114">
        <v>107</v>
      </c>
      <c r="AV114" s="8">
        <v>112</v>
      </c>
      <c r="AW114" s="8">
        <f t="shared" si="52"/>
        <v>-5</v>
      </c>
      <c r="AX114" s="13">
        <f t="shared" si="53"/>
        <v>-4.6728971962616821E-2</v>
      </c>
      <c r="AY114">
        <v>15</v>
      </c>
      <c r="AZ114" s="8">
        <v>10</v>
      </c>
      <c r="BA114" s="8">
        <f t="shared" si="54"/>
        <v>5</v>
      </c>
      <c r="BB114" s="13">
        <f t="shared" si="60"/>
        <v>0.33333333333333331</v>
      </c>
      <c r="BC114">
        <v>438</v>
      </c>
      <c r="BD114" s="9">
        <v>372</v>
      </c>
      <c r="BE114" s="8">
        <f t="shared" si="56"/>
        <v>66</v>
      </c>
      <c r="BF114" s="13">
        <f t="shared" si="57"/>
        <v>0.15068493150684931</v>
      </c>
      <c r="BG114">
        <v>16</v>
      </c>
      <c r="BH114" s="8">
        <v>15</v>
      </c>
      <c r="BI114" s="8">
        <f t="shared" si="58"/>
        <v>1</v>
      </c>
      <c r="BJ114" s="13">
        <f t="shared" si="63"/>
        <v>6.25E-2</v>
      </c>
    </row>
    <row r="115" spans="1:62" x14ac:dyDescent="0.25">
      <c r="A115" s="8">
        <v>2016</v>
      </c>
      <c r="B115" s="8">
        <v>30531000</v>
      </c>
      <c r="C115" s="8" t="s">
        <v>94</v>
      </c>
      <c r="D115" s="8" t="s">
        <v>188</v>
      </c>
      <c r="E115" s="11" t="s">
        <v>310</v>
      </c>
      <c r="F115">
        <v>1061</v>
      </c>
      <c r="G115" s="9">
        <v>1072</v>
      </c>
      <c r="H115" s="8">
        <f t="shared" si="32"/>
        <v>-11</v>
      </c>
      <c r="I115" s="13">
        <f t="shared" si="33"/>
        <v>-1.0367577756833177E-2</v>
      </c>
      <c r="J115">
        <v>840</v>
      </c>
      <c r="K115" s="9">
        <v>852</v>
      </c>
      <c r="L115" s="8">
        <f t="shared" si="34"/>
        <v>-12</v>
      </c>
      <c r="M115" s="13">
        <f t="shared" si="35"/>
        <v>-1.4285714285714285E-2</v>
      </c>
      <c r="N115">
        <v>221</v>
      </c>
      <c r="O115" s="9">
        <v>220</v>
      </c>
      <c r="P115" s="8">
        <f t="shared" si="36"/>
        <v>1</v>
      </c>
      <c r="Q115" s="13">
        <f t="shared" si="37"/>
        <v>4.5248868778280547E-3</v>
      </c>
      <c r="R115">
        <v>272</v>
      </c>
      <c r="S115" s="8">
        <v>413</v>
      </c>
      <c r="T115" s="8">
        <f t="shared" si="38"/>
        <v>-141</v>
      </c>
      <c r="U115" s="46">
        <f t="shared" si="39"/>
        <v>-0.51838235294117652</v>
      </c>
      <c r="V115">
        <v>457</v>
      </c>
      <c r="W115" s="8">
        <v>420</v>
      </c>
      <c r="X115" s="8">
        <f t="shared" si="40"/>
        <v>37</v>
      </c>
      <c r="Y115" s="13">
        <f t="shared" si="41"/>
        <v>8.0962800875273522E-2</v>
      </c>
      <c r="Z115">
        <v>21</v>
      </c>
      <c r="AA115" s="8">
        <v>21</v>
      </c>
      <c r="AB115" s="8">
        <f t="shared" si="42"/>
        <v>0</v>
      </c>
      <c r="AC115" s="13">
        <f t="shared" si="43"/>
        <v>0</v>
      </c>
      <c r="AD115">
        <v>203</v>
      </c>
      <c r="AE115" s="8">
        <v>199</v>
      </c>
      <c r="AF115" s="8">
        <f t="shared" si="44"/>
        <v>4</v>
      </c>
      <c r="AG115" s="13">
        <f t="shared" si="45"/>
        <v>1.9704433497536946E-2</v>
      </c>
      <c r="AH115">
        <v>117</v>
      </c>
      <c r="AI115" s="8">
        <v>87</v>
      </c>
      <c r="AJ115" s="8">
        <f t="shared" si="46"/>
        <v>30</v>
      </c>
      <c r="AK115" s="13">
        <f t="shared" si="61"/>
        <v>0.25641025641025639</v>
      </c>
      <c r="AL115">
        <v>5</v>
      </c>
      <c r="AM115">
        <v>64</v>
      </c>
      <c r="AN115" s="8">
        <v>6</v>
      </c>
      <c r="AO115" s="8">
        <f t="shared" si="48"/>
        <v>63</v>
      </c>
      <c r="AP115" s="13">
        <f t="shared" si="49"/>
        <v>0.91304347826086951</v>
      </c>
      <c r="AQ115">
        <v>3</v>
      </c>
      <c r="AR115" s="8">
        <v>0</v>
      </c>
      <c r="AS115" s="8">
        <f t="shared" si="50"/>
        <v>3</v>
      </c>
      <c r="AT115" s="13">
        <f t="shared" si="62"/>
        <v>1</v>
      </c>
      <c r="AU115">
        <v>174</v>
      </c>
      <c r="AV115" s="8">
        <v>30</v>
      </c>
      <c r="AW115" s="8">
        <f t="shared" si="52"/>
        <v>144</v>
      </c>
      <c r="AX115" s="13">
        <f t="shared" si="53"/>
        <v>0.82758620689655171</v>
      </c>
      <c r="AY115">
        <v>44</v>
      </c>
      <c r="AZ115" s="8">
        <v>1</v>
      </c>
      <c r="BA115" s="8">
        <f t="shared" si="54"/>
        <v>43</v>
      </c>
      <c r="BB115" s="13">
        <f t="shared" si="60"/>
        <v>0.97727272727272729</v>
      </c>
      <c r="BC115">
        <v>704</v>
      </c>
      <c r="BD115" s="9">
        <v>335</v>
      </c>
      <c r="BE115" s="8">
        <f t="shared" si="56"/>
        <v>369</v>
      </c>
      <c r="BF115" s="13">
        <f t="shared" si="57"/>
        <v>0.52414772727272729</v>
      </c>
      <c r="BG115">
        <v>35</v>
      </c>
      <c r="BH115" s="8">
        <v>14</v>
      </c>
      <c r="BI115" s="8">
        <f t="shared" si="58"/>
        <v>21</v>
      </c>
      <c r="BJ115" s="13">
        <f t="shared" si="63"/>
        <v>0.6</v>
      </c>
    </row>
    <row r="116" spans="1:62" x14ac:dyDescent="0.25">
      <c r="A116" s="8">
        <v>2017</v>
      </c>
      <c r="B116" s="8">
        <v>30531000</v>
      </c>
      <c r="C116" s="8" t="s">
        <v>94</v>
      </c>
      <c r="D116" s="8" t="s">
        <v>188</v>
      </c>
      <c r="E116" s="11" t="s">
        <v>310</v>
      </c>
      <c r="F116">
        <v>1139</v>
      </c>
      <c r="G116" s="9">
        <v>1177</v>
      </c>
      <c r="H116" s="8">
        <f t="shared" si="32"/>
        <v>-38</v>
      </c>
      <c r="I116" s="13">
        <f t="shared" si="33"/>
        <v>-3.3362598770851626E-2</v>
      </c>
      <c r="J116">
        <v>908</v>
      </c>
      <c r="K116" s="9">
        <v>943</v>
      </c>
      <c r="L116" s="8">
        <f t="shared" si="34"/>
        <v>-35</v>
      </c>
      <c r="M116" s="13">
        <f t="shared" si="35"/>
        <v>-3.8546255506607931E-2</v>
      </c>
      <c r="N116">
        <v>231</v>
      </c>
      <c r="O116" s="9">
        <v>234</v>
      </c>
      <c r="P116" s="8">
        <f t="shared" si="36"/>
        <v>-3</v>
      </c>
      <c r="Q116" s="13">
        <f t="shared" si="37"/>
        <v>-1.2987012987012988E-2</v>
      </c>
      <c r="R116">
        <v>279</v>
      </c>
      <c r="S116" s="8">
        <v>1044</v>
      </c>
      <c r="T116" s="8">
        <f t="shared" si="38"/>
        <v>-765</v>
      </c>
      <c r="U116" s="46">
        <f t="shared" si="39"/>
        <v>-2.7419354838709675</v>
      </c>
      <c r="V116">
        <v>560</v>
      </c>
      <c r="W116" s="8">
        <v>1049</v>
      </c>
      <c r="X116" s="8">
        <f t="shared" si="40"/>
        <v>-489</v>
      </c>
      <c r="Y116" s="13">
        <f t="shared" si="41"/>
        <v>-0.87321428571428572</v>
      </c>
      <c r="Z116">
        <v>19</v>
      </c>
      <c r="AA116" s="8">
        <v>16</v>
      </c>
      <c r="AB116" s="8">
        <f t="shared" si="42"/>
        <v>3</v>
      </c>
      <c r="AC116" s="13">
        <f t="shared" si="43"/>
        <v>0.15789473684210525</v>
      </c>
      <c r="AD116">
        <v>215</v>
      </c>
      <c r="AE116" s="8">
        <v>218</v>
      </c>
      <c r="AF116" s="8">
        <f t="shared" si="44"/>
        <v>-3</v>
      </c>
      <c r="AG116" s="13">
        <f t="shared" si="45"/>
        <v>-1.3953488372093023E-2</v>
      </c>
      <c r="AH116">
        <v>149</v>
      </c>
      <c r="AI116" s="8">
        <v>113</v>
      </c>
      <c r="AJ116" s="8">
        <f t="shared" si="46"/>
        <v>36</v>
      </c>
      <c r="AK116" s="13">
        <f t="shared" si="61"/>
        <v>0.24161073825503357</v>
      </c>
      <c r="AL116">
        <v>10</v>
      </c>
      <c r="AM116">
        <v>57</v>
      </c>
      <c r="AN116" s="8">
        <v>3</v>
      </c>
      <c r="AO116" s="8">
        <f t="shared" si="48"/>
        <v>64</v>
      </c>
      <c r="AP116" s="13">
        <f t="shared" si="49"/>
        <v>0.95522388059701491</v>
      </c>
      <c r="AQ116">
        <v>8</v>
      </c>
      <c r="AR116" s="8">
        <v>1</v>
      </c>
      <c r="AS116" s="8">
        <f t="shared" si="50"/>
        <v>7</v>
      </c>
      <c r="AT116" s="13">
        <f t="shared" si="62"/>
        <v>0.875</v>
      </c>
      <c r="AU116">
        <v>264</v>
      </c>
      <c r="AV116" s="8">
        <v>57</v>
      </c>
      <c r="AW116" s="8">
        <f t="shared" si="52"/>
        <v>207</v>
      </c>
      <c r="AX116" s="13">
        <f t="shared" si="53"/>
        <v>0.78409090909090906</v>
      </c>
      <c r="AY116">
        <v>39</v>
      </c>
      <c r="AZ116" s="8">
        <v>0</v>
      </c>
      <c r="BA116" s="8">
        <f t="shared" si="54"/>
        <v>39</v>
      </c>
      <c r="BB116" s="13">
        <f t="shared" si="60"/>
        <v>1</v>
      </c>
      <c r="BC116">
        <v>767</v>
      </c>
      <c r="BD116" s="9">
        <v>310</v>
      </c>
      <c r="BE116" s="8">
        <f t="shared" si="56"/>
        <v>457</v>
      </c>
      <c r="BF116" s="13">
        <f t="shared" si="57"/>
        <v>0.5958279009126467</v>
      </c>
      <c r="BG116">
        <v>23</v>
      </c>
      <c r="BH116" s="8">
        <v>15</v>
      </c>
      <c r="BI116" s="8">
        <f t="shared" si="58"/>
        <v>8</v>
      </c>
      <c r="BJ116" s="13">
        <f t="shared" si="63"/>
        <v>0.34782608695652173</v>
      </c>
    </row>
    <row r="117" spans="1:62" x14ac:dyDescent="0.25">
      <c r="A117" s="8">
        <v>2018</v>
      </c>
      <c r="B117" s="8">
        <v>30531000</v>
      </c>
      <c r="C117" s="8" t="s">
        <v>94</v>
      </c>
      <c r="D117" s="8" t="s">
        <v>188</v>
      </c>
      <c r="E117" s="11" t="s">
        <v>310</v>
      </c>
      <c r="F117">
        <v>1231</v>
      </c>
      <c r="G117" s="9">
        <v>1239</v>
      </c>
      <c r="H117" s="8">
        <f t="shared" si="32"/>
        <v>-8</v>
      </c>
      <c r="I117" s="13">
        <f t="shared" si="33"/>
        <v>-6.498781478472786E-3</v>
      </c>
      <c r="J117">
        <v>1002</v>
      </c>
      <c r="K117" s="9">
        <v>1010</v>
      </c>
      <c r="L117" s="8">
        <f t="shared" si="34"/>
        <v>-8</v>
      </c>
      <c r="M117" s="13">
        <f t="shared" si="35"/>
        <v>-7.9840319361277438E-3</v>
      </c>
      <c r="N117">
        <v>229</v>
      </c>
      <c r="O117" s="9">
        <v>229</v>
      </c>
      <c r="P117" s="8">
        <f t="shared" si="36"/>
        <v>0</v>
      </c>
      <c r="Q117" s="13">
        <f t="shared" si="37"/>
        <v>0</v>
      </c>
      <c r="R117">
        <v>618</v>
      </c>
      <c r="S117" s="8">
        <v>1099</v>
      </c>
      <c r="T117" s="8">
        <f t="shared" si="38"/>
        <v>-481</v>
      </c>
      <c r="U117" s="46">
        <f t="shared" si="39"/>
        <v>-0.77831715210355989</v>
      </c>
      <c r="V117">
        <v>934</v>
      </c>
      <c r="W117" s="8">
        <v>1106</v>
      </c>
      <c r="X117" s="8">
        <f t="shared" si="40"/>
        <v>-172</v>
      </c>
      <c r="Y117" s="13">
        <f t="shared" si="41"/>
        <v>-0.1841541755888651</v>
      </c>
      <c r="Z117">
        <v>21</v>
      </c>
      <c r="AA117" s="8">
        <v>20</v>
      </c>
      <c r="AB117" s="8">
        <f t="shared" si="42"/>
        <v>1</v>
      </c>
      <c r="AC117" s="13">
        <f t="shared" si="43"/>
        <v>4.7619047619047616E-2</v>
      </c>
      <c r="AD117">
        <v>212</v>
      </c>
      <c r="AE117" s="8">
        <v>209</v>
      </c>
      <c r="AF117" s="8">
        <f t="shared" si="44"/>
        <v>3</v>
      </c>
      <c r="AG117" s="13">
        <f t="shared" si="45"/>
        <v>1.4150943396226415E-2</v>
      </c>
      <c r="AH117">
        <v>173</v>
      </c>
      <c r="AI117" s="8">
        <v>107</v>
      </c>
      <c r="AJ117" s="8">
        <f t="shared" si="46"/>
        <v>66</v>
      </c>
      <c r="AK117" s="13">
        <f t="shared" si="61"/>
        <v>0.38150289017341038</v>
      </c>
      <c r="AL117">
        <v>8</v>
      </c>
      <c r="AM117">
        <v>80</v>
      </c>
      <c r="AN117" s="8">
        <v>0</v>
      </c>
      <c r="AO117" s="8">
        <f t="shared" si="48"/>
        <v>88</v>
      </c>
      <c r="AP117" s="13">
        <f t="shared" si="49"/>
        <v>1</v>
      </c>
      <c r="AQ117">
        <v>11</v>
      </c>
      <c r="AR117" s="8">
        <v>1</v>
      </c>
      <c r="AS117" s="8">
        <f t="shared" si="50"/>
        <v>10</v>
      </c>
      <c r="AT117" s="13">
        <f t="shared" si="62"/>
        <v>0.90909090909090906</v>
      </c>
      <c r="AU117">
        <v>218</v>
      </c>
      <c r="AV117" s="8">
        <v>27</v>
      </c>
      <c r="AW117" s="8">
        <f t="shared" si="52"/>
        <v>191</v>
      </c>
      <c r="AX117" s="13">
        <f t="shared" si="53"/>
        <v>0.87614678899082565</v>
      </c>
      <c r="AY117">
        <v>61</v>
      </c>
      <c r="AZ117" s="8">
        <v>2</v>
      </c>
      <c r="BA117" s="8">
        <f t="shared" si="54"/>
        <v>59</v>
      </c>
      <c r="BB117" s="13">
        <f t="shared" si="60"/>
        <v>0.96721311475409832</v>
      </c>
      <c r="BC117">
        <v>810</v>
      </c>
      <c r="BD117" s="9">
        <v>308</v>
      </c>
      <c r="BE117" s="8">
        <f t="shared" si="56"/>
        <v>502</v>
      </c>
      <c r="BF117" s="13">
        <f t="shared" si="57"/>
        <v>0.61975308641975313</v>
      </c>
      <c r="BG117">
        <v>23</v>
      </c>
      <c r="BH117" s="8">
        <v>9</v>
      </c>
      <c r="BI117" s="8">
        <f t="shared" si="58"/>
        <v>14</v>
      </c>
      <c r="BJ117" s="13">
        <f t="shared" si="63"/>
        <v>0.60869565217391308</v>
      </c>
    </row>
    <row r="118" spans="1:62" x14ac:dyDescent="0.25">
      <c r="A118" s="8">
        <v>2019</v>
      </c>
      <c r="B118" s="8">
        <v>30531000</v>
      </c>
      <c r="C118" s="8" t="s">
        <v>94</v>
      </c>
      <c r="D118" s="8" t="s">
        <v>188</v>
      </c>
      <c r="E118" s="11" t="s">
        <v>310</v>
      </c>
      <c r="F118">
        <v>1229</v>
      </c>
      <c r="G118" s="9">
        <v>1247</v>
      </c>
      <c r="H118" s="8">
        <f t="shared" si="32"/>
        <v>-18</v>
      </c>
      <c r="I118" s="13">
        <f t="shared" si="33"/>
        <v>-1.4646053702196907E-2</v>
      </c>
      <c r="J118">
        <v>994</v>
      </c>
      <c r="K118" s="9">
        <v>1012</v>
      </c>
      <c r="L118" s="8">
        <f t="shared" si="34"/>
        <v>-18</v>
      </c>
      <c r="M118" s="13">
        <f t="shared" si="35"/>
        <v>-1.8108651911468814E-2</v>
      </c>
      <c r="N118">
        <v>235</v>
      </c>
      <c r="O118" s="9">
        <v>235</v>
      </c>
      <c r="P118" s="8">
        <f t="shared" si="36"/>
        <v>0</v>
      </c>
      <c r="Q118" s="13">
        <f t="shared" si="37"/>
        <v>0</v>
      </c>
      <c r="R118">
        <v>913</v>
      </c>
      <c r="S118" s="8">
        <v>1179</v>
      </c>
      <c r="T118" s="8">
        <f t="shared" si="38"/>
        <v>-266</v>
      </c>
      <c r="U118" s="46">
        <f t="shared" si="39"/>
        <v>-0.29134720700985761</v>
      </c>
      <c r="V118">
        <v>1047</v>
      </c>
      <c r="W118" s="8">
        <v>1167</v>
      </c>
      <c r="X118" s="8">
        <f t="shared" si="40"/>
        <v>-120</v>
      </c>
      <c r="Y118" s="13">
        <f t="shared" si="41"/>
        <v>-0.11461318051575932</v>
      </c>
      <c r="Z118">
        <v>16</v>
      </c>
      <c r="AA118" s="8">
        <v>20</v>
      </c>
      <c r="AB118" s="8">
        <f t="shared" si="42"/>
        <v>-4</v>
      </c>
      <c r="AC118" s="13">
        <f t="shared" si="43"/>
        <v>-0.25</v>
      </c>
      <c r="AD118">
        <v>222</v>
      </c>
      <c r="AE118" s="8">
        <v>215</v>
      </c>
      <c r="AF118" s="8">
        <f t="shared" si="44"/>
        <v>7</v>
      </c>
      <c r="AG118" s="13">
        <f t="shared" si="45"/>
        <v>3.1531531531531529E-2</v>
      </c>
      <c r="AH118">
        <v>192</v>
      </c>
      <c r="AI118" s="8">
        <v>191</v>
      </c>
      <c r="AJ118" s="8">
        <f t="shared" si="46"/>
        <v>1</v>
      </c>
      <c r="AK118" s="13">
        <f t="shared" si="61"/>
        <v>5.208333333333333E-3</v>
      </c>
      <c r="AL118">
        <v>7</v>
      </c>
      <c r="AM118">
        <v>76</v>
      </c>
      <c r="AN118" s="8">
        <v>8</v>
      </c>
      <c r="AO118" s="8">
        <f t="shared" si="48"/>
        <v>75</v>
      </c>
      <c r="AP118" s="13">
        <f t="shared" si="49"/>
        <v>0.90361445783132532</v>
      </c>
      <c r="AQ118">
        <v>10</v>
      </c>
      <c r="AR118" s="8">
        <v>3</v>
      </c>
      <c r="AS118" s="8">
        <f t="shared" si="50"/>
        <v>7</v>
      </c>
      <c r="AT118" s="13">
        <f t="shared" si="62"/>
        <v>0.7</v>
      </c>
      <c r="AU118">
        <v>245</v>
      </c>
      <c r="AV118" s="8">
        <v>202</v>
      </c>
      <c r="AW118" s="8">
        <f t="shared" si="52"/>
        <v>43</v>
      </c>
      <c r="AX118" s="13">
        <f t="shared" si="53"/>
        <v>0.17551020408163265</v>
      </c>
      <c r="AY118">
        <v>54</v>
      </c>
      <c r="AZ118" s="8">
        <v>10</v>
      </c>
      <c r="BA118" s="8">
        <f t="shared" si="54"/>
        <v>44</v>
      </c>
      <c r="BB118" s="13">
        <f t="shared" si="60"/>
        <v>0.81481481481481477</v>
      </c>
      <c r="BC118">
        <v>814</v>
      </c>
      <c r="BD118" s="9">
        <v>589</v>
      </c>
      <c r="BE118" s="8">
        <f t="shared" si="56"/>
        <v>225</v>
      </c>
      <c r="BF118" s="13">
        <f t="shared" si="57"/>
        <v>0.2764127764127764</v>
      </c>
      <c r="BG118">
        <v>23</v>
      </c>
      <c r="BH118" s="8">
        <v>14</v>
      </c>
      <c r="BI118" s="8">
        <f t="shared" si="58"/>
        <v>9</v>
      </c>
      <c r="BJ118" s="13">
        <f t="shared" si="63"/>
        <v>0.39130434782608697</v>
      </c>
    </row>
    <row r="119" spans="1:62" x14ac:dyDescent="0.25">
      <c r="A119" s="8">
        <v>2020</v>
      </c>
      <c r="B119" s="8">
        <v>30531000</v>
      </c>
      <c r="C119" s="8" t="s">
        <v>94</v>
      </c>
      <c r="D119" s="8" t="s">
        <v>188</v>
      </c>
      <c r="E119" s="11" t="s">
        <v>310</v>
      </c>
      <c r="F119">
        <v>1193</v>
      </c>
      <c r="G119" s="9">
        <v>1219</v>
      </c>
      <c r="H119" s="8">
        <f t="shared" si="32"/>
        <v>-26</v>
      </c>
      <c r="I119" s="13">
        <f t="shared" si="33"/>
        <v>-2.179379715004191E-2</v>
      </c>
      <c r="J119">
        <v>965</v>
      </c>
      <c r="K119" s="9">
        <v>991</v>
      </c>
      <c r="L119" s="8">
        <f t="shared" si="34"/>
        <v>-26</v>
      </c>
      <c r="M119" s="13">
        <f t="shared" si="35"/>
        <v>-2.6943005181347152E-2</v>
      </c>
      <c r="N119">
        <v>228</v>
      </c>
      <c r="O119" s="9">
        <v>228</v>
      </c>
      <c r="P119" s="8">
        <f t="shared" si="36"/>
        <v>0</v>
      </c>
      <c r="Q119" s="13">
        <f t="shared" si="37"/>
        <v>0</v>
      </c>
      <c r="R119">
        <v>829</v>
      </c>
      <c r="S119" s="8">
        <v>1185</v>
      </c>
      <c r="T119" s="8">
        <f t="shared" si="38"/>
        <v>-356</v>
      </c>
      <c r="U119" s="46">
        <f t="shared" si="39"/>
        <v>-0.42943305186972258</v>
      </c>
      <c r="V119">
        <v>964</v>
      </c>
      <c r="W119" s="8">
        <v>1181</v>
      </c>
      <c r="X119" s="8">
        <f t="shared" si="40"/>
        <v>-217</v>
      </c>
      <c r="Y119" s="13">
        <f t="shared" si="41"/>
        <v>-0.22510373443983403</v>
      </c>
      <c r="Z119">
        <v>23</v>
      </c>
      <c r="AA119" s="8">
        <v>22</v>
      </c>
      <c r="AB119" s="8">
        <f t="shared" si="42"/>
        <v>1</v>
      </c>
      <c r="AC119" s="13">
        <f t="shared" si="43"/>
        <v>4.3478260869565216E-2</v>
      </c>
      <c r="AD119">
        <v>213</v>
      </c>
      <c r="AE119" s="8">
        <v>206</v>
      </c>
      <c r="AF119" s="8">
        <f t="shared" si="44"/>
        <v>7</v>
      </c>
      <c r="AG119" s="13">
        <f t="shared" si="45"/>
        <v>3.2863849765258218E-2</v>
      </c>
      <c r="AH119">
        <v>190</v>
      </c>
      <c r="AI119" s="8">
        <v>200</v>
      </c>
      <c r="AJ119" s="8">
        <f t="shared" si="46"/>
        <v>-10</v>
      </c>
      <c r="AK119" s="13">
        <f t="shared" si="61"/>
        <v>-5.2631578947368418E-2</v>
      </c>
      <c r="AL119">
        <v>11</v>
      </c>
      <c r="AM119">
        <v>68</v>
      </c>
      <c r="AN119" s="8">
        <v>28</v>
      </c>
      <c r="AO119" s="8">
        <f t="shared" si="48"/>
        <v>51</v>
      </c>
      <c r="AP119" s="13">
        <f t="shared" si="49"/>
        <v>0.64556962025316456</v>
      </c>
      <c r="AQ119">
        <v>6</v>
      </c>
      <c r="AR119" s="8">
        <v>5</v>
      </c>
      <c r="AS119" s="8">
        <f t="shared" si="50"/>
        <v>1</v>
      </c>
      <c r="AT119" s="13">
        <f t="shared" si="62"/>
        <v>0.16666666666666666</v>
      </c>
      <c r="AU119">
        <v>162</v>
      </c>
      <c r="AV119" s="8">
        <v>142</v>
      </c>
      <c r="AW119" s="8">
        <f t="shared" si="52"/>
        <v>20</v>
      </c>
      <c r="AX119" s="13">
        <f t="shared" si="53"/>
        <v>0.12345679012345678</v>
      </c>
      <c r="AY119">
        <v>46</v>
      </c>
      <c r="AZ119" s="8">
        <v>17</v>
      </c>
      <c r="BA119" s="8">
        <f t="shared" si="54"/>
        <v>29</v>
      </c>
      <c r="BB119" s="13">
        <f t="shared" si="60"/>
        <v>0.63043478260869568</v>
      </c>
      <c r="BC119">
        <v>825</v>
      </c>
      <c r="BD119" s="9">
        <v>679</v>
      </c>
      <c r="BE119" s="8">
        <f t="shared" si="56"/>
        <v>146</v>
      </c>
      <c r="BF119" s="13">
        <f t="shared" si="57"/>
        <v>0.17696969696969697</v>
      </c>
      <c r="BG119">
        <v>32</v>
      </c>
      <c r="BH119" s="8">
        <v>31</v>
      </c>
      <c r="BI119" s="8">
        <f t="shared" si="58"/>
        <v>1</v>
      </c>
      <c r="BJ119" s="13">
        <f t="shared" si="63"/>
        <v>3.125E-2</v>
      </c>
    </row>
    <row r="120" spans="1:62" x14ac:dyDescent="0.25">
      <c r="A120" s="9">
        <v>2021</v>
      </c>
      <c r="B120" s="8">
        <v>30531000</v>
      </c>
      <c r="C120" s="8" t="s">
        <v>94</v>
      </c>
      <c r="D120" s="8" t="s">
        <v>188</v>
      </c>
      <c r="E120" s="11" t="s">
        <v>310</v>
      </c>
      <c r="F120">
        <v>1271</v>
      </c>
      <c r="G120" s="9">
        <v>1284</v>
      </c>
      <c r="H120" s="8">
        <f t="shared" si="32"/>
        <v>-13</v>
      </c>
      <c r="I120" s="13">
        <f t="shared" si="33"/>
        <v>-1.0228166797797011E-2</v>
      </c>
      <c r="J120">
        <v>997</v>
      </c>
      <c r="K120" s="9">
        <v>1006</v>
      </c>
      <c r="L120" s="8">
        <f t="shared" si="34"/>
        <v>-9</v>
      </c>
      <c r="M120" s="13">
        <f t="shared" si="35"/>
        <v>-9.0270812437311942E-3</v>
      </c>
      <c r="N120">
        <v>274</v>
      </c>
      <c r="O120" s="9">
        <v>278</v>
      </c>
      <c r="P120" s="8">
        <f t="shared" si="36"/>
        <v>-4</v>
      </c>
      <c r="Q120" s="13">
        <f t="shared" si="37"/>
        <v>-1.4598540145985401E-2</v>
      </c>
      <c r="R120">
        <v>881</v>
      </c>
      <c r="S120" s="8">
        <v>1248</v>
      </c>
      <c r="T120" s="8">
        <f t="shared" si="38"/>
        <v>-367</v>
      </c>
      <c r="U120" s="46">
        <f t="shared" si="39"/>
        <v>-0.41657207718501704</v>
      </c>
      <c r="V120">
        <v>1010</v>
      </c>
      <c r="W120" s="8">
        <v>1239</v>
      </c>
      <c r="X120" s="8">
        <f t="shared" si="40"/>
        <v>-229</v>
      </c>
      <c r="Y120" s="13">
        <f t="shared" si="41"/>
        <v>-0.22673267326732674</v>
      </c>
      <c r="Z120">
        <v>26</v>
      </c>
      <c r="AA120" s="8">
        <v>29</v>
      </c>
      <c r="AB120" s="8">
        <f t="shared" si="42"/>
        <v>-3</v>
      </c>
      <c r="AC120" s="13">
        <f t="shared" si="43"/>
        <v>-0.11538461538461539</v>
      </c>
      <c r="AD120">
        <v>250</v>
      </c>
      <c r="AE120" s="8">
        <v>249</v>
      </c>
      <c r="AF120" s="8">
        <f t="shared" si="44"/>
        <v>1</v>
      </c>
      <c r="AG120" s="13">
        <f t="shared" si="45"/>
        <v>4.0000000000000001E-3</v>
      </c>
      <c r="AH120">
        <v>180</v>
      </c>
      <c r="AI120" s="8">
        <v>176</v>
      </c>
      <c r="AJ120" s="8">
        <f t="shared" si="46"/>
        <v>4</v>
      </c>
      <c r="AK120" s="13">
        <f t="shared" si="61"/>
        <v>2.2222222222222223E-2</v>
      </c>
      <c r="AL120">
        <v>10</v>
      </c>
      <c r="AM120">
        <v>86</v>
      </c>
      <c r="AN120" s="8">
        <v>51</v>
      </c>
      <c r="AO120" s="8">
        <f t="shared" si="48"/>
        <v>45</v>
      </c>
      <c r="AP120" s="13">
        <f t="shared" si="49"/>
        <v>0.46875</v>
      </c>
      <c r="AQ120">
        <v>3</v>
      </c>
      <c r="AR120" s="8">
        <v>4</v>
      </c>
      <c r="AS120" s="8">
        <f t="shared" si="50"/>
        <v>-1</v>
      </c>
      <c r="AT120" s="13">
        <f t="shared" si="62"/>
        <v>-0.33333333333333331</v>
      </c>
      <c r="AU120">
        <v>198</v>
      </c>
      <c r="AV120" s="8">
        <v>174</v>
      </c>
      <c r="AW120" s="8">
        <f t="shared" si="52"/>
        <v>24</v>
      </c>
      <c r="AX120" s="13">
        <f t="shared" si="53"/>
        <v>0.12121212121212122</v>
      </c>
      <c r="AY120">
        <v>54</v>
      </c>
      <c r="AZ120" s="8">
        <v>15</v>
      </c>
      <c r="BA120" s="8">
        <f t="shared" si="54"/>
        <v>39</v>
      </c>
      <c r="BB120" s="13">
        <f t="shared" si="60"/>
        <v>0.72222222222222221</v>
      </c>
      <c r="BC120">
        <v>810</v>
      </c>
      <c r="BD120" s="9">
        <v>647</v>
      </c>
      <c r="BE120" s="8">
        <f t="shared" si="56"/>
        <v>163</v>
      </c>
      <c r="BF120" s="13">
        <f t="shared" si="57"/>
        <v>0.20123456790123456</v>
      </c>
      <c r="BG120">
        <v>25</v>
      </c>
      <c r="BH120" s="8">
        <v>20</v>
      </c>
      <c r="BI120" s="8">
        <f t="shared" si="58"/>
        <v>5</v>
      </c>
      <c r="BJ120" s="13">
        <f t="shared" si="63"/>
        <v>0.2</v>
      </c>
    </row>
    <row r="121" spans="1:62" x14ac:dyDescent="0.25">
      <c r="A121" s="8">
        <v>2022</v>
      </c>
      <c r="B121" s="8">
        <v>30531000</v>
      </c>
      <c r="C121" s="8" t="s">
        <v>94</v>
      </c>
      <c r="D121" s="8" t="s">
        <v>188</v>
      </c>
      <c r="E121" s="11" t="s">
        <v>310</v>
      </c>
      <c r="F121">
        <v>1138</v>
      </c>
      <c r="G121" s="9">
        <v>1159</v>
      </c>
      <c r="H121" s="8">
        <f t="shared" si="32"/>
        <v>-21</v>
      </c>
      <c r="I121" s="13">
        <f t="shared" si="33"/>
        <v>-1.8453427065026361E-2</v>
      </c>
      <c r="J121">
        <v>917</v>
      </c>
      <c r="K121" s="9">
        <v>933</v>
      </c>
      <c r="L121" s="8">
        <f t="shared" si="34"/>
        <v>-16</v>
      </c>
      <c r="M121" s="13">
        <f t="shared" si="35"/>
        <v>-1.7448200654307525E-2</v>
      </c>
      <c r="N121">
        <v>221</v>
      </c>
      <c r="O121" s="9">
        <v>226</v>
      </c>
      <c r="P121" s="8">
        <f t="shared" si="36"/>
        <v>-5</v>
      </c>
      <c r="Q121" s="13">
        <f t="shared" si="37"/>
        <v>-2.2624434389140271E-2</v>
      </c>
      <c r="R121">
        <v>865</v>
      </c>
      <c r="S121" s="8">
        <v>1112</v>
      </c>
      <c r="T121" s="8">
        <f t="shared" si="38"/>
        <v>-247</v>
      </c>
      <c r="U121" s="46">
        <f t="shared" si="39"/>
        <v>-0.2855491329479769</v>
      </c>
      <c r="V121">
        <v>924</v>
      </c>
      <c r="W121" s="8">
        <v>1107</v>
      </c>
      <c r="X121" s="8">
        <f t="shared" si="40"/>
        <v>-183</v>
      </c>
      <c r="Y121" s="13">
        <f t="shared" si="41"/>
        <v>-0.19805194805194806</v>
      </c>
      <c r="Z121">
        <v>18</v>
      </c>
      <c r="AA121" s="8">
        <v>20</v>
      </c>
      <c r="AB121" s="8">
        <f t="shared" si="42"/>
        <v>-2</v>
      </c>
      <c r="AC121" s="13">
        <f t="shared" si="43"/>
        <v>-0.1111111111111111</v>
      </c>
      <c r="AD121">
        <v>202</v>
      </c>
      <c r="AE121" s="8">
        <v>206</v>
      </c>
      <c r="AF121" s="8">
        <f t="shared" si="44"/>
        <v>-4</v>
      </c>
      <c r="AG121" s="13">
        <f t="shared" si="45"/>
        <v>-1.9801980198019802E-2</v>
      </c>
      <c r="AH121">
        <v>181</v>
      </c>
      <c r="AI121" s="8">
        <v>157</v>
      </c>
      <c r="AJ121" s="8">
        <f t="shared" si="46"/>
        <v>24</v>
      </c>
      <c r="AK121" s="13">
        <f t="shared" si="61"/>
        <v>0.13259668508287292</v>
      </c>
      <c r="AL121">
        <v>13</v>
      </c>
      <c r="AM121">
        <v>59</v>
      </c>
      <c r="AN121" s="8">
        <v>20</v>
      </c>
      <c r="AO121" s="8">
        <f t="shared" si="48"/>
        <v>52</v>
      </c>
      <c r="AP121" s="13">
        <f t="shared" si="49"/>
        <v>0.72222222222222221</v>
      </c>
      <c r="AQ121">
        <v>10</v>
      </c>
      <c r="AR121" s="8">
        <v>5</v>
      </c>
      <c r="AS121" s="8">
        <f t="shared" si="50"/>
        <v>5</v>
      </c>
      <c r="AT121" s="13">
        <f t="shared" si="62"/>
        <v>0.5</v>
      </c>
      <c r="AU121">
        <v>212</v>
      </c>
      <c r="AV121" s="8">
        <v>201</v>
      </c>
      <c r="AW121" s="8">
        <f t="shared" si="52"/>
        <v>11</v>
      </c>
      <c r="AX121" s="13">
        <f t="shared" si="53"/>
        <v>5.1886792452830191E-2</v>
      </c>
      <c r="AY121">
        <v>55</v>
      </c>
      <c r="AZ121" s="8">
        <v>12</v>
      </c>
      <c r="BA121" s="8">
        <f t="shared" si="54"/>
        <v>43</v>
      </c>
      <c r="BB121" s="13">
        <f t="shared" si="60"/>
        <v>0.78181818181818186</v>
      </c>
      <c r="BC121">
        <v>723</v>
      </c>
      <c r="BD121" s="9">
        <v>569</v>
      </c>
      <c r="BE121" s="8">
        <f t="shared" si="56"/>
        <v>154</v>
      </c>
      <c r="BF121" s="13">
        <f t="shared" si="57"/>
        <v>0.21300138312586445</v>
      </c>
      <c r="BG121">
        <v>26</v>
      </c>
      <c r="BH121" s="8">
        <v>21</v>
      </c>
      <c r="BI121" s="8">
        <f t="shared" si="58"/>
        <v>5</v>
      </c>
      <c r="BJ121" s="13">
        <f t="shared" si="63"/>
        <v>0.19230769230769232</v>
      </c>
    </row>
    <row r="122" spans="1:62" s="38" customFormat="1" x14ac:dyDescent="0.25">
      <c r="A122" s="39">
        <v>2016</v>
      </c>
      <c r="B122" s="39">
        <v>31001000</v>
      </c>
      <c r="C122" s="39" t="s">
        <v>13</v>
      </c>
      <c r="D122" s="39" t="s">
        <v>188</v>
      </c>
      <c r="E122" s="72" t="s">
        <v>310</v>
      </c>
      <c r="F122">
        <v>770</v>
      </c>
      <c r="G122" s="39">
        <v>792</v>
      </c>
      <c r="H122" s="39">
        <f t="shared" si="32"/>
        <v>-22</v>
      </c>
      <c r="I122" s="13">
        <f t="shared" si="33"/>
        <v>-2.8571428571428571E-2</v>
      </c>
      <c r="J122">
        <v>604</v>
      </c>
      <c r="K122" s="39">
        <v>615</v>
      </c>
      <c r="L122" s="39">
        <f t="shared" si="34"/>
        <v>-11</v>
      </c>
      <c r="M122" s="13">
        <f t="shared" si="35"/>
        <v>-1.8211920529801324E-2</v>
      </c>
      <c r="N122">
        <v>167</v>
      </c>
      <c r="O122" s="39">
        <v>177</v>
      </c>
      <c r="P122" s="39">
        <f t="shared" si="36"/>
        <v>-10</v>
      </c>
      <c r="Q122" s="13">
        <f t="shared" si="37"/>
        <v>-5.9880239520958084E-2</v>
      </c>
      <c r="R122">
        <v>428</v>
      </c>
      <c r="S122" s="39">
        <v>606</v>
      </c>
      <c r="T122" s="8">
        <f t="shared" si="38"/>
        <v>-178</v>
      </c>
      <c r="U122" s="46">
        <f t="shared" si="39"/>
        <v>-0.41588785046728971</v>
      </c>
      <c r="V122">
        <v>637</v>
      </c>
      <c r="W122" s="39">
        <v>600</v>
      </c>
      <c r="X122" s="8">
        <f t="shared" si="40"/>
        <v>37</v>
      </c>
      <c r="Y122" s="13">
        <f t="shared" si="41"/>
        <v>5.8084772370486655E-2</v>
      </c>
      <c r="Z122">
        <v>48</v>
      </c>
      <c r="AA122" s="39">
        <v>49</v>
      </c>
      <c r="AB122" s="8">
        <f t="shared" si="42"/>
        <v>-1</v>
      </c>
      <c r="AC122" s="13">
        <f t="shared" si="43"/>
        <v>-2.0833333333333332E-2</v>
      </c>
      <c r="AD122">
        <v>119</v>
      </c>
      <c r="AE122" s="39">
        <v>128</v>
      </c>
      <c r="AF122" s="8">
        <f t="shared" si="44"/>
        <v>-9</v>
      </c>
      <c r="AG122" s="13">
        <f t="shared" si="45"/>
        <v>-7.5630252100840331E-2</v>
      </c>
      <c r="AH122">
        <v>1</v>
      </c>
      <c r="AI122" s="39">
        <v>44</v>
      </c>
      <c r="AJ122" s="8">
        <f t="shared" si="46"/>
        <v>-43</v>
      </c>
      <c r="AK122" s="13">
        <f t="shared" si="61"/>
        <v>-43</v>
      </c>
      <c r="AL122">
        <v>5</v>
      </c>
      <c r="AM122">
        <v>66</v>
      </c>
      <c r="AN122" s="38">
        <v>0</v>
      </c>
      <c r="AO122" s="8">
        <f t="shared" si="48"/>
        <v>71</v>
      </c>
      <c r="AP122" s="13">
        <f t="shared" si="49"/>
        <v>1</v>
      </c>
      <c r="AQ122">
        <v>3</v>
      </c>
      <c r="AR122" s="38">
        <v>0</v>
      </c>
      <c r="AS122" s="8">
        <f t="shared" si="50"/>
        <v>3</v>
      </c>
      <c r="AT122" s="13">
        <f t="shared" si="62"/>
        <v>1</v>
      </c>
      <c r="AU122">
        <v>48</v>
      </c>
      <c r="AV122" s="38">
        <v>9</v>
      </c>
      <c r="AW122" s="8">
        <f t="shared" si="52"/>
        <v>39</v>
      </c>
      <c r="AX122" s="13">
        <f t="shared" si="53"/>
        <v>0.8125</v>
      </c>
      <c r="AY122">
        <v>22</v>
      </c>
      <c r="AZ122" s="38">
        <v>0</v>
      </c>
      <c r="BA122" s="8">
        <f t="shared" si="54"/>
        <v>22</v>
      </c>
      <c r="BB122" s="13">
        <f t="shared" si="60"/>
        <v>1</v>
      </c>
      <c r="BC122">
        <v>464</v>
      </c>
      <c r="BD122" s="38">
        <v>151</v>
      </c>
      <c r="BE122" s="8">
        <f t="shared" si="56"/>
        <v>313</v>
      </c>
      <c r="BF122" s="13">
        <f t="shared" si="57"/>
        <v>0.67456896551724133</v>
      </c>
      <c r="BG122">
        <v>4</v>
      </c>
      <c r="BH122" s="38">
        <v>5</v>
      </c>
      <c r="BI122" s="8">
        <f t="shared" si="58"/>
        <v>-1</v>
      </c>
      <c r="BJ122" s="13">
        <f t="shared" si="63"/>
        <v>-0.25</v>
      </c>
    </row>
    <row r="123" spans="1:62" x14ac:dyDescent="0.25">
      <c r="A123" s="39">
        <v>2017</v>
      </c>
      <c r="B123" s="39">
        <v>31001000</v>
      </c>
      <c r="C123" s="39" t="s">
        <v>13</v>
      </c>
      <c r="D123" s="39" t="s">
        <v>188</v>
      </c>
      <c r="E123" s="72" t="s">
        <v>310</v>
      </c>
      <c r="F123">
        <v>854</v>
      </c>
      <c r="G123" s="39">
        <v>883</v>
      </c>
      <c r="H123" s="39">
        <f t="shared" si="32"/>
        <v>-29</v>
      </c>
      <c r="I123" s="13">
        <f t="shared" si="33"/>
        <v>-3.3957845433255272E-2</v>
      </c>
      <c r="J123">
        <v>677</v>
      </c>
      <c r="K123" s="39">
        <v>698</v>
      </c>
      <c r="L123" s="39">
        <f t="shared" si="34"/>
        <v>-21</v>
      </c>
      <c r="M123" s="13">
        <f t="shared" si="35"/>
        <v>-3.10192023633678E-2</v>
      </c>
      <c r="N123">
        <v>177</v>
      </c>
      <c r="O123" s="39">
        <v>185</v>
      </c>
      <c r="P123" s="39">
        <f t="shared" si="36"/>
        <v>-8</v>
      </c>
      <c r="Q123" s="13">
        <f t="shared" si="37"/>
        <v>-4.519774011299435E-2</v>
      </c>
      <c r="R123">
        <v>466</v>
      </c>
      <c r="S123" s="39">
        <v>625</v>
      </c>
      <c r="T123" s="8">
        <f t="shared" si="38"/>
        <v>-159</v>
      </c>
      <c r="U123" s="46">
        <f t="shared" si="39"/>
        <v>-0.34120171673819744</v>
      </c>
      <c r="V123">
        <v>701</v>
      </c>
      <c r="W123" s="39">
        <v>625</v>
      </c>
      <c r="X123" s="8">
        <f t="shared" si="40"/>
        <v>76</v>
      </c>
      <c r="Y123" s="13">
        <f t="shared" si="41"/>
        <v>0.10841654778887304</v>
      </c>
      <c r="Z123">
        <v>42</v>
      </c>
      <c r="AA123" s="39">
        <v>40</v>
      </c>
      <c r="AB123" s="8">
        <f t="shared" si="42"/>
        <v>2</v>
      </c>
      <c r="AC123" s="13">
        <f t="shared" si="43"/>
        <v>4.7619047619047616E-2</v>
      </c>
      <c r="AD123">
        <v>135</v>
      </c>
      <c r="AE123" s="39">
        <v>145</v>
      </c>
      <c r="AF123" s="8">
        <f t="shared" si="44"/>
        <v>-10</v>
      </c>
      <c r="AG123" s="13">
        <f t="shared" si="45"/>
        <v>-7.407407407407407E-2</v>
      </c>
      <c r="AH123">
        <v>1</v>
      </c>
      <c r="AI123" s="39">
        <v>41</v>
      </c>
      <c r="AJ123" s="8">
        <f t="shared" si="46"/>
        <v>-40</v>
      </c>
      <c r="AK123" s="13">
        <f t="shared" si="61"/>
        <v>-40</v>
      </c>
      <c r="AL123">
        <v>4</v>
      </c>
      <c r="AM123">
        <v>83</v>
      </c>
      <c r="AN123" s="8">
        <v>0</v>
      </c>
      <c r="AO123" s="8">
        <f t="shared" si="48"/>
        <v>87</v>
      </c>
      <c r="AP123" s="13">
        <f t="shared" si="49"/>
        <v>1</v>
      </c>
      <c r="AQ123">
        <v>5</v>
      </c>
      <c r="AR123" s="8">
        <v>1</v>
      </c>
      <c r="AS123" s="8">
        <f t="shared" si="50"/>
        <v>4</v>
      </c>
      <c r="AT123" s="13">
        <f t="shared" si="62"/>
        <v>0.8</v>
      </c>
      <c r="AU123">
        <v>66</v>
      </c>
      <c r="AV123" s="8">
        <v>13</v>
      </c>
      <c r="AW123" s="8">
        <f t="shared" si="52"/>
        <v>53</v>
      </c>
      <c r="AX123" s="13">
        <f t="shared" si="53"/>
        <v>0.80303030303030298</v>
      </c>
      <c r="AY123">
        <v>17</v>
      </c>
      <c r="AZ123" s="8">
        <v>0</v>
      </c>
      <c r="BA123" s="8">
        <f t="shared" si="54"/>
        <v>17</v>
      </c>
      <c r="BB123" s="13">
        <f t="shared" si="60"/>
        <v>1</v>
      </c>
      <c r="BC123">
        <v>523</v>
      </c>
      <c r="BD123" s="8">
        <v>177</v>
      </c>
      <c r="BE123" s="8">
        <f t="shared" si="56"/>
        <v>346</v>
      </c>
      <c r="BF123" s="13">
        <f t="shared" si="57"/>
        <v>0.66156787762906311</v>
      </c>
      <c r="BG123">
        <v>2</v>
      </c>
      <c r="BH123" s="8">
        <v>3</v>
      </c>
      <c r="BI123" s="8">
        <f t="shared" si="58"/>
        <v>-1</v>
      </c>
      <c r="BJ123" s="13">
        <f t="shared" si="63"/>
        <v>-0.5</v>
      </c>
    </row>
    <row r="124" spans="1:62" x14ac:dyDescent="0.25">
      <c r="A124" s="39">
        <v>2018</v>
      </c>
      <c r="B124" s="39">
        <v>31001000</v>
      </c>
      <c r="C124" s="39" t="s">
        <v>13</v>
      </c>
      <c r="D124" s="39" t="s">
        <v>188</v>
      </c>
      <c r="E124" s="72" t="s">
        <v>310</v>
      </c>
      <c r="F124">
        <v>829</v>
      </c>
      <c r="G124" s="39">
        <v>828</v>
      </c>
      <c r="H124" s="39">
        <f t="shared" si="32"/>
        <v>1</v>
      </c>
      <c r="I124" s="13">
        <f t="shared" si="33"/>
        <v>1.2062726176115801E-3</v>
      </c>
      <c r="J124">
        <v>622</v>
      </c>
      <c r="K124" s="39">
        <v>620</v>
      </c>
      <c r="L124" s="39">
        <f t="shared" si="34"/>
        <v>2</v>
      </c>
      <c r="M124" s="13">
        <f t="shared" si="35"/>
        <v>3.2154340836012861E-3</v>
      </c>
      <c r="N124">
        <v>207</v>
      </c>
      <c r="O124" s="39">
        <v>208</v>
      </c>
      <c r="P124" s="39">
        <f t="shared" si="36"/>
        <v>-1</v>
      </c>
      <c r="Q124" s="13">
        <f t="shared" si="37"/>
        <v>-4.830917874396135E-3</v>
      </c>
      <c r="R124">
        <v>453</v>
      </c>
      <c r="S124" s="39">
        <v>630</v>
      </c>
      <c r="T124" s="8">
        <f t="shared" si="38"/>
        <v>-177</v>
      </c>
      <c r="U124" s="46">
        <f t="shared" si="39"/>
        <v>-0.39072847682119205</v>
      </c>
      <c r="V124">
        <v>697</v>
      </c>
      <c r="W124" s="39">
        <v>629</v>
      </c>
      <c r="X124" s="8">
        <f t="shared" si="40"/>
        <v>68</v>
      </c>
      <c r="Y124" s="13">
        <f t="shared" si="41"/>
        <v>9.7560975609756101E-2</v>
      </c>
      <c r="Z124">
        <v>59</v>
      </c>
      <c r="AA124" s="39">
        <v>53</v>
      </c>
      <c r="AB124" s="8">
        <f t="shared" si="42"/>
        <v>6</v>
      </c>
      <c r="AC124" s="13">
        <f t="shared" si="43"/>
        <v>0.10169491525423729</v>
      </c>
      <c r="AD124">
        <v>150</v>
      </c>
      <c r="AE124" s="39">
        <v>155</v>
      </c>
      <c r="AF124" s="8">
        <f t="shared" si="44"/>
        <v>-5</v>
      </c>
      <c r="AG124" s="13">
        <f t="shared" si="45"/>
        <v>-3.3333333333333333E-2</v>
      </c>
      <c r="AH124">
        <v>3</v>
      </c>
      <c r="AI124" s="39">
        <v>43</v>
      </c>
      <c r="AJ124" s="8">
        <f t="shared" si="46"/>
        <v>-40</v>
      </c>
      <c r="AK124" s="13">
        <f t="shared" si="61"/>
        <v>-13.333333333333334</v>
      </c>
      <c r="AL124">
        <v>4</v>
      </c>
      <c r="AM124">
        <v>82</v>
      </c>
      <c r="AN124" s="8">
        <v>16</v>
      </c>
      <c r="AO124" s="8">
        <f t="shared" si="48"/>
        <v>70</v>
      </c>
      <c r="AP124" s="13">
        <f t="shared" si="49"/>
        <v>0.81395348837209303</v>
      </c>
      <c r="AQ124">
        <v>3</v>
      </c>
      <c r="AR124" s="8">
        <v>3</v>
      </c>
      <c r="AS124" s="8">
        <f t="shared" si="50"/>
        <v>0</v>
      </c>
      <c r="AT124" s="13">
        <f t="shared" si="62"/>
        <v>0</v>
      </c>
      <c r="AU124">
        <v>77</v>
      </c>
      <c r="AV124" s="8">
        <v>35</v>
      </c>
      <c r="AW124" s="8">
        <f t="shared" si="52"/>
        <v>42</v>
      </c>
      <c r="AX124" s="13">
        <f t="shared" si="53"/>
        <v>0.54545454545454541</v>
      </c>
      <c r="AY124">
        <v>23</v>
      </c>
      <c r="AZ124" s="8">
        <v>9</v>
      </c>
      <c r="BA124" s="8">
        <f t="shared" si="54"/>
        <v>14</v>
      </c>
      <c r="BB124" s="13">
        <f t="shared" si="60"/>
        <v>0.60869565217391308</v>
      </c>
      <c r="BC124">
        <v>426</v>
      </c>
      <c r="BD124" s="8">
        <v>279</v>
      </c>
      <c r="BE124" s="8">
        <f t="shared" si="56"/>
        <v>147</v>
      </c>
      <c r="BF124" s="13">
        <f t="shared" si="57"/>
        <v>0.34507042253521125</v>
      </c>
      <c r="BG124">
        <v>4</v>
      </c>
      <c r="BH124" s="8">
        <v>5</v>
      </c>
      <c r="BI124" s="8">
        <f t="shared" si="58"/>
        <v>-1</v>
      </c>
      <c r="BJ124" s="13">
        <f t="shared" si="63"/>
        <v>-0.25</v>
      </c>
    </row>
    <row r="125" spans="1:62" x14ac:dyDescent="0.25">
      <c r="A125" s="39">
        <v>2019</v>
      </c>
      <c r="B125" s="39">
        <v>31001000</v>
      </c>
      <c r="C125" s="39" t="s">
        <v>13</v>
      </c>
      <c r="D125" s="39" t="s">
        <v>188</v>
      </c>
      <c r="E125" s="72" t="s">
        <v>310</v>
      </c>
      <c r="F125">
        <v>990</v>
      </c>
      <c r="G125" s="39">
        <v>1003</v>
      </c>
      <c r="H125" s="39">
        <f t="shared" si="32"/>
        <v>-13</v>
      </c>
      <c r="I125" s="13">
        <f t="shared" si="33"/>
        <v>-1.3131313131313131E-2</v>
      </c>
      <c r="J125">
        <v>776</v>
      </c>
      <c r="K125" s="39">
        <v>785</v>
      </c>
      <c r="L125" s="39">
        <f t="shared" si="34"/>
        <v>-9</v>
      </c>
      <c r="M125" s="13">
        <f t="shared" si="35"/>
        <v>-1.1597938144329897E-2</v>
      </c>
      <c r="N125">
        <v>215</v>
      </c>
      <c r="O125" s="39">
        <v>218</v>
      </c>
      <c r="P125" s="39">
        <f t="shared" si="36"/>
        <v>-3</v>
      </c>
      <c r="Q125" s="13">
        <f t="shared" si="37"/>
        <v>-1.3953488372093023E-2</v>
      </c>
      <c r="R125">
        <v>684</v>
      </c>
      <c r="S125" s="39">
        <v>727</v>
      </c>
      <c r="T125" s="8">
        <f t="shared" si="38"/>
        <v>-43</v>
      </c>
      <c r="U125" s="46">
        <f t="shared" si="39"/>
        <v>-6.2865497076023388E-2</v>
      </c>
      <c r="V125">
        <v>850</v>
      </c>
      <c r="W125" s="39">
        <v>723</v>
      </c>
      <c r="X125" s="8">
        <f t="shared" si="40"/>
        <v>127</v>
      </c>
      <c r="Y125" s="13">
        <f t="shared" si="41"/>
        <v>0.14941176470588236</v>
      </c>
      <c r="Z125">
        <v>47</v>
      </c>
      <c r="AA125" s="39">
        <v>36</v>
      </c>
      <c r="AB125" s="8">
        <f t="shared" si="42"/>
        <v>11</v>
      </c>
      <c r="AC125" s="13">
        <f t="shared" si="43"/>
        <v>0.23404255319148937</v>
      </c>
      <c r="AD125">
        <v>168</v>
      </c>
      <c r="AE125" s="39">
        <v>182</v>
      </c>
      <c r="AF125" s="8">
        <f t="shared" si="44"/>
        <v>-14</v>
      </c>
      <c r="AG125" s="13">
        <f t="shared" si="45"/>
        <v>-8.3333333333333329E-2</v>
      </c>
      <c r="AH125">
        <v>0</v>
      </c>
      <c r="AI125" s="39">
        <v>54</v>
      </c>
      <c r="AJ125" s="8">
        <f t="shared" si="46"/>
        <v>-54</v>
      </c>
      <c r="AK125" s="13"/>
      <c r="AL125">
        <v>3</v>
      </c>
      <c r="AM125">
        <v>92</v>
      </c>
      <c r="AN125" s="8">
        <v>16</v>
      </c>
      <c r="AO125" s="8">
        <f t="shared" si="48"/>
        <v>79</v>
      </c>
      <c r="AP125" s="13">
        <f t="shared" si="49"/>
        <v>0.83157894736842108</v>
      </c>
      <c r="AQ125">
        <v>5</v>
      </c>
      <c r="AR125" s="8">
        <v>0</v>
      </c>
      <c r="AS125" s="8">
        <f t="shared" si="50"/>
        <v>5</v>
      </c>
      <c r="AT125" s="13">
        <f t="shared" si="62"/>
        <v>1</v>
      </c>
      <c r="AU125">
        <v>84</v>
      </c>
      <c r="AV125" s="8">
        <v>55</v>
      </c>
      <c r="AW125" s="8">
        <f t="shared" si="52"/>
        <v>29</v>
      </c>
      <c r="AX125" s="13">
        <f t="shared" si="53"/>
        <v>0.34523809523809523</v>
      </c>
      <c r="AY125">
        <v>17</v>
      </c>
      <c r="AZ125" s="8">
        <v>5</v>
      </c>
      <c r="BA125" s="8">
        <f t="shared" si="54"/>
        <v>12</v>
      </c>
      <c r="BB125" s="13">
        <f t="shared" si="60"/>
        <v>0.70588235294117652</v>
      </c>
      <c r="BC125">
        <v>557</v>
      </c>
      <c r="BD125" s="8">
        <v>379</v>
      </c>
      <c r="BE125" s="8">
        <f t="shared" si="56"/>
        <v>178</v>
      </c>
      <c r="BF125" s="13">
        <f t="shared" si="57"/>
        <v>0.31956912028725315</v>
      </c>
      <c r="BG125">
        <v>7</v>
      </c>
      <c r="BH125" s="8">
        <v>7</v>
      </c>
      <c r="BI125" s="8">
        <f t="shared" si="58"/>
        <v>0</v>
      </c>
      <c r="BJ125" s="13">
        <f t="shared" si="63"/>
        <v>0</v>
      </c>
    </row>
    <row r="126" spans="1:62" x14ac:dyDescent="0.25">
      <c r="A126" s="39">
        <v>2020</v>
      </c>
      <c r="B126" s="39">
        <v>31001000</v>
      </c>
      <c r="C126" s="39" t="s">
        <v>13</v>
      </c>
      <c r="D126" s="39" t="s">
        <v>188</v>
      </c>
      <c r="E126" s="72" t="s">
        <v>310</v>
      </c>
      <c r="F126">
        <v>970</v>
      </c>
      <c r="G126" s="39">
        <v>993</v>
      </c>
      <c r="H126" s="39">
        <f t="shared" si="32"/>
        <v>-23</v>
      </c>
      <c r="I126" s="13">
        <f t="shared" si="33"/>
        <v>-2.3711340206185566E-2</v>
      </c>
      <c r="J126">
        <v>728</v>
      </c>
      <c r="K126" s="39">
        <v>745</v>
      </c>
      <c r="L126" s="39">
        <f t="shared" si="34"/>
        <v>-17</v>
      </c>
      <c r="M126" s="13">
        <f t="shared" si="35"/>
        <v>-2.3351648351648352E-2</v>
      </c>
      <c r="N126">
        <v>243</v>
      </c>
      <c r="O126" s="39">
        <v>248</v>
      </c>
      <c r="P126" s="39">
        <f t="shared" si="36"/>
        <v>-5</v>
      </c>
      <c r="Q126" s="13">
        <f t="shared" si="37"/>
        <v>-2.0576131687242798E-2</v>
      </c>
      <c r="R126">
        <v>635</v>
      </c>
      <c r="S126" s="39">
        <v>691</v>
      </c>
      <c r="T126" s="8">
        <f t="shared" si="38"/>
        <v>-56</v>
      </c>
      <c r="U126" s="46">
        <f t="shared" si="39"/>
        <v>-8.8188976377952755E-2</v>
      </c>
      <c r="V126">
        <v>807</v>
      </c>
      <c r="W126" s="39">
        <v>691</v>
      </c>
      <c r="X126" s="8">
        <f t="shared" si="40"/>
        <v>116</v>
      </c>
      <c r="Y126" s="13">
        <f t="shared" si="41"/>
        <v>0.14374225526641884</v>
      </c>
      <c r="Z126">
        <v>64</v>
      </c>
      <c r="AA126" s="39">
        <v>54</v>
      </c>
      <c r="AB126" s="8">
        <f t="shared" si="42"/>
        <v>10</v>
      </c>
      <c r="AC126" s="13">
        <f t="shared" si="43"/>
        <v>0.15625</v>
      </c>
      <c r="AD126">
        <v>180</v>
      </c>
      <c r="AE126" s="39">
        <v>194</v>
      </c>
      <c r="AF126" s="8">
        <f t="shared" si="44"/>
        <v>-14</v>
      </c>
      <c r="AG126" s="13">
        <f t="shared" si="45"/>
        <v>-7.7777777777777779E-2</v>
      </c>
      <c r="AH126">
        <v>52</v>
      </c>
      <c r="AI126" s="39">
        <v>78</v>
      </c>
      <c r="AJ126" s="8">
        <f t="shared" si="46"/>
        <v>-26</v>
      </c>
      <c r="AK126" s="13">
        <f t="shared" ref="AK126:AK169" si="64">AJ126/AH126</f>
        <v>-0.5</v>
      </c>
      <c r="AL126">
        <v>6</v>
      </c>
      <c r="AM126">
        <v>95</v>
      </c>
      <c r="AN126" s="8">
        <v>20</v>
      </c>
      <c r="AO126" s="8">
        <f t="shared" si="48"/>
        <v>81</v>
      </c>
      <c r="AP126" s="13">
        <f t="shared" si="49"/>
        <v>0.80198019801980203</v>
      </c>
      <c r="AQ126">
        <v>6</v>
      </c>
      <c r="AR126" s="8">
        <v>5</v>
      </c>
      <c r="AS126" s="8">
        <f t="shared" si="50"/>
        <v>1</v>
      </c>
      <c r="AT126" s="13">
        <f t="shared" si="62"/>
        <v>0.16666666666666666</v>
      </c>
      <c r="AU126">
        <v>134</v>
      </c>
      <c r="AV126" s="8">
        <v>78</v>
      </c>
      <c r="AW126" s="8">
        <f t="shared" si="52"/>
        <v>56</v>
      </c>
      <c r="AX126" s="13">
        <f t="shared" si="53"/>
        <v>0.41791044776119401</v>
      </c>
      <c r="AY126">
        <v>18</v>
      </c>
      <c r="AZ126" s="8">
        <v>10</v>
      </c>
      <c r="BA126" s="8">
        <f t="shared" si="54"/>
        <v>8</v>
      </c>
      <c r="BB126" s="13">
        <f t="shared" si="60"/>
        <v>0.44444444444444442</v>
      </c>
      <c r="BC126">
        <v>549</v>
      </c>
      <c r="BD126" s="8">
        <v>403</v>
      </c>
      <c r="BE126" s="8">
        <f t="shared" si="56"/>
        <v>146</v>
      </c>
      <c r="BF126" s="13">
        <f t="shared" si="57"/>
        <v>0.26593806921675772</v>
      </c>
      <c r="BG126">
        <v>3</v>
      </c>
      <c r="BH126" s="8">
        <v>4</v>
      </c>
      <c r="BI126" s="8">
        <f t="shared" si="58"/>
        <v>-1</v>
      </c>
      <c r="BJ126" s="13">
        <f t="shared" si="63"/>
        <v>-0.33333333333333331</v>
      </c>
    </row>
    <row r="127" spans="1:62" x14ac:dyDescent="0.25">
      <c r="A127" s="40">
        <v>2021</v>
      </c>
      <c r="B127" s="39">
        <v>31001000</v>
      </c>
      <c r="C127" s="39" t="s">
        <v>13</v>
      </c>
      <c r="D127" s="39" t="s">
        <v>188</v>
      </c>
      <c r="E127" s="72" t="s">
        <v>310</v>
      </c>
      <c r="F127">
        <v>902</v>
      </c>
      <c r="G127" s="39">
        <v>920</v>
      </c>
      <c r="H127" s="39">
        <f t="shared" si="32"/>
        <v>-18</v>
      </c>
      <c r="I127" s="13">
        <f t="shared" si="33"/>
        <v>-1.9955654101995565E-2</v>
      </c>
      <c r="J127">
        <v>638</v>
      </c>
      <c r="K127" s="39">
        <v>650</v>
      </c>
      <c r="L127" s="39">
        <f t="shared" si="34"/>
        <v>-12</v>
      </c>
      <c r="M127" s="13">
        <f t="shared" si="35"/>
        <v>-1.8808777429467086E-2</v>
      </c>
      <c r="N127">
        <v>264</v>
      </c>
      <c r="O127" s="39">
        <v>270</v>
      </c>
      <c r="P127" s="39">
        <f t="shared" si="36"/>
        <v>-6</v>
      </c>
      <c r="Q127" s="13">
        <f t="shared" si="37"/>
        <v>-2.2727272727272728E-2</v>
      </c>
      <c r="R127">
        <v>583</v>
      </c>
      <c r="S127" s="39">
        <v>721</v>
      </c>
      <c r="T127" s="8">
        <f t="shared" si="38"/>
        <v>-138</v>
      </c>
      <c r="U127" s="46">
        <f t="shared" si="39"/>
        <v>-0.23670668953687821</v>
      </c>
      <c r="V127">
        <v>744</v>
      </c>
      <c r="W127" s="39">
        <v>717</v>
      </c>
      <c r="X127" s="8">
        <f t="shared" si="40"/>
        <v>27</v>
      </c>
      <c r="Y127" s="13">
        <f t="shared" si="41"/>
        <v>3.6290322580645164E-2</v>
      </c>
      <c r="Z127">
        <v>79</v>
      </c>
      <c r="AA127" s="39">
        <v>65</v>
      </c>
      <c r="AB127" s="8">
        <f t="shared" si="42"/>
        <v>14</v>
      </c>
      <c r="AC127" s="13">
        <f t="shared" si="43"/>
        <v>0.17721518987341772</v>
      </c>
      <c r="AD127">
        <v>190</v>
      </c>
      <c r="AE127" s="39">
        <v>205</v>
      </c>
      <c r="AF127" s="8">
        <f t="shared" si="44"/>
        <v>-15</v>
      </c>
      <c r="AG127" s="13">
        <f t="shared" si="45"/>
        <v>-7.8947368421052627E-2</v>
      </c>
      <c r="AH127">
        <v>29</v>
      </c>
      <c r="AI127" s="39">
        <v>50</v>
      </c>
      <c r="AJ127" s="8">
        <f t="shared" si="46"/>
        <v>-21</v>
      </c>
      <c r="AK127" s="13">
        <f t="shared" si="64"/>
        <v>-0.72413793103448276</v>
      </c>
      <c r="AL127">
        <v>3</v>
      </c>
      <c r="AM127">
        <v>93</v>
      </c>
      <c r="AN127" s="8">
        <v>27</v>
      </c>
      <c r="AO127" s="8">
        <f t="shared" si="48"/>
        <v>69</v>
      </c>
      <c r="AP127" s="13">
        <f t="shared" si="49"/>
        <v>0.71875</v>
      </c>
      <c r="AQ127">
        <v>11</v>
      </c>
      <c r="AR127" s="8">
        <v>1</v>
      </c>
      <c r="AS127" s="8">
        <f t="shared" si="50"/>
        <v>10</v>
      </c>
      <c r="AT127" s="13">
        <f t="shared" si="62"/>
        <v>0.90909090909090906</v>
      </c>
      <c r="AU127">
        <v>119</v>
      </c>
      <c r="AV127" s="8">
        <v>84</v>
      </c>
      <c r="AW127" s="8">
        <f t="shared" si="52"/>
        <v>35</v>
      </c>
      <c r="AX127" s="13">
        <f t="shared" si="53"/>
        <v>0.29411764705882354</v>
      </c>
      <c r="AY127">
        <v>32</v>
      </c>
      <c r="AZ127" s="8">
        <v>16</v>
      </c>
      <c r="BA127" s="8">
        <f t="shared" si="54"/>
        <v>16</v>
      </c>
      <c r="BB127" s="13">
        <f t="shared" ref="BB127:BB158" si="65">BA127/AY127</f>
        <v>0.5</v>
      </c>
      <c r="BC127">
        <v>464</v>
      </c>
      <c r="BD127" s="8">
        <v>357</v>
      </c>
      <c r="BE127" s="8">
        <f t="shared" si="56"/>
        <v>107</v>
      </c>
      <c r="BF127" s="13">
        <f t="shared" si="57"/>
        <v>0.23060344827586207</v>
      </c>
      <c r="BG127">
        <v>5</v>
      </c>
      <c r="BH127" s="8">
        <v>6</v>
      </c>
      <c r="BI127" s="8">
        <f t="shared" si="58"/>
        <v>-1</v>
      </c>
      <c r="BJ127" s="13">
        <f t="shared" si="63"/>
        <v>-0.2</v>
      </c>
    </row>
    <row r="128" spans="1:62" x14ac:dyDescent="0.25">
      <c r="A128" s="39">
        <v>2022</v>
      </c>
      <c r="B128" s="39">
        <v>31001000</v>
      </c>
      <c r="C128" s="39" t="s">
        <v>13</v>
      </c>
      <c r="D128" s="39" t="s">
        <v>188</v>
      </c>
      <c r="E128" s="72" t="s">
        <v>310</v>
      </c>
      <c r="F128">
        <v>963</v>
      </c>
      <c r="G128" s="39">
        <v>996</v>
      </c>
      <c r="H128" s="39">
        <f t="shared" si="32"/>
        <v>-33</v>
      </c>
      <c r="I128" s="13">
        <f t="shared" si="33"/>
        <v>-3.4267912772585667E-2</v>
      </c>
      <c r="J128">
        <v>718</v>
      </c>
      <c r="K128" s="39">
        <v>742</v>
      </c>
      <c r="L128" s="39">
        <f t="shared" si="34"/>
        <v>-24</v>
      </c>
      <c r="M128" s="13">
        <f t="shared" si="35"/>
        <v>-3.3426183844011144E-2</v>
      </c>
      <c r="N128">
        <v>246</v>
      </c>
      <c r="O128" s="39">
        <v>254</v>
      </c>
      <c r="P128" s="39">
        <f t="shared" si="36"/>
        <v>-8</v>
      </c>
      <c r="Q128" s="13">
        <f t="shared" si="37"/>
        <v>-3.2520325203252036E-2</v>
      </c>
      <c r="R128">
        <v>600</v>
      </c>
      <c r="S128" s="39">
        <v>797</v>
      </c>
      <c r="T128" s="8">
        <f t="shared" si="38"/>
        <v>-197</v>
      </c>
      <c r="U128" s="46">
        <f t="shared" si="39"/>
        <v>-0.32833333333333331</v>
      </c>
      <c r="V128">
        <v>792</v>
      </c>
      <c r="W128" s="39">
        <v>799</v>
      </c>
      <c r="X128" s="8">
        <f t="shared" si="40"/>
        <v>-7</v>
      </c>
      <c r="Y128" s="13">
        <f t="shared" si="41"/>
        <v>-8.8383838383838381E-3</v>
      </c>
      <c r="Z128">
        <v>72</v>
      </c>
      <c r="AA128" s="39">
        <v>63</v>
      </c>
      <c r="AB128" s="8">
        <f t="shared" si="42"/>
        <v>9</v>
      </c>
      <c r="AC128" s="13">
        <f t="shared" si="43"/>
        <v>0.125</v>
      </c>
      <c r="AD128">
        <v>176</v>
      </c>
      <c r="AE128" s="39">
        <v>191</v>
      </c>
      <c r="AF128" s="8">
        <f t="shared" si="44"/>
        <v>-15</v>
      </c>
      <c r="AG128" s="13">
        <f t="shared" si="45"/>
        <v>-8.5227272727272721E-2</v>
      </c>
      <c r="AH128">
        <v>74</v>
      </c>
      <c r="AI128" s="39">
        <v>106</v>
      </c>
      <c r="AJ128" s="8">
        <f t="shared" si="46"/>
        <v>-32</v>
      </c>
      <c r="AK128" s="13">
        <f t="shared" si="64"/>
        <v>-0.43243243243243246</v>
      </c>
      <c r="AL128">
        <v>4</v>
      </c>
      <c r="AM128">
        <v>86</v>
      </c>
      <c r="AN128" s="8">
        <v>23</v>
      </c>
      <c r="AO128" s="8">
        <f t="shared" si="48"/>
        <v>67</v>
      </c>
      <c r="AP128" s="13">
        <f t="shared" si="49"/>
        <v>0.74444444444444446</v>
      </c>
      <c r="AQ128">
        <v>3</v>
      </c>
      <c r="AR128" s="8">
        <v>1</v>
      </c>
      <c r="AS128" s="8">
        <f t="shared" si="50"/>
        <v>2</v>
      </c>
      <c r="AT128" s="13">
        <f t="shared" si="62"/>
        <v>0.66666666666666663</v>
      </c>
      <c r="AU128">
        <v>102</v>
      </c>
      <c r="AV128" s="8">
        <v>68</v>
      </c>
      <c r="AW128" s="8">
        <f t="shared" si="52"/>
        <v>34</v>
      </c>
      <c r="AX128" s="13">
        <f t="shared" si="53"/>
        <v>0.33333333333333331</v>
      </c>
      <c r="AY128">
        <v>18</v>
      </c>
      <c r="AZ128" s="8">
        <v>4</v>
      </c>
      <c r="BA128" s="8">
        <f t="shared" si="54"/>
        <v>14</v>
      </c>
      <c r="BB128" s="13">
        <f t="shared" si="65"/>
        <v>0.77777777777777779</v>
      </c>
      <c r="BC128">
        <v>534</v>
      </c>
      <c r="BD128" s="8">
        <v>387</v>
      </c>
      <c r="BE128" s="8">
        <f t="shared" si="56"/>
        <v>147</v>
      </c>
      <c r="BF128" s="13">
        <f t="shared" si="57"/>
        <v>0.2752808988764045</v>
      </c>
      <c r="BG128">
        <v>10</v>
      </c>
      <c r="BH128" s="8">
        <v>12</v>
      </c>
      <c r="BI128" s="8">
        <f t="shared" si="58"/>
        <v>-2</v>
      </c>
      <c r="BJ128" s="13">
        <f t="shared" si="63"/>
        <v>-0.2</v>
      </c>
    </row>
    <row r="129" spans="1:62" x14ac:dyDescent="0.25">
      <c r="A129" s="8">
        <v>2016</v>
      </c>
      <c r="B129" s="8">
        <v>32006000</v>
      </c>
      <c r="C129" s="8" t="s">
        <v>86</v>
      </c>
      <c r="D129" s="8" t="s">
        <v>143</v>
      </c>
      <c r="E129" s="11" t="s">
        <v>402</v>
      </c>
      <c r="F129">
        <v>2496</v>
      </c>
      <c r="G129" s="9">
        <v>2490</v>
      </c>
      <c r="H129" s="8">
        <f t="shared" si="32"/>
        <v>6</v>
      </c>
      <c r="I129" s="13">
        <f t="shared" si="33"/>
        <v>2.403846153846154E-3</v>
      </c>
      <c r="J129">
        <v>1613</v>
      </c>
      <c r="K129" s="9">
        <v>1621</v>
      </c>
      <c r="L129" s="8">
        <f t="shared" si="34"/>
        <v>-8</v>
      </c>
      <c r="M129" s="13">
        <f t="shared" si="35"/>
        <v>-4.9597024178549285E-3</v>
      </c>
      <c r="N129">
        <v>884</v>
      </c>
      <c r="O129" s="9">
        <v>869</v>
      </c>
      <c r="P129" s="8">
        <f t="shared" si="36"/>
        <v>15</v>
      </c>
      <c r="Q129" s="13">
        <f t="shared" si="37"/>
        <v>1.6968325791855202E-2</v>
      </c>
      <c r="R129">
        <v>1246</v>
      </c>
      <c r="S129" s="8">
        <v>2095</v>
      </c>
      <c r="T129" s="8">
        <f t="shared" si="38"/>
        <v>-849</v>
      </c>
      <c r="U129" s="46">
        <f t="shared" si="39"/>
        <v>-0.6813804173354735</v>
      </c>
      <c r="V129">
        <v>2110</v>
      </c>
      <c r="W129" s="8">
        <v>2049</v>
      </c>
      <c r="X129" s="8">
        <f t="shared" si="40"/>
        <v>61</v>
      </c>
      <c r="Y129" s="13">
        <f t="shared" si="41"/>
        <v>2.8909952606635071E-2</v>
      </c>
      <c r="Z129">
        <v>573</v>
      </c>
      <c r="AA129" s="8">
        <v>637</v>
      </c>
      <c r="AB129" s="8">
        <f t="shared" si="42"/>
        <v>-64</v>
      </c>
      <c r="AC129" s="13">
        <f t="shared" si="43"/>
        <v>-0.11169284467713787</v>
      </c>
      <c r="AD129">
        <v>290</v>
      </c>
      <c r="AE129" s="8">
        <v>232</v>
      </c>
      <c r="AF129" s="8">
        <f t="shared" si="44"/>
        <v>58</v>
      </c>
      <c r="AG129" s="13">
        <f t="shared" si="45"/>
        <v>0.2</v>
      </c>
      <c r="AH129">
        <v>189</v>
      </c>
      <c r="AI129" s="8">
        <v>239</v>
      </c>
      <c r="AJ129" s="8">
        <f t="shared" si="46"/>
        <v>-50</v>
      </c>
      <c r="AK129" s="13">
        <f t="shared" si="64"/>
        <v>-0.26455026455026454</v>
      </c>
      <c r="AL129">
        <v>28</v>
      </c>
      <c r="AM129">
        <v>199</v>
      </c>
      <c r="AN129" s="8">
        <v>134</v>
      </c>
      <c r="AO129" s="8">
        <f t="shared" si="48"/>
        <v>93</v>
      </c>
      <c r="AP129" s="13">
        <f t="shared" si="49"/>
        <v>0.40969162995594716</v>
      </c>
      <c r="AQ129">
        <v>19</v>
      </c>
      <c r="AR129" s="8">
        <v>14</v>
      </c>
      <c r="AS129" s="8">
        <f t="shared" si="50"/>
        <v>5</v>
      </c>
      <c r="AT129" s="13">
        <f t="shared" si="62"/>
        <v>0.26315789473684209</v>
      </c>
      <c r="AU129">
        <v>350</v>
      </c>
      <c r="AV129" s="8">
        <v>306</v>
      </c>
      <c r="AW129" s="8">
        <f t="shared" si="52"/>
        <v>44</v>
      </c>
      <c r="AX129" s="13">
        <f t="shared" si="53"/>
        <v>0.12571428571428572</v>
      </c>
      <c r="AY129">
        <v>148</v>
      </c>
      <c r="AZ129" s="8">
        <v>65</v>
      </c>
      <c r="BA129" s="8">
        <f t="shared" si="54"/>
        <v>83</v>
      </c>
      <c r="BB129" s="13">
        <f t="shared" si="65"/>
        <v>0.56081081081081086</v>
      </c>
      <c r="BC129">
        <v>1395</v>
      </c>
      <c r="BD129" s="9">
        <v>1225</v>
      </c>
      <c r="BE129" s="8">
        <f t="shared" si="56"/>
        <v>170</v>
      </c>
      <c r="BF129" s="13">
        <f t="shared" si="57"/>
        <v>0.12186379928315412</v>
      </c>
      <c r="BG129">
        <v>10</v>
      </c>
      <c r="BH129" s="8">
        <v>7</v>
      </c>
      <c r="BI129" s="8">
        <f t="shared" si="58"/>
        <v>3</v>
      </c>
      <c r="BJ129" s="13">
        <f t="shared" si="63"/>
        <v>0.3</v>
      </c>
    </row>
    <row r="130" spans="1:62" x14ac:dyDescent="0.25">
      <c r="A130" s="8">
        <v>2017</v>
      </c>
      <c r="B130" s="8">
        <v>32006000</v>
      </c>
      <c r="C130" s="8" t="s">
        <v>86</v>
      </c>
      <c r="D130" s="8" t="s">
        <v>143</v>
      </c>
      <c r="E130" s="11" t="s">
        <v>402</v>
      </c>
      <c r="F130">
        <v>2389</v>
      </c>
      <c r="G130" s="9">
        <v>2387</v>
      </c>
      <c r="H130" s="8">
        <f t="shared" si="32"/>
        <v>2</v>
      </c>
      <c r="I130" s="13">
        <f t="shared" si="33"/>
        <v>8.3717036416910843E-4</v>
      </c>
      <c r="J130">
        <v>1584</v>
      </c>
      <c r="K130" s="9">
        <v>1599</v>
      </c>
      <c r="L130" s="8">
        <f t="shared" si="34"/>
        <v>-15</v>
      </c>
      <c r="M130" s="13">
        <f t="shared" si="35"/>
        <v>-9.46969696969697E-3</v>
      </c>
      <c r="N130">
        <v>805</v>
      </c>
      <c r="O130" s="9">
        <v>788</v>
      </c>
      <c r="P130" s="8">
        <f t="shared" si="36"/>
        <v>17</v>
      </c>
      <c r="Q130" s="13">
        <f t="shared" si="37"/>
        <v>2.1118012422360249E-2</v>
      </c>
      <c r="R130">
        <v>1209</v>
      </c>
      <c r="S130" s="8">
        <v>2193</v>
      </c>
      <c r="T130" s="8">
        <f t="shared" si="38"/>
        <v>-984</v>
      </c>
      <c r="U130" s="46">
        <f t="shared" si="39"/>
        <v>-0.81389578163771714</v>
      </c>
      <c r="V130">
        <v>2033</v>
      </c>
      <c r="W130" s="8">
        <v>2122</v>
      </c>
      <c r="X130" s="8">
        <f t="shared" si="40"/>
        <v>-89</v>
      </c>
      <c r="Y130" s="13">
        <f t="shared" si="41"/>
        <v>-4.3777668470241025E-2</v>
      </c>
      <c r="Z130">
        <v>566</v>
      </c>
      <c r="AA130" s="8">
        <v>611</v>
      </c>
      <c r="AB130" s="8">
        <f t="shared" si="42"/>
        <v>-45</v>
      </c>
      <c r="AC130" s="13">
        <f t="shared" si="43"/>
        <v>-7.9505300353356886E-2</v>
      </c>
      <c r="AD130">
        <v>216</v>
      </c>
      <c r="AE130" s="8">
        <v>177</v>
      </c>
      <c r="AF130" s="8">
        <f t="shared" si="44"/>
        <v>39</v>
      </c>
      <c r="AG130" s="13">
        <f t="shared" si="45"/>
        <v>0.18055555555555555</v>
      </c>
      <c r="AH130">
        <v>160</v>
      </c>
      <c r="AI130" s="8">
        <v>194</v>
      </c>
      <c r="AJ130" s="8">
        <f t="shared" si="46"/>
        <v>-34</v>
      </c>
      <c r="AK130" s="13">
        <f t="shared" si="64"/>
        <v>-0.21249999999999999</v>
      </c>
      <c r="AL130">
        <v>27</v>
      </c>
      <c r="AM130">
        <v>193</v>
      </c>
      <c r="AN130" s="8">
        <v>116</v>
      </c>
      <c r="AO130" s="8">
        <f t="shared" si="48"/>
        <v>104</v>
      </c>
      <c r="AP130" s="13">
        <f t="shared" si="49"/>
        <v>0.47272727272727272</v>
      </c>
      <c r="AQ130">
        <v>20</v>
      </c>
      <c r="AR130" s="8">
        <v>13</v>
      </c>
      <c r="AS130" s="8">
        <f t="shared" si="50"/>
        <v>7</v>
      </c>
      <c r="AT130" s="13">
        <f t="shared" si="62"/>
        <v>0.35</v>
      </c>
      <c r="AU130">
        <v>370</v>
      </c>
      <c r="AV130" s="8">
        <v>332</v>
      </c>
      <c r="AW130" s="8">
        <f t="shared" si="52"/>
        <v>38</v>
      </c>
      <c r="AX130" s="13">
        <f t="shared" si="53"/>
        <v>0.10270270270270271</v>
      </c>
      <c r="AY130">
        <v>126</v>
      </c>
      <c r="AZ130" s="8">
        <v>70</v>
      </c>
      <c r="BA130" s="8">
        <f t="shared" si="54"/>
        <v>56</v>
      </c>
      <c r="BB130" s="13">
        <f t="shared" si="65"/>
        <v>0.44444444444444442</v>
      </c>
      <c r="BC130">
        <v>1402</v>
      </c>
      <c r="BD130" s="9">
        <v>1249</v>
      </c>
      <c r="BE130" s="8">
        <f t="shared" si="56"/>
        <v>153</v>
      </c>
      <c r="BF130" s="13">
        <f t="shared" si="57"/>
        <v>0.10912981455064194</v>
      </c>
      <c r="BG130">
        <v>4</v>
      </c>
      <c r="BH130" s="8">
        <v>3</v>
      </c>
      <c r="BI130" s="8">
        <f t="shared" si="58"/>
        <v>1</v>
      </c>
      <c r="BJ130" s="13">
        <f t="shared" si="63"/>
        <v>0.25</v>
      </c>
    </row>
    <row r="131" spans="1:62" x14ac:dyDescent="0.25">
      <c r="A131" s="8">
        <v>2018</v>
      </c>
      <c r="B131" s="8">
        <v>32006000</v>
      </c>
      <c r="C131" s="8" t="s">
        <v>86</v>
      </c>
      <c r="D131" s="8" t="s">
        <v>143</v>
      </c>
      <c r="E131" s="11" t="s">
        <v>402</v>
      </c>
      <c r="F131">
        <v>2427</v>
      </c>
      <c r="G131" s="9">
        <v>2422</v>
      </c>
      <c r="H131" s="8">
        <f t="shared" ref="H131:H194" si="66">F131-G131</f>
        <v>5</v>
      </c>
      <c r="I131" s="13">
        <f t="shared" ref="I131:I194" si="67">H131/F131</f>
        <v>2.0601565718994645E-3</v>
      </c>
      <c r="J131">
        <v>1682</v>
      </c>
      <c r="K131" s="9">
        <v>1684</v>
      </c>
      <c r="L131" s="8">
        <f t="shared" ref="L131:L194" si="68">J131-K131</f>
        <v>-2</v>
      </c>
      <c r="M131" s="13">
        <f t="shared" ref="M131:M194" si="69">L131/J131</f>
        <v>-1.1890606420927466E-3</v>
      </c>
      <c r="N131">
        <v>747</v>
      </c>
      <c r="O131" s="9">
        <v>738</v>
      </c>
      <c r="P131" s="8">
        <f t="shared" ref="P131:P194" si="70">N131-O131</f>
        <v>9</v>
      </c>
      <c r="Q131" s="13">
        <f t="shared" ref="Q131:Q194" si="71">P131/N131</f>
        <v>1.2048192771084338E-2</v>
      </c>
      <c r="R131">
        <v>1480</v>
      </c>
      <c r="S131" s="8">
        <v>2350</v>
      </c>
      <c r="T131" s="8">
        <f t="shared" ref="T131:T194" si="72">R131-S131</f>
        <v>-870</v>
      </c>
      <c r="U131" s="46">
        <f t="shared" ref="U131:U194" si="73">T131/R131</f>
        <v>-0.58783783783783783</v>
      </c>
      <c r="V131">
        <v>2032</v>
      </c>
      <c r="W131" s="8">
        <v>2301</v>
      </c>
      <c r="X131" s="8">
        <f t="shared" ref="X131:X194" si="74">V131-W131</f>
        <v>-269</v>
      </c>
      <c r="Y131" s="13">
        <f t="shared" ref="Y131:Y194" si="75">X131/V131</f>
        <v>-0.13238188976377951</v>
      </c>
      <c r="Z131">
        <v>494</v>
      </c>
      <c r="AA131" s="8">
        <v>545</v>
      </c>
      <c r="AB131" s="8">
        <f t="shared" ref="AB131:AB194" si="76">Z131-AA131</f>
        <v>-51</v>
      </c>
      <c r="AC131" s="13">
        <f t="shared" ref="AC131:AC194" si="77">AB131/Z131</f>
        <v>-0.10323886639676114</v>
      </c>
      <c r="AD131">
        <v>243</v>
      </c>
      <c r="AE131" s="8">
        <v>193</v>
      </c>
      <c r="AF131" s="8">
        <f t="shared" ref="AF131:AF194" si="78">AD131-AE131</f>
        <v>50</v>
      </c>
      <c r="AG131" s="13">
        <f t="shared" ref="AG131:AG194" si="79">AF131/AD131</f>
        <v>0.20576131687242799</v>
      </c>
      <c r="AH131">
        <v>159</v>
      </c>
      <c r="AI131" s="8">
        <v>230</v>
      </c>
      <c r="AJ131" s="8">
        <f t="shared" ref="AJ131:AJ194" si="80">AH131-AI131</f>
        <v>-71</v>
      </c>
      <c r="AK131" s="13">
        <f t="shared" si="64"/>
        <v>-0.44654088050314467</v>
      </c>
      <c r="AL131">
        <v>20</v>
      </c>
      <c r="AM131">
        <v>133</v>
      </c>
      <c r="AN131" s="8">
        <v>93</v>
      </c>
      <c r="AO131" s="8">
        <f t="shared" ref="AO131:AO194" si="81">(AL131+AM131)-AN131</f>
        <v>60</v>
      </c>
      <c r="AP131" s="13">
        <f t="shared" ref="AP131:AP194" si="82">AO131/(AM131+AL131)</f>
        <v>0.39215686274509803</v>
      </c>
      <c r="AQ131">
        <v>14</v>
      </c>
      <c r="AR131" s="8">
        <v>12</v>
      </c>
      <c r="AS131" s="8">
        <f t="shared" ref="AS131:AS194" si="83">AQ131-AR131</f>
        <v>2</v>
      </c>
      <c r="AT131" s="13">
        <f t="shared" ref="AT131:AT144" si="84">AS131/AQ131</f>
        <v>0.14285714285714285</v>
      </c>
      <c r="AU131">
        <v>371</v>
      </c>
      <c r="AV131" s="8">
        <v>317</v>
      </c>
      <c r="AW131" s="8">
        <f t="shared" ref="AW131:AW194" si="85">AU131-AV131</f>
        <v>54</v>
      </c>
      <c r="AX131" s="13">
        <f t="shared" ref="AX131:AX194" si="86">AW131/AU131</f>
        <v>0.14555256064690028</v>
      </c>
      <c r="AY131">
        <v>125</v>
      </c>
      <c r="AZ131" s="8">
        <v>78</v>
      </c>
      <c r="BA131" s="8">
        <f t="shared" ref="BA131:BA194" si="87">AY131-AZ131</f>
        <v>47</v>
      </c>
      <c r="BB131" s="13">
        <f t="shared" si="65"/>
        <v>0.376</v>
      </c>
      <c r="BC131">
        <v>1427</v>
      </c>
      <c r="BD131" s="9">
        <v>1236</v>
      </c>
      <c r="BE131" s="8">
        <f t="shared" ref="BE131:BE194" si="88">BC131-BD131</f>
        <v>191</v>
      </c>
      <c r="BF131" s="13">
        <f t="shared" ref="BF131:BF194" si="89">BE131/BC131</f>
        <v>0.13384723195515066</v>
      </c>
      <c r="BG131">
        <v>11</v>
      </c>
      <c r="BH131" s="8">
        <v>11</v>
      </c>
      <c r="BI131" s="8">
        <f t="shared" ref="BI131:BI194" si="90">BG131-BH131</f>
        <v>0</v>
      </c>
      <c r="BJ131" s="13">
        <f t="shared" ref="BJ131:BJ162" si="91">BI131/BG131</f>
        <v>0</v>
      </c>
    </row>
    <row r="132" spans="1:62" x14ac:dyDescent="0.25">
      <c r="A132" s="8">
        <v>2019</v>
      </c>
      <c r="B132" s="8">
        <v>32006000</v>
      </c>
      <c r="C132" s="8" t="s">
        <v>86</v>
      </c>
      <c r="D132" s="8" t="s">
        <v>143</v>
      </c>
      <c r="E132" s="11" t="s">
        <v>402</v>
      </c>
      <c r="F132">
        <v>2351</v>
      </c>
      <c r="G132" s="9">
        <v>2341</v>
      </c>
      <c r="H132" s="8">
        <f t="shared" si="66"/>
        <v>10</v>
      </c>
      <c r="I132" s="13">
        <f t="shared" si="67"/>
        <v>4.253509145044662E-3</v>
      </c>
      <c r="J132">
        <v>1604</v>
      </c>
      <c r="K132" s="9">
        <v>1609</v>
      </c>
      <c r="L132" s="8">
        <f t="shared" si="68"/>
        <v>-5</v>
      </c>
      <c r="M132" s="13">
        <f t="shared" si="69"/>
        <v>-3.117206982543641E-3</v>
      </c>
      <c r="N132">
        <v>747</v>
      </c>
      <c r="O132" s="9">
        <v>732</v>
      </c>
      <c r="P132" s="8">
        <f t="shared" si="70"/>
        <v>15</v>
      </c>
      <c r="Q132" s="13">
        <f t="shared" si="71"/>
        <v>2.0080321285140562E-2</v>
      </c>
      <c r="R132">
        <v>1637</v>
      </c>
      <c r="S132" s="8">
        <v>2283</v>
      </c>
      <c r="T132" s="8">
        <f t="shared" si="72"/>
        <v>-646</v>
      </c>
      <c r="U132" s="46">
        <f t="shared" si="73"/>
        <v>-0.39462431276725718</v>
      </c>
      <c r="V132">
        <v>1993</v>
      </c>
      <c r="W132" s="8">
        <v>2221</v>
      </c>
      <c r="X132" s="8">
        <f t="shared" si="74"/>
        <v>-228</v>
      </c>
      <c r="Y132" s="13">
        <f t="shared" si="75"/>
        <v>-0.11440040140491721</v>
      </c>
      <c r="Z132">
        <v>489</v>
      </c>
      <c r="AA132" s="8">
        <v>515</v>
      </c>
      <c r="AB132" s="8">
        <f t="shared" si="76"/>
        <v>-26</v>
      </c>
      <c r="AC132" s="13">
        <f t="shared" si="77"/>
        <v>-5.3169734151329244E-2</v>
      </c>
      <c r="AD132">
        <v>263</v>
      </c>
      <c r="AE132" s="8">
        <v>217</v>
      </c>
      <c r="AF132" s="8">
        <f t="shared" si="78"/>
        <v>46</v>
      </c>
      <c r="AG132" s="13">
        <f t="shared" si="79"/>
        <v>0.17490494296577946</v>
      </c>
      <c r="AH132">
        <v>184</v>
      </c>
      <c r="AI132" s="8">
        <v>259</v>
      </c>
      <c r="AJ132" s="8">
        <f t="shared" si="80"/>
        <v>-75</v>
      </c>
      <c r="AK132" s="13">
        <f t="shared" si="64"/>
        <v>-0.40760869565217389</v>
      </c>
      <c r="AL132">
        <v>21</v>
      </c>
      <c r="AM132">
        <v>151</v>
      </c>
      <c r="AN132" s="8">
        <v>87</v>
      </c>
      <c r="AO132" s="8">
        <f t="shared" si="81"/>
        <v>85</v>
      </c>
      <c r="AP132" s="13">
        <f t="shared" si="82"/>
        <v>0.4941860465116279</v>
      </c>
      <c r="AQ132">
        <v>31</v>
      </c>
      <c r="AR132" s="8">
        <v>16</v>
      </c>
      <c r="AS132" s="8">
        <f t="shared" si="83"/>
        <v>15</v>
      </c>
      <c r="AT132" s="13">
        <f t="shared" si="84"/>
        <v>0.4838709677419355</v>
      </c>
      <c r="AU132">
        <v>353</v>
      </c>
      <c r="AV132" s="8">
        <v>318</v>
      </c>
      <c r="AW132" s="8">
        <f t="shared" si="85"/>
        <v>35</v>
      </c>
      <c r="AX132" s="13">
        <f t="shared" si="86"/>
        <v>9.9150141643059492E-2</v>
      </c>
      <c r="AY132">
        <v>96</v>
      </c>
      <c r="AZ132" s="8">
        <v>50</v>
      </c>
      <c r="BA132" s="8">
        <f t="shared" si="87"/>
        <v>46</v>
      </c>
      <c r="BB132" s="13">
        <f t="shared" si="65"/>
        <v>0.47916666666666669</v>
      </c>
      <c r="BC132">
        <v>1367</v>
      </c>
      <c r="BD132" s="9">
        <v>1179</v>
      </c>
      <c r="BE132" s="8">
        <f t="shared" si="88"/>
        <v>188</v>
      </c>
      <c r="BF132" s="13">
        <f t="shared" si="89"/>
        <v>0.13752743233357717</v>
      </c>
      <c r="BG132">
        <v>13</v>
      </c>
      <c r="BH132" s="8">
        <v>8</v>
      </c>
      <c r="BI132" s="8">
        <f t="shared" si="90"/>
        <v>5</v>
      </c>
      <c r="BJ132" s="13">
        <f t="shared" si="91"/>
        <v>0.38461538461538464</v>
      </c>
    </row>
    <row r="133" spans="1:62" x14ac:dyDescent="0.25">
      <c r="A133" s="8">
        <v>2020</v>
      </c>
      <c r="B133" s="8">
        <v>32006000</v>
      </c>
      <c r="C133" s="8" t="s">
        <v>86</v>
      </c>
      <c r="D133" s="8" t="s">
        <v>143</v>
      </c>
      <c r="E133" s="11" t="s">
        <v>402</v>
      </c>
      <c r="F133">
        <v>2418</v>
      </c>
      <c r="G133" s="9">
        <v>2444</v>
      </c>
      <c r="H133" s="8">
        <f t="shared" si="66"/>
        <v>-26</v>
      </c>
      <c r="I133" s="13">
        <f t="shared" si="67"/>
        <v>-1.0752688172043012E-2</v>
      </c>
      <c r="J133">
        <v>1688</v>
      </c>
      <c r="K133" s="9">
        <v>1720</v>
      </c>
      <c r="L133" s="8">
        <f t="shared" si="68"/>
        <v>-32</v>
      </c>
      <c r="M133" s="13">
        <f t="shared" si="69"/>
        <v>-1.8957345971563982E-2</v>
      </c>
      <c r="N133">
        <v>731</v>
      </c>
      <c r="O133" s="9">
        <v>724</v>
      </c>
      <c r="P133" s="8">
        <f t="shared" si="70"/>
        <v>7</v>
      </c>
      <c r="Q133" s="13">
        <f t="shared" si="71"/>
        <v>9.575923392612859E-3</v>
      </c>
      <c r="R133">
        <v>1861</v>
      </c>
      <c r="S133" s="8">
        <v>2382</v>
      </c>
      <c r="T133" s="8">
        <f t="shared" si="72"/>
        <v>-521</v>
      </c>
      <c r="U133" s="46">
        <f t="shared" si="73"/>
        <v>-0.27995701235894682</v>
      </c>
      <c r="V133">
        <v>1994</v>
      </c>
      <c r="W133" s="8">
        <v>2331</v>
      </c>
      <c r="X133" s="8">
        <f t="shared" si="74"/>
        <v>-337</v>
      </c>
      <c r="Y133" s="13">
        <f t="shared" si="75"/>
        <v>-0.16900702106318957</v>
      </c>
      <c r="Z133">
        <v>423</v>
      </c>
      <c r="AA133" s="8">
        <v>462</v>
      </c>
      <c r="AB133" s="8">
        <f t="shared" si="76"/>
        <v>-39</v>
      </c>
      <c r="AC133" s="13">
        <f t="shared" si="77"/>
        <v>-9.2198581560283682E-2</v>
      </c>
      <c r="AD133">
        <v>298</v>
      </c>
      <c r="AE133" s="8">
        <v>262</v>
      </c>
      <c r="AF133" s="8">
        <f t="shared" si="78"/>
        <v>36</v>
      </c>
      <c r="AG133" s="13">
        <f t="shared" si="79"/>
        <v>0.12080536912751678</v>
      </c>
      <c r="AH133">
        <v>210</v>
      </c>
      <c r="AI133" s="8">
        <v>287</v>
      </c>
      <c r="AJ133" s="8">
        <f t="shared" si="80"/>
        <v>-77</v>
      </c>
      <c r="AK133" s="13">
        <f t="shared" si="64"/>
        <v>-0.36666666666666664</v>
      </c>
      <c r="AL133">
        <v>21</v>
      </c>
      <c r="AM133">
        <v>125</v>
      </c>
      <c r="AN133" s="8">
        <v>74</v>
      </c>
      <c r="AO133" s="8">
        <f t="shared" si="81"/>
        <v>72</v>
      </c>
      <c r="AP133" s="13">
        <f t="shared" si="82"/>
        <v>0.49315068493150682</v>
      </c>
      <c r="AQ133">
        <v>28</v>
      </c>
      <c r="AR133" s="8">
        <v>22</v>
      </c>
      <c r="AS133" s="8">
        <f t="shared" si="83"/>
        <v>6</v>
      </c>
      <c r="AT133" s="13">
        <f t="shared" si="84"/>
        <v>0.21428571428571427</v>
      </c>
      <c r="AU133">
        <v>388</v>
      </c>
      <c r="AV133" s="8">
        <v>362</v>
      </c>
      <c r="AW133" s="8">
        <f t="shared" si="85"/>
        <v>26</v>
      </c>
      <c r="AX133" s="13">
        <f t="shared" si="86"/>
        <v>6.7010309278350513E-2</v>
      </c>
      <c r="AY133">
        <v>98</v>
      </c>
      <c r="AZ133" s="8">
        <v>35</v>
      </c>
      <c r="BA133" s="8">
        <f t="shared" si="87"/>
        <v>63</v>
      </c>
      <c r="BB133" s="13">
        <f t="shared" si="65"/>
        <v>0.6428571428571429</v>
      </c>
      <c r="BC133">
        <v>1449</v>
      </c>
      <c r="BD133" s="9">
        <v>1250</v>
      </c>
      <c r="BE133" s="8">
        <f t="shared" si="88"/>
        <v>199</v>
      </c>
      <c r="BF133" s="13">
        <f t="shared" si="89"/>
        <v>0.13733609385783299</v>
      </c>
      <c r="BG133">
        <v>12</v>
      </c>
      <c r="BH133" s="8">
        <v>7</v>
      </c>
      <c r="BI133" s="8">
        <f t="shared" si="90"/>
        <v>5</v>
      </c>
      <c r="BJ133" s="13">
        <f t="shared" si="91"/>
        <v>0.41666666666666669</v>
      </c>
    </row>
    <row r="134" spans="1:62" x14ac:dyDescent="0.25">
      <c r="A134" s="9">
        <v>2021</v>
      </c>
      <c r="B134" s="8">
        <v>32006000</v>
      </c>
      <c r="C134" s="8" t="s">
        <v>86</v>
      </c>
      <c r="D134" s="8" t="s">
        <v>143</v>
      </c>
      <c r="E134" s="11" t="s">
        <v>402</v>
      </c>
      <c r="F134">
        <v>2360</v>
      </c>
      <c r="G134" s="9">
        <v>2375</v>
      </c>
      <c r="H134" s="8">
        <f t="shared" si="66"/>
        <v>-15</v>
      </c>
      <c r="I134" s="13">
        <f t="shared" si="67"/>
        <v>-6.3559322033898309E-3</v>
      </c>
      <c r="J134">
        <v>1636</v>
      </c>
      <c r="K134" s="9">
        <v>1658</v>
      </c>
      <c r="L134" s="8">
        <f t="shared" si="68"/>
        <v>-22</v>
      </c>
      <c r="M134" s="13">
        <f t="shared" si="69"/>
        <v>-1.3447432762836185E-2</v>
      </c>
      <c r="N134">
        <v>725</v>
      </c>
      <c r="O134" s="9">
        <v>717</v>
      </c>
      <c r="P134" s="8">
        <f t="shared" si="70"/>
        <v>8</v>
      </c>
      <c r="Q134" s="13">
        <f t="shared" si="71"/>
        <v>1.1034482758620689E-2</v>
      </c>
      <c r="R134">
        <v>1995</v>
      </c>
      <c r="S134" s="8">
        <v>2304</v>
      </c>
      <c r="T134" s="8">
        <f t="shared" si="72"/>
        <v>-309</v>
      </c>
      <c r="U134" s="46">
        <f t="shared" si="73"/>
        <v>-0.1548872180451128</v>
      </c>
      <c r="V134">
        <v>2063</v>
      </c>
      <c r="W134" s="8">
        <v>2265</v>
      </c>
      <c r="X134" s="8">
        <f t="shared" si="74"/>
        <v>-202</v>
      </c>
      <c r="Y134" s="13">
        <f t="shared" si="75"/>
        <v>-9.7915656810470195E-2</v>
      </c>
      <c r="Z134">
        <v>392</v>
      </c>
      <c r="AA134" s="8">
        <v>440</v>
      </c>
      <c r="AB134" s="8">
        <f t="shared" si="76"/>
        <v>-48</v>
      </c>
      <c r="AC134" s="13">
        <f t="shared" si="77"/>
        <v>-0.12244897959183673</v>
      </c>
      <c r="AD134">
        <v>315</v>
      </c>
      <c r="AE134" s="8">
        <v>277</v>
      </c>
      <c r="AF134" s="8">
        <f t="shared" si="78"/>
        <v>38</v>
      </c>
      <c r="AG134" s="13">
        <f t="shared" si="79"/>
        <v>0.12063492063492064</v>
      </c>
      <c r="AH134">
        <v>228</v>
      </c>
      <c r="AI134" s="8">
        <v>323</v>
      </c>
      <c r="AJ134" s="8">
        <f t="shared" si="80"/>
        <v>-95</v>
      </c>
      <c r="AK134" s="13">
        <f t="shared" si="64"/>
        <v>-0.41666666666666669</v>
      </c>
      <c r="AL134">
        <v>26</v>
      </c>
      <c r="AM134">
        <v>138</v>
      </c>
      <c r="AN134" s="8">
        <v>90</v>
      </c>
      <c r="AO134" s="8">
        <f t="shared" si="81"/>
        <v>74</v>
      </c>
      <c r="AP134" s="13">
        <f t="shared" si="82"/>
        <v>0.45121951219512196</v>
      </c>
      <c r="AQ134">
        <v>33</v>
      </c>
      <c r="AR134" s="8">
        <v>21</v>
      </c>
      <c r="AS134" s="8">
        <f t="shared" si="83"/>
        <v>12</v>
      </c>
      <c r="AT134" s="13">
        <f t="shared" si="84"/>
        <v>0.36363636363636365</v>
      </c>
      <c r="AU134">
        <v>423</v>
      </c>
      <c r="AV134" s="8">
        <v>402</v>
      </c>
      <c r="AW134" s="8">
        <f t="shared" si="85"/>
        <v>21</v>
      </c>
      <c r="AX134" s="13">
        <f t="shared" si="86"/>
        <v>4.9645390070921988E-2</v>
      </c>
      <c r="AY134">
        <v>103</v>
      </c>
      <c r="AZ134" s="8">
        <v>40</v>
      </c>
      <c r="BA134" s="8">
        <f t="shared" si="87"/>
        <v>63</v>
      </c>
      <c r="BB134" s="13">
        <f t="shared" si="65"/>
        <v>0.61165048543689315</v>
      </c>
      <c r="BC134">
        <v>1380</v>
      </c>
      <c r="BD134" s="9">
        <v>1152</v>
      </c>
      <c r="BE134" s="8">
        <f t="shared" si="88"/>
        <v>228</v>
      </c>
      <c r="BF134" s="13">
        <f t="shared" si="89"/>
        <v>0.16521739130434782</v>
      </c>
      <c r="BG134">
        <v>13</v>
      </c>
      <c r="BH134" s="8">
        <v>11</v>
      </c>
      <c r="BI134" s="8">
        <f t="shared" si="90"/>
        <v>2</v>
      </c>
      <c r="BJ134" s="13">
        <f t="shared" si="91"/>
        <v>0.15384615384615385</v>
      </c>
    </row>
    <row r="135" spans="1:62" x14ac:dyDescent="0.25">
      <c r="A135" s="8">
        <v>2022</v>
      </c>
      <c r="B135" s="8">
        <v>32006000</v>
      </c>
      <c r="C135" s="8" t="s">
        <v>86</v>
      </c>
      <c r="D135" s="8" t="s">
        <v>143</v>
      </c>
      <c r="E135" s="11" t="s">
        <v>402</v>
      </c>
      <c r="F135">
        <v>2159</v>
      </c>
      <c r="G135" s="9">
        <v>2138</v>
      </c>
      <c r="H135" s="8">
        <f t="shared" si="66"/>
        <v>21</v>
      </c>
      <c r="I135" s="13">
        <f t="shared" si="67"/>
        <v>9.7267253358036126E-3</v>
      </c>
      <c r="J135">
        <v>1540</v>
      </c>
      <c r="K135" s="9">
        <v>1527</v>
      </c>
      <c r="L135" s="8">
        <f t="shared" si="68"/>
        <v>13</v>
      </c>
      <c r="M135" s="13">
        <f t="shared" si="69"/>
        <v>8.4415584415584409E-3</v>
      </c>
      <c r="N135">
        <v>621</v>
      </c>
      <c r="O135" s="9">
        <v>611</v>
      </c>
      <c r="P135" s="8">
        <f t="shared" si="70"/>
        <v>10</v>
      </c>
      <c r="Q135" s="13">
        <f t="shared" si="71"/>
        <v>1.610305958132045E-2</v>
      </c>
      <c r="R135">
        <v>1808</v>
      </c>
      <c r="S135" s="8">
        <v>2064</v>
      </c>
      <c r="T135" s="8">
        <f t="shared" si="72"/>
        <v>-256</v>
      </c>
      <c r="U135" s="46">
        <f t="shared" si="73"/>
        <v>-0.1415929203539823</v>
      </c>
      <c r="V135">
        <v>1919</v>
      </c>
      <c r="W135" s="8">
        <v>2029</v>
      </c>
      <c r="X135" s="8">
        <f t="shared" si="74"/>
        <v>-110</v>
      </c>
      <c r="Y135" s="13">
        <f t="shared" si="75"/>
        <v>-5.7321521625846798E-2</v>
      </c>
      <c r="Z135">
        <v>315</v>
      </c>
      <c r="AA135" s="8">
        <v>348</v>
      </c>
      <c r="AB135" s="8">
        <f t="shared" si="76"/>
        <v>-33</v>
      </c>
      <c r="AC135" s="13">
        <f t="shared" si="77"/>
        <v>-0.10476190476190476</v>
      </c>
      <c r="AD135">
        <v>309</v>
      </c>
      <c r="AE135" s="8">
        <v>263</v>
      </c>
      <c r="AF135" s="8">
        <f t="shared" si="78"/>
        <v>46</v>
      </c>
      <c r="AG135" s="13">
        <f t="shared" si="79"/>
        <v>0.14886731391585761</v>
      </c>
      <c r="AH135">
        <v>276</v>
      </c>
      <c r="AI135" s="8">
        <v>361</v>
      </c>
      <c r="AJ135" s="8">
        <f t="shared" si="80"/>
        <v>-85</v>
      </c>
      <c r="AK135" s="13">
        <f t="shared" si="64"/>
        <v>-0.3079710144927536</v>
      </c>
      <c r="AL135">
        <v>28</v>
      </c>
      <c r="AM135">
        <v>108</v>
      </c>
      <c r="AN135" s="8">
        <v>74</v>
      </c>
      <c r="AO135" s="8">
        <f t="shared" si="81"/>
        <v>62</v>
      </c>
      <c r="AP135" s="13">
        <f t="shared" si="82"/>
        <v>0.45588235294117646</v>
      </c>
      <c r="AQ135">
        <v>19</v>
      </c>
      <c r="AR135" s="8">
        <v>15</v>
      </c>
      <c r="AS135" s="8">
        <f t="shared" si="83"/>
        <v>4</v>
      </c>
      <c r="AT135" s="13">
        <f t="shared" si="84"/>
        <v>0.21052631578947367</v>
      </c>
      <c r="AU135">
        <v>318</v>
      </c>
      <c r="AV135" s="8">
        <v>279</v>
      </c>
      <c r="AW135" s="8">
        <f t="shared" si="85"/>
        <v>39</v>
      </c>
      <c r="AX135" s="13">
        <f t="shared" si="86"/>
        <v>0.12264150943396226</v>
      </c>
      <c r="AY135">
        <v>89</v>
      </c>
      <c r="AZ135" s="8">
        <v>23</v>
      </c>
      <c r="BA135" s="8">
        <f t="shared" si="87"/>
        <v>66</v>
      </c>
      <c r="BB135" s="13">
        <f t="shared" si="65"/>
        <v>0.7415730337078652</v>
      </c>
      <c r="BC135">
        <v>1292</v>
      </c>
      <c r="BD135" s="9">
        <v>1028</v>
      </c>
      <c r="BE135" s="8">
        <f t="shared" si="88"/>
        <v>264</v>
      </c>
      <c r="BF135" s="13">
        <f t="shared" si="89"/>
        <v>0.2043343653250774</v>
      </c>
      <c r="BG135">
        <v>11</v>
      </c>
      <c r="BH135" s="8">
        <v>13</v>
      </c>
      <c r="BI135" s="8">
        <f t="shared" si="90"/>
        <v>-2</v>
      </c>
      <c r="BJ135" s="13">
        <f t="shared" si="91"/>
        <v>-0.18181818181818182</v>
      </c>
    </row>
    <row r="136" spans="1:62" x14ac:dyDescent="0.25">
      <c r="A136" s="8">
        <v>2016</v>
      </c>
      <c r="B136" s="8">
        <v>33100000</v>
      </c>
      <c r="C136" s="8" t="s">
        <v>87</v>
      </c>
      <c r="D136" s="8" t="s">
        <v>188</v>
      </c>
      <c r="E136" s="11" t="s">
        <v>402</v>
      </c>
      <c r="F136">
        <v>582</v>
      </c>
      <c r="G136" s="9">
        <v>574</v>
      </c>
      <c r="H136" s="8">
        <f t="shared" si="66"/>
        <v>8</v>
      </c>
      <c r="I136" s="13">
        <f t="shared" si="67"/>
        <v>1.3745704467353952E-2</v>
      </c>
      <c r="J136">
        <v>443</v>
      </c>
      <c r="K136" s="9">
        <v>447</v>
      </c>
      <c r="L136" s="8">
        <f t="shared" si="68"/>
        <v>-4</v>
      </c>
      <c r="M136" s="13">
        <f t="shared" si="69"/>
        <v>-9.0293453724604959E-3</v>
      </c>
      <c r="N136">
        <v>139</v>
      </c>
      <c r="O136" s="9">
        <v>127</v>
      </c>
      <c r="P136" s="8">
        <f t="shared" si="70"/>
        <v>12</v>
      </c>
      <c r="Q136" s="13">
        <f t="shared" si="71"/>
        <v>8.6330935251798566E-2</v>
      </c>
      <c r="R136">
        <v>348</v>
      </c>
      <c r="S136" s="8">
        <v>522</v>
      </c>
      <c r="T136" s="8">
        <f t="shared" si="72"/>
        <v>-174</v>
      </c>
      <c r="U136" s="46">
        <f t="shared" si="73"/>
        <v>-0.5</v>
      </c>
      <c r="V136">
        <v>482</v>
      </c>
      <c r="W136" s="8">
        <v>528</v>
      </c>
      <c r="X136" s="8">
        <f t="shared" si="74"/>
        <v>-46</v>
      </c>
      <c r="Y136" s="13">
        <f t="shared" si="75"/>
        <v>-9.5435684647302899E-2</v>
      </c>
      <c r="Z136">
        <v>80</v>
      </c>
      <c r="AA136" s="8">
        <v>78</v>
      </c>
      <c r="AB136" s="8">
        <f t="shared" si="76"/>
        <v>2</v>
      </c>
      <c r="AC136" s="13">
        <f t="shared" si="77"/>
        <v>2.5000000000000001E-2</v>
      </c>
      <c r="AD136">
        <v>62</v>
      </c>
      <c r="AE136" s="8">
        <v>49</v>
      </c>
      <c r="AF136" s="8">
        <f t="shared" si="78"/>
        <v>13</v>
      </c>
      <c r="AG136" s="13">
        <f t="shared" si="79"/>
        <v>0.20967741935483872</v>
      </c>
      <c r="AH136">
        <v>38</v>
      </c>
      <c r="AI136" s="8">
        <v>17</v>
      </c>
      <c r="AJ136" s="8">
        <f t="shared" si="80"/>
        <v>21</v>
      </c>
      <c r="AK136" s="13">
        <f t="shared" si="64"/>
        <v>0.55263157894736847</v>
      </c>
      <c r="AL136">
        <v>6</v>
      </c>
      <c r="AM136">
        <v>22</v>
      </c>
      <c r="AN136" s="8">
        <v>17</v>
      </c>
      <c r="AO136" s="8">
        <f t="shared" si="81"/>
        <v>11</v>
      </c>
      <c r="AP136" s="13">
        <f t="shared" si="82"/>
        <v>0.39285714285714285</v>
      </c>
      <c r="AQ136">
        <v>1</v>
      </c>
      <c r="AR136" s="8">
        <v>0</v>
      </c>
      <c r="AS136" s="8">
        <f t="shared" si="83"/>
        <v>1</v>
      </c>
      <c r="AT136" s="13">
        <f t="shared" si="84"/>
        <v>1</v>
      </c>
      <c r="AU136">
        <v>79</v>
      </c>
      <c r="AV136" s="8">
        <v>75</v>
      </c>
      <c r="AW136" s="8">
        <f t="shared" si="85"/>
        <v>4</v>
      </c>
      <c r="AX136" s="13">
        <f t="shared" si="86"/>
        <v>5.0632911392405063E-2</v>
      </c>
      <c r="AY136">
        <v>13</v>
      </c>
      <c r="AZ136" s="8">
        <v>3</v>
      </c>
      <c r="BA136" s="8">
        <f t="shared" si="87"/>
        <v>10</v>
      </c>
      <c r="BB136" s="13">
        <f t="shared" si="65"/>
        <v>0.76923076923076927</v>
      </c>
      <c r="BC136">
        <v>281</v>
      </c>
      <c r="BD136" s="9">
        <v>194</v>
      </c>
      <c r="BE136" s="8">
        <f t="shared" si="88"/>
        <v>87</v>
      </c>
      <c r="BF136" s="13">
        <f t="shared" si="89"/>
        <v>0.30960854092526691</v>
      </c>
      <c r="BG136">
        <v>3</v>
      </c>
      <c r="BH136" s="8">
        <v>3</v>
      </c>
      <c r="BI136" s="8">
        <f t="shared" si="90"/>
        <v>0</v>
      </c>
      <c r="BJ136" s="13">
        <f t="shared" si="91"/>
        <v>0</v>
      </c>
    </row>
    <row r="137" spans="1:62" x14ac:dyDescent="0.25">
      <c r="A137" s="8">
        <v>2017</v>
      </c>
      <c r="B137" s="8">
        <v>33100000</v>
      </c>
      <c r="C137" s="8" t="s">
        <v>87</v>
      </c>
      <c r="D137" s="8" t="s">
        <v>188</v>
      </c>
      <c r="E137" s="11" t="s">
        <v>402</v>
      </c>
      <c r="F137">
        <v>587</v>
      </c>
      <c r="G137" s="9">
        <v>579</v>
      </c>
      <c r="H137" s="8">
        <f t="shared" si="66"/>
        <v>8</v>
      </c>
      <c r="I137" s="13">
        <f t="shared" si="67"/>
        <v>1.3628620102214651E-2</v>
      </c>
      <c r="J137">
        <v>420</v>
      </c>
      <c r="K137" s="9">
        <v>422</v>
      </c>
      <c r="L137" s="8">
        <f t="shared" si="68"/>
        <v>-2</v>
      </c>
      <c r="M137" s="13">
        <f t="shared" si="69"/>
        <v>-4.7619047619047623E-3</v>
      </c>
      <c r="N137">
        <v>167</v>
      </c>
      <c r="O137" s="9">
        <v>157</v>
      </c>
      <c r="P137" s="8">
        <f t="shared" si="70"/>
        <v>10</v>
      </c>
      <c r="Q137" s="13">
        <f t="shared" si="71"/>
        <v>5.9880239520958084E-2</v>
      </c>
      <c r="R137">
        <v>342</v>
      </c>
      <c r="S137" s="8">
        <v>555</v>
      </c>
      <c r="T137" s="8">
        <f t="shared" si="72"/>
        <v>-213</v>
      </c>
      <c r="U137" s="46">
        <f t="shared" si="73"/>
        <v>-0.6228070175438597</v>
      </c>
      <c r="V137">
        <v>476</v>
      </c>
      <c r="W137" s="8">
        <v>541</v>
      </c>
      <c r="X137" s="8">
        <f t="shared" si="74"/>
        <v>-65</v>
      </c>
      <c r="Y137" s="13">
        <f t="shared" si="75"/>
        <v>-0.13655462184873948</v>
      </c>
      <c r="Z137">
        <v>77</v>
      </c>
      <c r="AA137" s="8">
        <v>75</v>
      </c>
      <c r="AB137" s="8">
        <f t="shared" si="76"/>
        <v>2</v>
      </c>
      <c r="AC137" s="13">
        <f t="shared" si="77"/>
        <v>2.5974025974025976E-2</v>
      </c>
      <c r="AD137">
        <v>96</v>
      </c>
      <c r="AE137" s="8">
        <v>82</v>
      </c>
      <c r="AF137" s="8">
        <f t="shared" si="78"/>
        <v>14</v>
      </c>
      <c r="AG137" s="13">
        <f t="shared" si="79"/>
        <v>0.14583333333333334</v>
      </c>
      <c r="AH137">
        <v>50</v>
      </c>
      <c r="AI137" s="8">
        <v>42</v>
      </c>
      <c r="AJ137" s="8">
        <f t="shared" si="80"/>
        <v>8</v>
      </c>
      <c r="AK137" s="13">
        <f t="shared" si="64"/>
        <v>0.16</v>
      </c>
      <c r="AL137">
        <v>3</v>
      </c>
      <c r="AM137">
        <v>21</v>
      </c>
      <c r="AN137" s="8">
        <v>11</v>
      </c>
      <c r="AO137" s="8">
        <f t="shared" si="81"/>
        <v>13</v>
      </c>
      <c r="AP137" s="13">
        <f t="shared" si="82"/>
        <v>0.54166666666666663</v>
      </c>
      <c r="AQ137">
        <v>3</v>
      </c>
      <c r="AR137" s="8">
        <v>0</v>
      </c>
      <c r="AS137" s="8">
        <f t="shared" si="83"/>
        <v>3</v>
      </c>
      <c r="AT137" s="13">
        <f t="shared" si="84"/>
        <v>1</v>
      </c>
      <c r="AU137">
        <v>63</v>
      </c>
      <c r="AV137" s="8">
        <v>61</v>
      </c>
      <c r="AW137" s="8">
        <f t="shared" si="85"/>
        <v>2</v>
      </c>
      <c r="AX137" s="13">
        <f t="shared" si="86"/>
        <v>3.1746031746031744E-2</v>
      </c>
      <c r="AY137">
        <v>13</v>
      </c>
      <c r="AZ137" s="8">
        <v>6</v>
      </c>
      <c r="BA137" s="8">
        <f t="shared" si="87"/>
        <v>7</v>
      </c>
      <c r="BB137" s="13">
        <f t="shared" si="65"/>
        <v>0.53846153846153844</v>
      </c>
      <c r="BC137">
        <v>250</v>
      </c>
      <c r="BD137" s="9">
        <v>189</v>
      </c>
      <c r="BE137" s="8">
        <f t="shared" si="88"/>
        <v>61</v>
      </c>
      <c r="BF137" s="13">
        <f t="shared" si="89"/>
        <v>0.24399999999999999</v>
      </c>
      <c r="BG137">
        <v>2</v>
      </c>
      <c r="BH137" s="8">
        <v>3</v>
      </c>
      <c r="BI137" s="8">
        <f t="shared" si="90"/>
        <v>-1</v>
      </c>
      <c r="BJ137" s="13">
        <f t="shared" si="91"/>
        <v>-0.5</v>
      </c>
    </row>
    <row r="138" spans="1:62" x14ac:dyDescent="0.25">
      <c r="A138" s="8">
        <v>2018</v>
      </c>
      <c r="B138" s="8">
        <v>33100000</v>
      </c>
      <c r="C138" s="8" t="s">
        <v>87</v>
      </c>
      <c r="D138" s="8" t="s">
        <v>188</v>
      </c>
      <c r="E138" s="11" t="s">
        <v>402</v>
      </c>
      <c r="F138">
        <v>589</v>
      </c>
      <c r="G138" s="9">
        <v>588</v>
      </c>
      <c r="H138" s="8">
        <f t="shared" si="66"/>
        <v>1</v>
      </c>
      <c r="I138" s="13">
        <f t="shared" si="67"/>
        <v>1.697792869269949E-3</v>
      </c>
      <c r="J138">
        <v>431</v>
      </c>
      <c r="K138" s="9">
        <v>439</v>
      </c>
      <c r="L138" s="8">
        <f t="shared" si="68"/>
        <v>-8</v>
      </c>
      <c r="M138" s="13">
        <f t="shared" si="69"/>
        <v>-1.8561484918793503E-2</v>
      </c>
      <c r="N138">
        <v>158</v>
      </c>
      <c r="O138" s="9">
        <v>149</v>
      </c>
      <c r="P138" s="8">
        <f t="shared" si="70"/>
        <v>9</v>
      </c>
      <c r="Q138" s="13">
        <f t="shared" si="71"/>
        <v>5.6962025316455694E-2</v>
      </c>
      <c r="R138">
        <v>400</v>
      </c>
      <c r="S138" s="8">
        <v>538</v>
      </c>
      <c r="T138" s="8">
        <f t="shared" si="72"/>
        <v>-138</v>
      </c>
      <c r="U138" s="46">
        <f t="shared" si="73"/>
        <v>-0.34499999999999997</v>
      </c>
      <c r="V138">
        <v>533</v>
      </c>
      <c r="W138" s="8">
        <v>531</v>
      </c>
      <c r="X138" s="8">
        <f t="shared" si="74"/>
        <v>2</v>
      </c>
      <c r="Y138" s="13">
        <f t="shared" si="75"/>
        <v>3.7523452157598499E-3</v>
      </c>
      <c r="Z138">
        <v>66</v>
      </c>
      <c r="AA138" s="8">
        <v>70</v>
      </c>
      <c r="AB138" s="8">
        <f t="shared" si="76"/>
        <v>-4</v>
      </c>
      <c r="AC138" s="13">
        <f t="shared" si="77"/>
        <v>-6.0606060606060608E-2</v>
      </c>
      <c r="AD138">
        <v>97</v>
      </c>
      <c r="AE138" s="8">
        <v>79</v>
      </c>
      <c r="AF138" s="8">
        <f t="shared" si="78"/>
        <v>18</v>
      </c>
      <c r="AG138" s="13">
        <f t="shared" si="79"/>
        <v>0.18556701030927836</v>
      </c>
      <c r="AH138">
        <v>64</v>
      </c>
      <c r="AI138" s="8">
        <v>51</v>
      </c>
      <c r="AJ138" s="8">
        <f t="shared" si="80"/>
        <v>13</v>
      </c>
      <c r="AK138" s="13">
        <f t="shared" si="64"/>
        <v>0.203125</v>
      </c>
      <c r="AL138">
        <v>2</v>
      </c>
      <c r="AM138">
        <v>23</v>
      </c>
      <c r="AN138" s="8">
        <v>9</v>
      </c>
      <c r="AO138" s="8">
        <f t="shared" si="81"/>
        <v>16</v>
      </c>
      <c r="AP138" s="13">
        <f t="shared" si="82"/>
        <v>0.64</v>
      </c>
      <c r="AQ138">
        <v>5</v>
      </c>
      <c r="AR138" s="8">
        <v>1</v>
      </c>
      <c r="AS138" s="8">
        <f t="shared" si="83"/>
        <v>4</v>
      </c>
      <c r="AT138" s="13">
        <f t="shared" si="84"/>
        <v>0.8</v>
      </c>
      <c r="AU138">
        <v>92</v>
      </c>
      <c r="AV138" s="8">
        <v>86</v>
      </c>
      <c r="AW138" s="8">
        <f t="shared" si="85"/>
        <v>6</v>
      </c>
      <c r="AX138" s="13">
        <f t="shared" si="86"/>
        <v>6.5217391304347824E-2</v>
      </c>
      <c r="AY138">
        <v>12</v>
      </c>
      <c r="AZ138" s="8">
        <v>4</v>
      </c>
      <c r="BA138" s="8">
        <f t="shared" si="87"/>
        <v>8</v>
      </c>
      <c r="BB138" s="13">
        <f t="shared" si="65"/>
        <v>0.66666666666666663</v>
      </c>
      <c r="BC138">
        <v>266</v>
      </c>
      <c r="BD138" s="9">
        <v>212</v>
      </c>
      <c r="BE138" s="8">
        <f t="shared" si="88"/>
        <v>54</v>
      </c>
      <c r="BF138" s="13">
        <f t="shared" si="89"/>
        <v>0.20300751879699247</v>
      </c>
      <c r="BG138">
        <v>2</v>
      </c>
      <c r="BH138" s="8">
        <v>3</v>
      </c>
      <c r="BI138" s="8">
        <f t="shared" si="90"/>
        <v>-1</v>
      </c>
      <c r="BJ138" s="13">
        <f t="shared" si="91"/>
        <v>-0.5</v>
      </c>
    </row>
    <row r="139" spans="1:62" x14ac:dyDescent="0.25">
      <c r="A139" s="8">
        <v>2019</v>
      </c>
      <c r="B139" s="8">
        <v>33100000</v>
      </c>
      <c r="C139" s="8" t="s">
        <v>87</v>
      </c>
      <c r="D139" s="8" t="s">
        <v>188</v>
      </c>
      <c r="E139" s="11" t="s">
        <v>402</v>
      </c>
      <c r="F139">
        <v>594</v>
      </c>
      <c r="G139" s="9">
        <v>488</v>
      </c>
      <c r="H139" s="8">
        <f t="shared" si="66"/>
        <v>106</v>
      </c>
      <c r="I139" s="13">
        <f t="shared" si="67"/>
        <v>0.17845117845117844</v>
      </c>
      <c r="J139">
        <v>439</v>
      </c>
      <c r="K139" s="9">
        <v>367</v>
      </c>
      <c r="L139" s="8">
        <f t="shared" si="68"/>
        <v>72</v>
      </c>
      <c r="M139" s="13">
        <f t="shared" si="69"/>
        <v>0.16400911161731208</v>
      </c>
      <c r="N139">
        <v>155</v>
      </c>
      <c r="O139" s="9">
        <v>121</v>
      </c>
      <c r="P139" s="8">
        <f t="shared" si="70"/>
        <v>34</v>
      </c>
      <c r="Q139" s="13">
        <f t="shared" si="71"/>
        <v>0.21935483870967742</v>
      </c>
      <c r="R139">
        <v>433</v>
      </c>
      <c r="S139" s="8">
        <v>459</v>
      </c>
      <c r="T139" s="8">
        <f t="shared" si="72"/>
        <v>-26</v>
      </c>
      <c r="U139" s="46">
        <f t="shared" si="73"/>
        <v>-6.0046189376443418E-2</v>
      </c>
      <c r="V139">
        <v>550</v>
      </c>
      <c r="W139" s="8">
        <v>463</v>
      </c>
      <c r="X139" s="8">
        <f t="shared" si="74"/>
        <v>87</v>
      </c>
      <c r="Y139" s="13">
        <f t="shared" si="75"/>
        <v>0.15818181818181817</v>
      </c>
      <c r="Z139">
        <v>66</v>
      </c>
      <c r="AA139" s="8">
        <v>54</v>
      </c>
      <c r="AB139" s="8">
        <f t="shared" si="76"/>
        <v>12</v>
      </c>
      <c r="AC139" s="13">
        <f t="shared" si="77"/>
        <v>0.18181818181818182</v>
      </c>
      <c r="AD139">
        <v>96</v>
      </c>
      <c r="AE139" s="8">
        <v>67</v>
      </c>
      <c r="AF139" s="8">
        <f t="shared" si="78"/>
        <v>29</v>
      </c>
      <c r="AG139" s="13">
        <f t="shared" si="79"/>
        <v>0.30208333333333331</v>
      </c>
      <c r="AH139">
        <v>83</v>
      </c>
      <c r="AI139" s="8">
        <v>37</v>
      </c>
      <c r="AJ139" s="8">
        <f t="shared" si="80"/>
        <v>46</v>
      </c>
      <c r="AK139" s="13">
        <f t="shared" si="64"/>
        <v>0.55421686746987953</v>
      </c>
      <c r="AL139">
        <v>8</v>
      </c>
      <c r="AM139">
        <v>26</v>
      </c>
      <c r="AN139" s="8">
        <v>17</v>
      </c>
      <c r="AO139" s="8">
        <f t="shared" si="81"/>
        <v>17</v>
      </c>
      <c r="AP139" s="13">
        <f t="shared" si="82"/>
        <v>0.5</v>
      </c>
      <c r="AQ139">
        <v>1</v>
      </c>
      <c r="AR139" s="8">
        <v>0</v>
      </c>
      <c r="AS139" s="8">
        <f t="shared" si="83"/>
        <v>1</v>
      </c>
      <c r="AT139" s="13">
        <f t="shared" si="84"/>
        <v>1</v>
      </c>
      <c r="AU139">
        <v>63</v>
      </c>
      <c r="AV139" s="8">
        <v>43</v>
      </c>
      <c r="AW139" s="8">
        <f t="shared" si="85"/>
        <v>20</v>
      </c>
      <c r="AX139" s="13">
        <f t="shared" si="86"/>
        <v>0.31746031746031744</v>
      </c>
      <c r="AY139">
        <v>13</v>
      </c>
      <c r="AZ139" s="8">
        <v>5</v>
      </c>
      <c r="BA139" s="8">
        <f t="shared" si="87"/>
        <v>8</v>
      </c>
      <c r="BB139" s="13">
        <f t="shared" si="65"/>
        <v>0.61538461538461542</v>
      </c>
      <c r="BC139">
        <v>251</v>
      </c>
      <c r="BD139" s="9">
        <v>142</v>
      </c>
      <c r="BE139" s="8">
        <f t="shared" si="88"/>
        <v>109</v>
      </c>
      <c r="BF139" s="13">
        <f t="shared" si="89"/>
        <v>0.43426294820717132</v>
      </c>
      <c r="BG139">
        <v>4</v>
      </c>
      <c r="BH139" s="8">
        <v>4</v>
      </c>
      <c r="BI139" s="8">
        <f t="shared" si="90"/>
        <v>0</v>
      </c>
      <c r="BJ139" s="13">
        <f t="shared" si="91"/>
        <v>0</v>
      </c>
    </row>
    <row r="140" spans="1:62" x14ac:dyDescent="0.25">
      <c r="A140" s="8">
        <v>2020</v>
      </c>
      <c r="B140" s="8">
        <v>33100000</v>
      </c>
      <c r="C140" s="8" t="s">
        <v>87</v>
      </c>
      <c r="D140" s="8" t="s">
        <v>188</v>
      </c>
      <c r="E140" s="11" t="s">
        <v>402</v>
      </c>
      <c r="F140">
        <v>591</v>
      </c>
      <c r="G140" s="9">
        <v>601</v>
      </c>
      <c r="H140" s="8">
        <f t="shared" si="66"/>
        <v>-10</v>
      </c>
      <c r="I140" s="13">
        <f t="shared" si="67"/>
        <v>-1.6920473773265651E-2</v>
      </c>
      <c r="J140">
        <v>421</v>
      </c>
      <c r="K140" s="9">
        <v>427</v>
      </c>
      <c r="L140" s="8">
        <f t="shared" si="68"/>
        <v>-6</v>
      </c>
      <c r="M140" s="13">
        <f t="shared" si="69"/>
        <v>-1.4251781472684086E-2</v>
      </c>
      <c r="N140">
        <v>170</v>
      </c>
      <c r="O140" s="9">
        <v>174</v>
      </c>
      <c r="P140" s="8">
        <f t="shared" si="70"/>
        <v>-4</v>
      </c>
      <c r="Q140" s="13">
        <f t="shared" si="71"/>
        <v>-2.3529411764705882E-2</v>
      </c>
      <c r="R140">
        <v>472</v>
      </c>
      <c r="S140" s="8">
        <v>548</v>
      </c>
      <c r="T140" s="8">
        <f t="shared" si="72"/>
        <v>-76</v>
      </c>
      <c r="U140" s="46">
        <f t="shared" si="73"/>
        <v>-0.16101694915254236</v>
      </c>
      <c r="V140">
        <v>538</v>
      </c>
      <c r="W140" s="8">
        <v>553</v>
      </c>
      <c r="X140" s="8">
        <f t="shared" si="74"/>
        <v>-15</v>
      </c>
      <c r="Y140" s="13">
        <f t="shared" si="75"/>
        <v>-2.7881040892193308E-2</v>
      </c>
      <c r="Z140">
        <v>66</v>
      </c>
      <c r="AA140" s="8">
        <v>83</v>
      </c>
      <c r="AB140" s="8">
        <f t="shared" si="76"/>
        <v>-17</v>
      </c>
      <c r="AC140" s="13">
        <f t="shared" si="77"/>
        <v>-0.25757575757575757</v>
      </c>
      <c r="AD140">
        <v>108</v>
      </c>
      <c r="AE140" s="8">
        <v>91</v>
      </c>
      <c r="AF140" s="8">
        <f t="shared" si="78"/>
        <v>17</v>
      </c>
      <c r="AG140" s="13">
        <f t="shared" si="79"/>
        <v>0.15740740740740741</v>
      </c>
      <c r="AH140">
        <v>59</v>
      </c>
      <c r="AI140" s="8">
        <v>31</v>
      </c>
      <c r="AJ140" s="8">
        <f t="shared" si="80"/>
        <v>28</v>
      </c>
      <c r="AK140" s="13">
        <f t="shared" si="64"/>
        <v>0.47457627118644069</v>
      </c>
      <c r="AL140">
        <v>3</v>
      </c>
      <c r="AM140">
        <v>17</v>
      </c>
      <c r="AN140" s="8">
        <v>12</v>
      </c>
      <c r="AO140" s="8">
        <f t="shared" si="81"/>
        <v>8</v>
      </c>
      <c r="AP140" s="13">
        <f t="shared" si="82"/>
        <v>0.4</v>
      </c>
      <c r="AQ140">
        <v>1</v>
      </c>
      <c r="AR140" s="8">
        <v>0</v>
      </c>
      <c r="AS140" s="8">
        <f t="shared" si="83"/>
        <v>1</v>
      </c>
      <c r="AT140" s="13">
        <f t="shared" si="84"/>
        <v>1</v>
      </c>
      <c r="AU140">
        <v>78</v>
      </c>
      <c r="AV140" s="8">
        <v>73</v>
      </c>
      <c r="AW140" s="8">
        <f t="shared" si="85"/>
        <v>5</v>
      </c>
      <c r="AX140" s="13">
        <f t="shared" si="86"/>
        <v>6.4102564102564097E-2</v>
      </c>
      <c r="AY140">
        <v>10</v>
      </c>
      <c r="AZ140" s="8">
        <v>1</v>
      </c>
      <c r="BA140" s="8">
        <f t="shared" si="87"/>
        <v>9</v>
      </c>
      <c r="BB140" s="13">
        <f t="shared" si="65"/>
        <v>0.9</v>
      </c>
      <c r="BC140">
        <v>268</v>
      </c>
      <c r="BD140" s="9">
        <v>185</v>
      </c>
      <c r="BE140" s="8">
        <f t="shared" si="88"/>
        <v>83</v>
      </c>
      <c r="BF140" s="13">
        <f t="shared" si="89"/>
        <v>0.30970149253731344</v>
      </c>
      <c r="BG140">
        <v>6</v>
      </c>
      <c r="BH140" s="8">
        <v>5</v>
      </c>
      <c r="BI140" s="8">
        <f t="shared" si="90"/>
        <v>1</v>
      </c>
      <c r="BJ140" s="13">
        <f t="shared" si="91"/>
        <v>0.16666666666666666</v>
      </c>
    </row>
    <row r="141" spans="1:62" x14ac:dyDescent="0.25">
      <c r="A141" s="9">
        <v>2021</v>
      </c>
      <c r="B141" s="8">
        <v>33100000</v>
      </c>
      <c r="C141" s="8" t="s">
        <v>87</v>
      </c>
      <c r="D141" s="8" t="s">
        <v>188</v>
      </c>
      <c r="E141" s="11" t="s">
        <v>402</v>
      </c>
      <c r="F141">
        <v>598</v>
      </c>
      <c r="G141" s="9">
        <v>575</v>
      </c>
      <c r="H141" s="8">
        <f t="shared" si="66"/>
        <v>23</v>
      </c>
      <c r="I141" s="13">
        <f t="shared" si="67"/>
        <v>3.8461538461538464E-2</v>
      </c>
      <c r="J141">
        <v>401</v>
      </c>
      <c r="K141" s="9">
        <v>393</v>
      </c>
      <c r="L141" s="8">
        <f t="shared" si="68"/>
        <v>8</v>
      </c>
      <c r="M141" s="13">
        <f t="shared" si="69"/>
        <v>1.9950124688279301E-2</v>
      </c>
      <c r="N141">
        <v>199</v>
      </c>
      <c r="O141" s="9">
        <v>182</v>
      </c>
      <c r="P141" s="8">
        <f t="shared" si="70"/>
        <v>17</v>
      </c>
      <c r="Q141" s="13">
        <f t="shared" si="71"/>
        <v>8.5427135678391955E-2</v>
      </c>
      <c r="R141">
        <v>490</v>
      </c>
      <c r="S141" s="8">
        <v>552</v>
      </c>
      <c r="T141" s="8">
        <f t="shared" si="72"/>
        <v>-62</v>
      </c>
      <c r="U141" s="46">
        <f t="shared" si="73"/>
        <v>-0.12653061224489795</v>
      </c>
      <c r="V141">
        <v>547</v>
      </c>
      <c r="W141" s="8">
        <v>548</v>
      </c>
      <c r="X141" s="8">
        <f t="shared" si="74"/>
        <v>-1</v>
      </c>
      <c r="Y141" s="13">
        <f t="shared" si="75"/>
        <v>-1.8281535648994515E-3</v>
      </c>
      <c r="Z141">
        <v>93</v>
      </c>
      <c r="AA141" s="8">
        <v>91</v>
      </c>
      <c r="AB141" s="8">
        <f t="shared" si="76"/>
        <v>2</v>
      </c>
      <c r="AC141" s="13">
        <f t="shared" si="77"/>
        <v>2.1505376344086023E-2</v>
      </c>
      <c r="AD141">
        <v>116</v>
      </c>
      <c r="AE141" s="8">
        <v>91</v>
      </c>
      <c r="AF141" s="8">
        <f t="shared" si="78"/>
        <v>25</v>
      </c>
      <c r="AG141" s="13">
        <f t="shared" si="79"/>
        <v>0.21551724137931033</v>
      </c>
      <c r="AH141">
        <v>53</v>
      </c>
      <c r="AI141" s="8">
        <v>37</v>
      </c>
      <c r="AJ141" s="8">
        <f t="shared" si="80"/>
        <v>16</v>
      </c>
      <c r="AK141" s="13">
        <f t="shared" si="64"/>
        <v>0.30188679245283018</v>
      </c>
      <c r="AL141">
        <v>6</v>
      </c>
      <c r="AM141">
        <v>23</v>
      </c>
      <c r="AN141" s="8">
        <v>14</v>
      </c>
      <c r="AO141" s="8">
        <f t="shared" si="81"/>
        <v>15</v>
      </c>
      <c r="AP141" s="13">
        <f t="shared" si="82"/>
        <v>0.51724137931034486</v>
      </c>
      <c r="AQ141">
        <v>2</v>
      </c>
      <c r="AR141" s="8">
        <v>2</v>
      </c>
      <c r="AS141" s="8">
        <f t="shared" si="83"/>
        <v>0</v>
      </c>
      <c r="AT141" s="13">
        <f t="shared" si="84"/>
        <v>0</v>
      </c>
      <c r="AU141">
        <v>75</v>
      </c>
      <c r="AV141" s="8">
        <v>68</v>
      </c>
      <c r="AW141" s="8">
        <f t="shared" si="85"/>
        <v>7</v>
      </c>
      <c r="AX141" s="13">
        <f t="shared" si="86"/>
        <v>9.3333333333333338E-2</v>
      </c>
      <c r="AY141">
        <v>9</v>
      </c>
      <c r="AZ141" s="8">
        <v>1</v>
      </c>
      <c r="BA141" s="8">
        <f t="shared" si="87"/>
        <v>8</v>
      </c>
      <c r="BB141" s="13">
        <f t="shared" si="65"/>
        <v>0.88888888888888884</v>
      </c>
      <c r="BC141">
        <v>237</v>
      </c>
      <c r="BD141" s="9">
        <v>141</v>
      </c>
      <c r="BE141" s="8">
        <f t="shared" si="88"/>
        <v>96</v>
      </c>
      <c r="BF141" s="13">
        <f t="shared" si="89"/>
        <v>0.4050632911392405</v>
      </c>
      <c r="BG141">
        <v>2</v>
      </c>
      <c r="BH141" s="8">
        <v>0</v>
      </c>
      <c r="BI141" s="8">
        <f t="shared" si="90"/>
        <v>2</v>
      </c>
      <c r="BJ141" s="13">
        <f t="shared" si="91"/>
        <v>1</v>
      </c>
    </row>
    <row r="142" spans="1:62" x14ac:dyDescent="0.25">
      <c r="A142" s="8">
        <v>2022</v>
      </c>
      <c r="B142" s="8">
        <v>33100000</v>
      </c>
      <c r="C142" s="8" t="s">
        <v>87</v>
      </c>
      <c r="D142" s="8" t="s">
        <v>188</v>
      </c>
      <c r="E142" s="11" t="s">
        <v>402</v>
      </c>
      <c r="F142">
        <v>601</v>
      </c>
      <c r="G142" s="9">
        <v>610</v>
      </c>
      <c r="H142" s="8">
        <f t="shared" si="66"/>
        <v>-9</v>
      </c>
      <c r="I142" s="13">
        <f t="shared" si="67"/>
        <v>-1.4975041597337771E-2</v>
      </c>
      <c r="J142">
        <v>418</v>
      </c>
      <c r="K142" s="9">
        <v>421</v>
      </c>
      <c r="L142" s="8">
        <f t="shared" si="68"/>
        <v>-3</v>
      </c>
      <c r="M142" s="13">
        <f t="shared" si="69"/>
        <v>-7.1770334928229667E-3</v>
      </c>
      <c r="N142">
        <v>184</v>
      </c>
      <c r="O142" s="9">
        <v>189</v>
      </c>
      <c r="P142" s="8">
        <f t="shared" si="70"/>
        <v>-5</v>
      </c>
      <c r="Q142" s="13">
        <f t="shared" si="71"/>
        <v>-2.717391304347826E-2</v>
      </c>
      <c r="R142">
        <v>483</v>
      </c>
      <c r="S142" s="8">
        <v>588</v>
      </c>
      <c r="T142" s="8">
        <f t="shared" si="72"/>
        <v>-105</v>
      </c>
      <c r="U142" s="46">
        <f t="shared" si="73"/>
        <v>-0.21739130434782608</v>
      </c>
      <c r="V142">
        <v>566</v>
      </c>
      <c r="W142" s="8">
        <v>585</v>
      </c>
      <c r="X142" s="8">
        <f t="shared" si="74"/>
        <v>-19</v>
      </c>
      <c r="Y142" s="13">
        <f t="shared" si="75"/>
        <v>-3.3568904593639579E-2</v>
      </c>
      <c r="Z142">
        <v>92</v>
      </c>
      <c r="AA142" s="8">
        <v>97</v>
      </c>
      <c r="AB142" s="8">
        <f t="shared" si="76"/>
        <v>-5</v>
      </c>
      <c r="AC142" s="13">
        <f t="shared" si="77"/>
        <v>-5.434782608695652E-2</v>
      </c>
      <c r="AD142">
        <v>97</v>
      </c>
      <c r="AE142" s="8">
        <v>92</v>
      </c>
      <c r="AF142" s="8">
        <f t="shared" si="78"/>
        <v>5</v>
      </c>
      <c r="AG142" s="13">
        <f t="shared" si="79"/>
        <v>5.1546391752577317E-2</v>
      </c>
      <c r="AH142">
        <v>58</v>
      </c>
      <c r="AI142" s="8">
        <v>61</v>
      </c>
      <c r="AJ142" s="8">
        <f t="shared" si="80"/>
        <v>-3</v>
      </c>
      <c r="AK142" s="13">
        <f t="shared" si="64"/>
        <v>-5.1724137931034482E-2</v>
      </c>
      <c r="AL142">
        <v>3</v>
      </c>
      <c r="AM142">
        <v>20</v>
      </c>
      <c r="AN142" s="8">
        <v>10</v>
      </c>
      <c r="AO142" s="8">
        <f t="shared" si="81"/>
        <v>13</v>
      </c>
      <c r="AP142" s="13">
        <f t="shared" si="82"/>
        <v>0.56521739130434778</v>
      </c>
      <c r="AQ142">
        <v>4</v>
      </c>
      <c r="AR142" s="8">
        <v>0</v>
      </c>
      <c r="AS142" s="8">
        <f t="shared" si="83"/>
        <v>4</v>
      </c>
      <c r="AT142" s="13">
        <f t="shared" si="84"/>
        <v>1</v>
      </c>
      <c r="AU142">
        <v>69</v>
      </c>
      <c r="AV142" s="8">
        <v>71</v>
      </c>
      <c r="AW142" s="8">
        <f t="shared" si="85"/>
        <v>-2</v>
      </c>
      <c r="AX142" s="13">
        <f t="shared" si="86"/>
        <v>-2.8985507246376812E-2</v>
      </c>
      <c r="AY142">
        <v>8</v>
      </c>
      <c r="AZ142" s="8">
        <v>3</v>
      </c>
      <c r="BA142" s="8">
        <f t="shared" si="87"/>
        <v>5</v>
      </c>
      <c r="BB142" s="13">
        <f t="shared" si="65"/>
        <v>0.625</v>
      </c>
      <c r="BC142">
        <v>243</v>
      </c>
      <c r="BD142" s="9">
        <v>171</v>
      </c>
      <c r="BE142" s="8">
        <f t="shared" si="88"/>
        <v>72</v>
      </c>
      <c r="BF142" s="13">
        <f t="shared" si="89"/>
        <v>0.29629629629629628</v>
      </c>
      <c r="BG142">
        <v>4</v>
      </c>
      <c r="BH142" s="8">
        <v>4</v>
      </c>
      <c r="BI142" s="8">
        <f t="shared" si="90"/>
        <v>0</v>
      </c>
      <c r="BJ142" s="13">
        <f t="shared" si="91"/>
        <v>0</v>
      </c>
    </row>
    <row r="143" spans="1:62" x14ac:dyDescent="0.25">
      <c r="A143" s="8">
        <v>2016</v>
      </c>
      <c r="B143" s="8">
        <v>34001000</v>
      </c>
      <c r="C143" s="8" t="s">
        <v>95</v>
      </c>
      <c r="D143" s="8" t="s">
        <v>188</v>
      </c>
      <c r="E143" s="11" t="s">
        <v>402</v>
      </c>
      <c r="F143">
        <v>656</v>
      </c>
      <c r="G143" s="9">
        <v>665</v>
      </c>
      <c r="H143" s="8">
        <f t="shared" si="66"/>
        <v>-9</v>
      </c>
      <c r="I143" s="13">
        <f t="shared" si="67"/>
        <v>-1.3719512195121951E-2</v>
      </c>
      <c r="J143">
        <v>482</v>
      </c>
      <c r="K143" s="9">
        <v>486</v>
      </c>
      <c r="L143" s="8">
        <f t="shared" si="68"/>
        <v>-4</v>
      </c>
      <c r="M143" s="13">
        <f t="shared" si="69"/>
        <v>-8.2987551867219917E-3</v>
      </c>
      <c r="N143">
        <v>178</v>
      </c>
      <c r="O143" s="9">
        <v>179</v>
      </c>
      <c r="P143" s="8">
        <f t="shared" si="70"/>
        <v>-1</v>
      </c>
      <c r="Q143" s="13">
        <f t="shared" si="71"/>
        <v>-5.6179775280898875E-3</v>
      </c>
      <c r="R143">
        <v>286</v>
      </c>
      <c r="S143" s="8">
        <v>634</v>
      </c>
      <c r="T143" s="8">
        <f t="shared" si="72"/>
        <v>-348</v>
      </c>
      <c r="U143" s="46">
        <f t="shared" si="73"/>
        <v>-1.2167832167832169</v>
      </c>
      <c r="V143">
        <v>541</v>
      </c>
      <c r="W143" s="8">
        <v>632</v>
      </c>
      <c r="X143" s="8">
        <f t="shared" si="74"/>
        <v>-91</v>
      </c>
      <c r="Y143" s="13">
        <f t="shared" si="75"/>
        <v>-0.16820702402957485</v>
      </c>
      <c r="Z143">
        <v>59</v>
      </c>
      <c r="AA143" s="8">
        <v>61</v>
      </c>
      <c r="AB143" s="8">
        <f t="shared" si="76"/>
        <v>-2</v>
      </c>
      <c r="AC143" s="13">
        <f t="shared" si="77"/>
        <v>-3.3898305084745763E-2</v>
      </c>
      <c r="AD143">
        <v>112</v>
      </c>
      <c r="AE143" s="8">
        <v>118</v>
      </c>
      <c r="AF143" s="8">
        <f t="shared" si="78"/>
        <v>-6</v>
      </c>
      <c r="AG143" s="13">
        <f t="shared" si="79"/>
        <v>-5.3571428571428568E-2</v>
      </c>
      <c r="AH143">
        <v>8</v>
      </c>
      <c r="AI143" s="8">
        <v>11</v>
      </c>
      <c r="AJ143" s="8">
        <f t="shared" si="80"/>
        <v>-3</v>
      </c>
      <c r="AK143" s="13">
        <f t="shared" si="64"/>
        <v>-0.375</v>
      </c>
      <c r="AL143">
        <v>7</v>
      </c>
      <c r="AM143">
        <v>99</v>
      </c>
      <c r="AN143" s="8">
        <v>87</v>
      </c>
      <c r="AO143" s="8">
        <f t="shared" si="81"/>
        <v>19</v>
      </c>
      <c r="AP143" s="13">
        <f t="shared" si="82"/>
        <v>0.17924528301886791</v>
      </c>
      <c r="AQ143">
        <v>1</v>
      </c>
      <c r="AR143" s="8">
        <v>1</v>
      </c>
      <c r="AS143" s="8">
        <f t="shared" si="83"/>
        <v>0</v>
      </c>
      <c r="AT143" s="13">
        <f t="shared" si="84"/>
        <v>0</v>
      </c>
      <c r="AU143">
        <v>68</v>
      </c>
      <c r="AV143" s="8">
        <v>48</v>
      </c>
      <c r="AW143" s="8">
        <f t="shared" si="85"/>
        <v>20</v>
      </c>
      <c r="AX143" s="13">
        <f t="shared" si="86"/>
        <v>0.29411764705882354</v>
      </c>
      <c r="AY143">
        <v>6</v>
      </c>
      <c r="AZ143" s="8">
        <v>0</v>
      </c>
      <c r="BA143" s="8">
        <f t="shared" si="87"/>
        <v>6</v>
      </c>
      <c r="BB143" s="13">
        <f t="shared" si="65"/>
        <v>1</v>
      </c>
      <c r="BC143">
        <v>408</v>
      </c>
      <c r="BD143" s="9">
        <v>373</v>
      </c>
      <c r="BE143" s="8">
        <f t="shared" si="88"/>
        <v>35</v>
      </c>
      <c r="BF143" s="13">
        <f t="shared" si="89"/>
        <v>8.5784313725490197E-2</v>
      </c>
      <c r="BG143">
        <v>5</v>
      </c>
      <c r="BH143" s="8">
        <v>13</v>
      </c>
      <c r="BI143" s="8">
        <f t="shared" si="90"/>
        <v>-8</v>
      </c>
      <c r="BJ143" s="13">
        <f t="shared" si="91"/>
        <v>-1.6</v>
      </c>
    </row>
    <row r="144" spans="1:62" x14ac:dyDescent="0.25">
      <c r="A144" s="8">
        <v>2017</v>
      </c>
      <c r="B144" s="8">
        <v>34001000</v>
      </c>
      <c r="C144" s="8" t="s">
        <v>95</v>
      </c>
      <c r="D144" s="8" t="s">
        <v>188</v>
      </c>
      <c r="E144" s="11" t="s">
        <v>402</v>
      </c>
      <c r="F144">
        <v>661</v>
      </c>
      <c r="G144" s="9">
        <v>669</v>
      </c>
      <c r="H144" s="8">
        <f t="shared" si="66"/>
        <v>-8</v>
      </c>
      <c r="I144" s="13">
        <f t="shared" si="67"/>
        <v>-1.2102874432677761E-2</v>
      </c>
      <c r="J144">
        <v>494</v>
      </c>
      <c r="K144" s="9">
        <v>499</v>
      </c>
      <c r="L144" s="8">
        <f t="shared" si="68"/>
        <v>-5</v>
      </c>
      <c r="M144" s="13">
        <f t="shared" si="69"/>
        <v>-1.0121457489878543E-2</v>
      </c>
      <c r="N144">
        <v>169</v>
      </c>
      <c r="O144" s="9">
        <v>170</v>
      </c>
      <c r="P144" s="8">
        <f t="shared" si="70"/>
        <v>-1</v>
      </c>
      <c r="Q144" s="13">
        <f t="shared" si="71"/>
        <v>-5.9171597633136093E-3</v>
      </c>
      <c r="R144">
        <v>326</v>
      </c>
      <c r="S144" s="8">
        <v>637</v>
      </c>
      <c r="T144" s="8">
        <f t="shared" si="72"/>
        <v>-311</v>
      </c>
      <c r="U144" s="46">
        <f t="shared" si="73"/>
        <v>-0.95398773006134974</v>
      </c>
      <c r="V144">
        <v>559</v>
      </c>
      <c r="W144" s="8">
        <v>640</v>
      </c>
      <c r="X144" s="8">
        <f t="shared" si="74"/>
        <v>-81</v>
      </c>
      <c r="Y144" s="13">
        <f t="shared" si="75"/>
        <v>-0.14490161001788909</v>
      </c>
      <c r="Z144">
        <v>48</v>
      </c>
      <c r="AA144" s="8">
        <v>49</v>
      </c>
      <c r="AB144" s="8">
        <f t="shared" si="76"/>
        <v>-1</v>
      </c>
      <c r="AC144" s="13">
        <f t="shared" si="77"/>
        <v>-2.0833333333333332E-2</v>
      </c>
      <c r="AD144">
        <v>118</v>
      </c>
      <c r="AE144" s="8">
        <v>121</v>
      </c>
      <c r="AF144" s="8">
        <f t="shared" si="78"/>
        <v>-3</v>
      </c>
      <c r="AG144" s="13">
        <f t="shared" si="79"/>
        <v>-2.5423728813559324E-2</v>
      </c>
      <c r="AH144">
        <v>9</v>
      </c>
      <c r="AI144" s="8">
        <v>14</v>
      </c>
      <c r="AJ144" s="8">
        <f t="shared" si="80"/>
        <v>-5</v>
      </c>
      <c r="AK144" s="13">
        <f t="shared" si="64"/>
        <v>-0.55555555555555558</v>
      </c>
      <c r="AL144">
        <v>1</v>
      </c>
      <c r="AM144">
        <v>64</v>
      </c>
      <c r="AN144" s="8">
        <v>48</v>
      </c>
      <c r="AO144" s="8">
        <f t="shared" si="81"/>
        <v>17</v>
      </c>
      <c r="AP144" s="13">
        <f t="shared" si="82"/>
        <v>0.26153846153846155</v>
      </c>
      <c r="AQ144">
        <v>3</v>
      </c>
      <c r="AR144" s="8">
        <v>2</v>
      </c>
      <c r="AS144" s="8">
        <f t="shared" si="83"/>
        <v>1</v>
      </c>
      <c r="AT144" s="13">
        <f t="shared" si="84"/>
        <v>0.33333333333333331</v>
      </c>
      <c r="AU144">
        <v>89</v>
      </c>
      <c r="AV144" s="8">
        <v>76</v>
      </c>
      <c r="AW144" s="8">
        <f t="shared" si="85"/>
        <v>13</v>
      </c>
      <c r="AX144" s="13">
        <f t="shared" si="86"/>
        <v>0.14606741573033707</v>
      </c>
      <c r="AY144">
        <v>9</v>
      </c>
      <c r="AZ144" s="8">
        <v>0</v>
      </c>
      <c r="BA144" s="8">
        <f t="shared" si="87"/>
        <v>9</v>
      </c>
      <c r="BB144" s="13">
        <f t="shared" si="65"/>
        <v>1</v>
      </c>
      <c r="BC144">
        <v>395</v>
      </c>
      <c r="BD144" s="9">
        <v>325</v>
      </c>
      <c r="BE144" s="8">
        <f t="shared" si="88"/>
        <v>70</v>
      </c>
      <c r="BF144" s="13">
        <f t="shared" si="89"/>
        <v>0.17721518987341772</v>
      </c>
      <c r="BG144">
        <v>13</v>
      </c>
      <c r="BH144" s="8">
        <v>15</v>
      </c>
      <c r="BI144" s="8">
        <f t="shared" si="90"/>
        <v>-2</v>
      </c>
      <c r="BJ144" s="13">
        <f t="shared" si="91"/>
        <v>-0.15384615384615385</v>
      </c>
    </row>
    <row r="145" spans="1:62" x14ac:dyDescent="0.25">
      <c r="A145" s="8">
        <v>2018</v>
      </c>
      <c r="B145" s="8">
        <v>34001000</v>
      </c>
      <c r="C145" s="8" t="s">
        <v>95</v>
      </c>
      <c r="D145" s="8" t="s">
        <v>188</v>
      </c>
      <c r="E145" s="11" t="s">
        <v>402</v>
      </c>
      <c r="F145">
        <v>621</v>
      </c>
      <c r="G145" s="9">
        <v>611</v>
      </c>
      <c r="H145" s="8">
        <f t="shared" si="66"/>
        <v>10</v>
      </c>
      <c r="I145" s="13">
        <f t="shared" si="67"/>
        <v>1.610305958132045E-2</v>
      </c>
      <c r="J145">
        <v>437</v>
      </c>
      <c r="K145" s="9">
        <v>424</v>
      </c>
      <c r="L145" s="8">
        <f t="shared" si="68"/>
        <v>13</v>
      </c>
      <c r="M145" s="13">
        <f t="shared" si="69"/>
        <v>2.9748283752860413E-2</v>
      </c>
      <c r="N145">
        <v>185</v>
      </c>
      <c r="O145" s="9">
        <v>187</v>
      </c>
      <c r="P145" s="8">
        <f t="shared" si="70"/>
        <v>-2</v>
      </c>
      <c r="Q145" s="13">
        <f t="shared" si="71"/>
        <v>-1.0810810810810811E-2</v>
      </c>
      <c r="R145">
        <v>378</v>
      </c>
      <c r="S145" s="8">
        <v>521</v>
      </c>
      <c r="T145" s="8">
        <f t="shared" si="72"/>
        <v>-143</v>
      </c>
      <c r="U145" s="46">
        <f t="shared" si="73"/>
        <v>-0.37830687830687831</v>
      </c>
      <c r="V145">
        <v>556</v>
      </c>
      <c r="W145" s="8">
        <v>560</v>
      </c>
      <c r="X145" s="8">
        <f t="shared" si="74"/>
        <v>-4</v>
      </c>
      <c r="Y145" s="13">
        <f t="shared" si="75"/>
        <v>-7.1942446043165471E-3</v>
      </c>
      <c r="Z145">
        <v>50</v>
      </c>
      <c r="AA145" s="8">
        <v>54</v>
      </c>
      <c r="AB145" s="8">
        <f t="shared" si="76"/>
        <v>-4</v>
      </c>
      <c r="AC145" s="13">
        <f t="shared" si="77"/>
        <v>-0.08</v>
      </c>
      <c r="AD145">
        <v>131</v>
      </c>
      <c r="AE145" s="8">
        <v>133</v>
      </c>
      <c r="AF145" s="8">
        <f t="shared" si="78"/>
        <v>-2</v>
      </c>
      <c r="AG145" s="13">
        <f t="shared" si="79"/>
        <v>-1.5267175572519083E-2</v>
      </c>
      <c r="AH145">
        <v>16</v>
      </c>
      <c r="AI145" s="8">
        <v>26</v>
      </c>
      <c r="AJ145" s="8">
        <f t="shared" si="80"/>
        <v>-10</v>
      </c>
      <c r="AK145" s="13">
        <f t="shared" si="64"/>
        <v>-0.625</v>
      </c>
      <c r="AL145">
        <v>0</v>
      </c>
      <c r="AM145">
        <v>71</v>
      </c>
      <c r="AN145" s="8">
        <v>59</v>
      </c>
      <c r="AO145" s="8">
        <f t="shared" si="81"/>
        <v>12</v>
      </c>
      <c r="AP145" s="13">
        <f t="shared" si="82"/>
        <v>0.16901408450704225</v>
      </c>
      <c r="AQ145">
        <v>0</v>
      </c>
      <c r="AR145" s="8">
        <v>2</v>
      </c>
      <c r="AS145" s="8">
        <f t="shared" si="83"/>
        <v>-2</v>
      </c>
      <c r="AT145" s="13"/>
      <c r="AU145">
        <v>98</v>
      </c>
      <c r="AV145" s="8">
        <v>74</v>
      </c>
      <c r="AW145" s="8">
        <f t="shared" si="85"/>
        <v>24</v>
      </c>
      <c r="AX145" s="13">
        <f t="shared" si="86"/>
        <v>0.24489795918367346</v>
      </c>
      <c r="AY145">
        <v>10</v>
      </c>
      <c r="AZ145" s="8">
        <v>0</v>
      </c>
      <c r="BA145" s="8">
        <f t="shared" si="87"/>
        <v>10</v>
      </c>
      <c r="BB145" s="13">
        <f t="shared" si="65"/>
        <v>1</v>
      </c>
      <c r="BC145">
        <v>360</v>
      </c>
      <c r="BD145" s="9">
        <v>301</v>
      </c>
      <c r="BE145" s="8">
        <f t="shared" si="88"/>
        <v>59</v>
      </c>
      <c r="BF145" s="13">
        <f t="shared" si="89"/>
        <v>0.16388888888888889</v>
      </c>
      <c r="BG145">
        <v>14</v>
      </c>
      <c r="BH145" s="8">
        <v>11</v>
      </c>
      <c r="BI145" s="8">
        <f t="shared" si="90"/>
        <v>3</v>
      </c>
      <c r="BJ145" s="13">
        <f t="shared" si="91"/>
        <v>0.21428571428571427</v>
      </c>
    </row>
    <row r="146" spans="1:62" x14ac:dyDescent="0.25">
      <c r="A146" s="8">
        <v>2019</v>
      </c>
      <c r="B146" s="8">
        <v>34001000</v>
      </c>
      <c r="C146" s="8" t="s">
        <v>95</v>
      </c>
      <c r="D146" s="8" t="s">
        <v>188</v>
      </c>
      <c r="E146" s="11" t="s">
        <v>402</v>
      </c>
      <c r="F146">
        <v>653</v>
      </c>
      <c r="G146" s="9">
        <v>662</v>
      </c>
      <c r="H146" s="8">
        <f t="shared" si="66"/>
        <v>-9</v>
      </c>
      <c r="I146" s="13">
        <f t="shared" si="67"/>
        <v>-1.3782542113323124E-2</v>
      </c>
      <c r="J146">
        <v>454</v>
      </c>
      <c r="K146" s="9">
        <v>456</v>
      </c>
      <c r="L146" s="8">
        <f t="shared" si="68"/>
        <v>-2</v>
      </c>
      <c r="M146" s="13">
        <f t="shared" si="69"/>
        <v>-4.4052863436123352E-3</v>
      </c>
      <c r="N146">
        <v>203</v>
      </c>
      <c r="O146" s="9">
        <v>206</v>
      </c>
      <c r="P146" s="8">
        <f t="shared" si="70"/>
        <v>-3</v>
      </c>
      <c r="Q146" s="13">
        <f t="shared" si="71"/>
        <v>-1.4778325123152709E-2</v>
      </c>
      <c r="R146">
        <v>447</v>
      </c>
      <c r="S146" s="8">
        <v>545</v>
      </c>
      <c r="T146" s="8">
        <f t="shared" si="72"/>
        <v>-98</v>
      </c>
      <c r="U146" s="46">
        <f t="shared" si="73"/>
        <v>-0.21923937360178972</v>
      </c>
      <c r="V146">
        <v>551</v>
      </c>
      <c r="W146" s="8">
        <v>568</v>
      </c>
      <c r="X146" s="8">
        <f t="shared" si="74"/>
        <v>-17</v>
      </c>
      <c r="Y146" s="13">
        <f t="shared" si="75"/>
        <v>-3.0852994555353903E-2</v>
      </c>
      <c r="Z146">
        <v>61</v>
      </c>
      <c r="AA146" s="8">
        <v>65</v>
      </c>
      <c r="AB146" s="8">
        <f t="shared" si="76"/>
        <v>-4</v>
      </c>
      <c r="AC146" s="13">
        <f t="shared" si="77"/>
        <v>-6.5573770491803282E-2</v>
      </c>
      <c r="AD146">
        <v>131</v>
      </c>
      <c r="AE146" s="8">
        <v>141</v>
      </c>
      <c r="AF146" s="8">
        <f t="shared" si="78"/>
        <v>-10</v>
      </c>
      <c r="AG146" s="13">
        <f t="shared" si="79"/>
        <v>-7.6335877862595422E-2</v>
      </c>
      <c r="AH146">
        <v>26</v>
      </c>
      <c r="AI146" s="8">
        <v>47</v>
      </c>
      <c r="AJ146" s="8">
        <f t="shared" si="80"/>
        <v>-21</v>
      </c>
      <c r="AK146" s="13">
        <f t="shared" si="64"/>
        <v>-0.80769230769230771</v>
      </c>
      <c r="AL146">
        <v>5</v>
      </c>
      <c r="AM146">
        <v>64</v>
      </c>
      <c r="AN146" s="8">
        <v>46</v>
      </c>
      <c r="AO146" s="8">
        <f t="shared" si="81"/>
        <v>23</v>
      </c>
      <c r="AP146" s="13">
        <f t="shared" si="82"/>
        <v>0.33333333333333331</v>
      </c>
      <c r="AQ146">
        <v>6</v>
      </c>
      <c r="AR146" s="8">
        <v>4</v>
      </c>
      <c r="AS146" s="8">
        <f t="shared" si="83"/>
        <v>2</v>
      </c>
      <c r="AT146" s="13">
        <f>AS146/AQ146</f>
        <v>0.33333333333333331</v>
      </c>
      <c r="AU146">
        <v>96</v>
      </c>
      <c r="AV146" s="8">
        <v>69</v>
      </c>
      <c r="AW146" s="8">
        <f t="shared" si="85"/>
        <v>27</v>
      </c>
      <c r="AX146" s="13">
        <f t="shared" si="86"/>
        <v>0.28125</v>
      </c>
      <c r="AY146">
        <v>7</v>
      </c>
      <c r="AZ146" s="8">
        <v>1</v>
      </c>
      <c r="BA146" s="8">
        <f t="shared" si="87"/>
        <v>6</v>
      </c>
      <c r="BB146" s="13">
        <f t="shared" si="65"/>
        <v>0.8571428571428571</v>
      </c>
      <c r="BC146">
        <v>347</v>
      </c>
      <c r="BD146" s="9">
        <v>309</v>
      </c>
      <c r="BE146" s="8">
        <f t="shared" si="88"/>
        <v>38</v>
      </c>
      <c r="BF146" s="13">
        <f t="shared" si="89"/>
        <v>0.10951008645533142</v>
      </c>
      <c r="BG146">
        <v>22</v>
      </c>
      <c r="BH146" s="8">
        <v>10</v>
      </c>
      <c r="BI146" s="8">
        <f t="shared" si="90"/>
        <v>12</v>
      </c>
      <c r="BJ146" s="13">
        <f t="shared" si="91"/>
        <v>0.54545454545454541</v>
      </c>
    </row>
    <row r="147" spans="1:62" x14ac:dyDescent="0.25">
      <c r="A147" s="8">
        <v>2020</v>
      </c>
      <c r="B147" s="8">
        <v>34001000</v>
      </c>
      <c r="C147" s="8" t="s">
        <v>95</v>
      </c>
      <c r="D147" s="8" t="s">
        <v>188</v>
      </c>
      <c r="E147" s="11" t="s">
        <v>402</v>
      </c>
      <c r="F147">
        <v>585</v>
      </c>
      <c r="G147" s="9">
        <v>596</v>
      </c>
      <c r="H147" s="8">
        <f t="shared" si="66"/>
        <v>-11</v>
      </c>
      <c r="I147" s="13">
        <f t="shared" si="67"/>
        <v>-1.8803418803418803E-2</v>
      </c>
      <c r="J147">
        <v>412</v>
      </c>
      <c r="K147" s="9">
        <v>418</v>
      </c>
      <c r="L147" s="8">
        <f t="shared" si="68"/>
        <v>-6</v>
      </c>
      <c r="M147" s="13">
        <f t="shared" si="69"/>
        <v>-1.4563106796116505E-2</v>
      </c>
      <c r="N147">
        <v>176</v>
      </c>
      <c r="O147" s="9">
        <v>178</v>
      </c>
      <c r="P147" s="8">
        <f t="shared" si="70"/>
        <v>-2</v>
      </c>
      <c r="Q147" s="13">
        <f t="shared" si="71"/>
        <v>-1.1363636363636364E-2</v>
      </c>
      <c r="R147">
        <v>421</v>
      </c>
      <c r="S147" s="8">
        <v>521</v>
      </c>
      <c r="T147" s="8">
        <f t="shared" si="72"/>
        <v>-100</v>
      </c>
      <c r="U147" s="46">
        <f t="shared" si="73"/>
        <v>-0.23752969121140141</v>
      </c>
      <c r="V147">
        <v>495</v>
      </c>
      <c r="W147" s="8">
        <v>526</v>
      </c>
      <c r="X147" s="8">
        <f t="shared" si="74"/>
        <v>-31</v>
      </c>
      <c r="Y147" s="13">
        <f t="shared" si="75"/>
        <v>-6.2626262626262627E-2</v>
      </c>
      <c r="Z147">
        <v>51</v>
      </c>
      <c r="AA147" s="8">
        <v>54</v>
      </c>
      <c r="AB147" s="8">
        <f t="shared" si="76"/>
        <v>-3</v>
      </c>
      <c r="AC147" s="13">
        <f t="shared" si="77"/>
        <v>-5.8823529411764705E-2</v>
      </c>
      <c r="AD147">
        <v>124</v>
      </c>
      <c r="AE147" s="8">
        <v>124</v>
      </c>
      <c r="AF147" s="8">
        <f t="shared" si="78"/>
        <v>0</v>
      </c>
      <c r="AG147" s="13">
        <f t="shared" si="79"/>
        <v>0</v>
      </c>
      <c r="AH147">
        <v>18</v>
      </c>
      <c r="AI147" s="8">
        <v>34</v>
      </c>
      <c r="AJ147" s="8">
        <f t="shared" si="80"/>
        <v>-16</v>
      </c>
      <c r="AK147" s="13">
        <f t="shared" si="64"/>
        <v>-0.88888888888888884</v>
      </c>
      <c r="AL147">
        <v>5</v>
      </c>
      <c r="AM147">
        <v>86</v>
      </c>
      <c r="AN147" s="8">
        <v>56</v>
      </c>
      <c r="AO147" s="8">
        <f t="shared" si="81"/>
        <v>35</v>
      </c>
      <c r="AP147" s="13">
        <f t="shared" si="82"/>
        <v>0.38461538461538464</v>
      </c>
      <c r="AQ147">
        <v>1</v>
      </c>
      <c r="AR147" s="8">
        <v>2</v>
      </c>
      <c r="AS147" s="8">
        <f t="shared" si="83"/>
        <v>-1</v>
      </c>
      <c r="AT147" s="13">
        <f>AS147/AQ147</f>
        <v>-1</v>
      </c>
      <c r="AU147">
        <v>107</v>
      </c>
      <c r="AV147" s="8">
        <v>89</v>
      </c>
      <c r="AW147" s="8">
        <f t="shared" si="85"/>
        <v>18</v>
      </c>
      <c r="AX147" s="13">
        <f t="shared" si="86"/>
        <v>0.16822429906542055</v>
      </c>
      <c r="AY147">
        <v>4</v>
      </c>
      <c r="AZ147" s="8">
        <v>0</v>
      </c>
      <c r="BA147" s="8">
        <f t="shared" si="87"/>
        <v>4</v>
      </c>
      <c r="BB147" s="13">
        <f t="shared" si="65"/>
        <v>1</v>
      </c>
      <c r="BC147">
        <v>294</v>
      </c>
      <c r="BD147" s="9">
        <v>271</v>
      </c>
      <c r="BE147" s="8">
        <f t="shared" si="88"/>
        <v>23</v>
      </c>
      <c r="BF147" s="13">
        <f t="shared" si="89"/>
        <v>7.8231292517006806E-2</v>
      </c>
      <c r="BG147">
        <v>9</v>
      </c>
      <c r="BH147" s="8">
        <v>5</v>
      </c>
      <c r="BI147" s="8">
        <f t="shared" si="90"/>
        <v>4</v>
      </c>
      <c r="BJ147" s="13">
        <f t="shared" si="91"/>
        <v>0.44444444444444442</v>
      </c>
    </row>
    <row r="148" spans="1:62" x14ac:dyDescent="0.25">
      <c r="A148" s="9">
        <v>2021</v>
      </c>
      <c r="B148" s="8">
        <v>34001000</v>
      </c>
      <c r="C148" s="8" t="s">
        <v>95</v>
      </c>
      <c r="D148" s="8" t="s">
        <v>188</v>
      </c>
      <c r="E148" s="11" t="s">
        <v>402</v>
      </c>
      <c r="F148">
        <v>556</v>
      </c>
      <c r="G148" s="9">
        <v>564</v>
      </c>
      <c r="H148" s="8">
        <f t="shared" si="66"/>
        <v>-8</v>
      </c>
      <c r="I148" s="13">
        <f t="shared" si="67"/>
        <v>-1.4388489208633094E-2</v>
      </c>
      <c r="J148">
        <v>383</v>
      </c>
      <c r="K148" s="9">
        <v>386</v>
      </c>
      <c r="L148" s="8">
        <f t="shared" si="68"/>
        <v>-3</v>
      </c>
      <c r="M148" s="13">
        <f t="shared" si="69"/>
        <v>-7.832898172323759E-3</v>
      </c>
      <c r="N148">
        <v>174</v>
      </c>
      <c r="O148" s="9">
        <v>178</v>
      </c>
      <c r="P148" s="8">
        <f t="shared" si="70"/>
        <v>-4</v>
      </c>
      <c r="Q148" s="13">
        <f t="shared" si="71"/>
        <v>-2.2988505747126436E-2</v>
      </c>
      <c r="R148">
        <v>438</v>
      </c>
      <c r="S148" s="8">
        <v>487</v>
      </c>
      <c r="T148" s="8">
        <f t="shared" si="72"/>
        <v>-49</v>
      </c>
      <c r="U148" s="46">
        <f t="shared" si="73"/>
        <v>-0.11187214611872145</v>
      </c>
      <c r="V148">
        <v>488</v>
      </c>
      <c r="W148" s="8">
        <v>449</v>
      </c>
      <c r="X148" s="8">
        <f t="shared" si="74"/>
        <v>39</v>
      </c>
      <c r="Y148" s="13">
        <f t="shared" si="75"/>
        <v>7.9918032786885251E-2</v>
      </c>
      <c r="Z148">
        <v>39</v>
      </c>
      <c r="AA148" s="8">
        <v>42</v>
      </c>
      <c r="AB148" s="8">
        <f t="shared" si="76"/>
        <v>-3</v>
      </c>
      <c r="AC148" s="13">
        <f t="shared" si="77"/>
        <v>-7.6923076923076927E-2</v>
      </c>
      <c r="AD148">
        <v>123</v>
      </c>
      <c r="AE148" s="8">
        <v>136</v>
      </c>
      <c r="AF148" s="8">
        <f t="shared" si="78"/>
        <v>-13</v>
      </c>
      <c r="AG148" s="13">
        <f t="shared" si="79"/>
        <v>-0.10569105691056911</v>
      </c>
      <c r="AH148">
        <v>23</v>
      </c>
      <c r="AI148" s="8">
        <v>47</v>
      </c>
      <c r="AJ148" s="8">
        <f t="shared" si="80"/>
        <v>-24</v>
      </c>
      <c r="AK148" s="13">
        <f t="shared" si="64"/>
        <v>-1.0434782608695652</v>
      </c>
      <c r="AL148">
        <v>3</v>
      </c>
      <c r="AM148">
        <v>72</v>
      </c>
      <c r="AN148" s="8">
        <v>48</v>
      </c>
      <c r="AO148" s="8">
        <f t="shared" si="81"/>
        <v>27</v>
      </c>
      <c r="AP148" s="13">
        <f t="shared" si="82"/>
        <v>0.36</v>
      </c>
      <c r="AQ148">
        <v>6</v>
      </c>
      <c r="AR148" s="8">
        <v>4</v>
      </c>
      <c r="AS148" s="8">
        <f t="shared" si="83"/>
        <v>2</v>
      </c>
      <c r="AT148" s="13">
        <f>AS148/AQ148</f>
        <v>0.33333333333333331</v>
      </c>
      <c r="AU148">
        <v>91</v>
      </c>
      <c r="AV148" s="8">
        <v>74</v>
      </c>
      <c r="AW148" s="8">
        <f t="shared" si="85"/>
        <v>17</v>
      </c>
      <c r="AX148" s="13">
        <f t="shared" si="86"/>
        <v>0.18681318681318682</v>
      </c>
      <c r="AY148">
        <v>10</v>
      </c>
      <c r="AZ148" s="8">
        <v>1</v>
      </c>
      <c r="BA148" s="8">
        <f t="shared" si="87"/>
        <v>9</v>
      </c>
      <c r="BB148" s="13">
        <f t="shared" si="65"/>
        <v>0.9</v>
      </c>
      <c r="BC148">
        <v>268</v>
      </c>
      <c r="BD148" s="9">
        <v>226</v>
      </c>
      <c r="BE148" s="8">
        <f t="shared" si="88"/>
        <v>42</v>
      </c>
      <c r="BF148" s="13">
        <f t="shared" si="89"/>
        <v>0.15671641791044777</v>
      </c>
      <c r="BG148">
        <v>14</v>
      </c>
      <c r="BH148" s="8">
        <v>12</v>
      </c>
      <c r="BI148" s="8">
        <f t="shared" si="90"/>
        <v>2</v>
      </c>
      <c r="BJ148" s="13">
        <f t="shared" si="91"/>
        <v>0.14285714285714285</v>
      </c>
    </row>
    <row r="149" spans="1:62" x14ac:dyDescent="0.25">
      <c r="A149" s="8">
        <v>2022</v>
      </c>
      <c r="B149" s="8">
        <v>34001000</v>
      </c>
      <c r="C149" s="8" t="s">
        <v>95</v>
      </c>
      <c r="D149" s="8" t="s">
        <v>188</v>
      </c>
      <c r="E149" s="11" t="s">
        <v>402</v>
      </c>
      <c r="F149">
        <v>561</v>
      </c>
      <c r="G149" s="9">
        <v>558</v>
      </c>
      <c r="H149" s="8">
        <f t="shared" si="66"/>
        <v>3</v>
      </c>
      <c r="I149" s="13">
        <f t="shared" si="67"/>
        <v>5.3475935828877002E-3</v>
      </c>
      <c r="J149">
        <v>360</v>
      </c>
      <c r="K149" s="9">
        <v>355</v>
      </c>
      <c r="L149" s="8">
        <f t="shared" si="68"/>
        <v>5</v>
      </c>
      <c r="M149" s="13">
        <f t="shared" si="69"/>
        <v>1.3888888888888888E-2</v>
      </c>
      <c r="N149">
        <v>201</v>
      </c>
      <c r="O149" s="9">
        <v>203</v>
      </c>
      <c r="P149" s="8">
        <f t="shared" si="70"/>
        <v>-2</v>
      </c>
      <c r="Q149" s="13">
        <f t="shared" si="71"/>
        <v>-9.9502487562189053E-3</v>
      </c>
      <c r="R149">
        <v>424</v>
      </c>
      <c r="S149" s="8">
        <v>479</v>
      </c>
      <c r="T149" s="8">
        <f t="shared" si="72"/>
        <v>-55</v>
      </c>
      <c r="U149" s="46">
        <f t="shared" si="73"/>
        <v>-0.12971698113207547</v>
      </c>
      <c r="V149">
        <v>504</v>
      </c>
      <c r="W149" s="8">
        <v>432</v>
      </c>
      <c r="X149" s="8">
        <f t="shared" si="74"/>
        <v>72</v>
      </c>
      <c r="Y149" s="13">
        <f t="shared" si="75"/>
        <v>0.14285714285714285</v>
      </c>
      <c r="Z149">
        <v>66</v>
      </c>
      <c r="AA149" s="8">
        <v>72</v>
      </c>
      <c r="AB149" s="8">
        <f t="shared" si="76"/>
        <v>-6</v>
      </c>
      <c r="AC149" s="13">
        <f t="shared" si="77"/>
        <v>-9.0909090909090912E-2</v>
      </c>
      <c r="AD149">
        <v>140</v>
      </c>
      <c r="AE149" s="8">
        <v>131</v>
      </c>
      <c r="AF149" s="8">
        <f t="shared" si="78"/>
        <v>9</v>
      </c>
      <c r="AG149" s="13">
        <f t="shared" si="79"/>
        <v>6.4285714285714279E-2</v>
      </c>
      <c r="AH149">
        <v>33</v>
      </c>
      <c r="AI149" s="8">
        <v>71</v>
      </c>
      <c r="AJ149" s="8">
        <f t="shared" si="80"/>
        <v>-38</v>
      </c>
      <c r="AK149" s="13">
        <f t="shared" si="64"/>
        <v>-1.1515151515151516</v>
      </c>
      <c r="AL149">
        <v>7</v>
      </c>
      <c r="AM149">
        <v>64</v>
      </c>
      <c r="AN149" s="8">
        <v>44</v>
      </c>
      <c r="AO149" s="8">
        <f t="shared" si="81"/>
        <v>27</v>
      </c>
      <c r="AP149" s="13">
        <f t="shared" si="82"/>
        <v>0.38028169014084506</v>
      </c>
      <c r="AQ149">
        <v>3</v>
      </c>
      <c r="AR149" s="8">
        <v>2</v>
      </c>
      <c r="AS149" s="8">
        <f t="shared" si="83"/>
        <v>1</v>
      </c>
      <c r="AT149" s="13">
        <f>AS149/AQ149</f>
        <v>0.33333333333333331</v>
      </c>
      <c r="AU149">
        <v>84</v>
      </c>
      <c r="AV149" s="8">
        <v>73</v>
      </c>
      <c r="AW149" s="8">
        <f t="shared" si="85"/>
        <v>11</v>
      </c>
      <c r="AX149" s="13">
        <f t="shared" si="86"/>
        <v>0.13095238095238096</v>
      </c>
      <c r="AY149">
        <v>12</v>
      </c>
      <c r="AZ149" s="8">
        <v>0</v>
      </c>
      <c r="BA149" s="8">
        <f t="shared" si="87"/>
        <v>12</v>
      </c>
      <c r="BB149" s="13">
        <f t="shared" si="65"/>
        <v>1</v>
      </c>
      <c r="BC149">
        <v>241</v>
      </c>
      <c r="BD149" s="9">
        <v>196</v>
      </c>
      <c r="BE149" s="8">
        <f t="shared" si="88"/>
        <v>45</v>
      </c>
      <c r="BF149" s="13">
        <f t="shared" si="89"/>
        <v>0.18672199170124482</v>
      </c>
      <c r="BG149">
        <v>6</v>
      </c>
      <c r="BH149" s="8">
        <v>6</v>
      </c>
      <c r="BI149" s="8">
        <f t="shared" si="90"/>
        <v>0</v>
      </c>
      <c r="BJ149" s="13">
        <f t="shared" si="91"/>
        <v>0</v>
      </c>
    </row>
    <row r="150" spans="1:62" x14ac:dyDescent="0.25">
      <c r="A150" s="8">
        <v>2016</v>
      </c>
      <c r="B150" s="8">
        <v>35001000</v>
      </c>
      <c r="C150" s="8" t="s">
        <v>52</v>
      </c>
      <c r="D150" s="8" t="s">
        <v>188</v>
      </c>
      <c r="E150" s="11" t="s">
        <v>181</v>
      </c>
      <c r="F150">
        <v>545</v>
      </c>
      <c r="G150" s="9">
        <v>531</v>
      </c>
      <c r="H150" s="8">
        <f t="shared" si="66"/>
        <v>14</v>
      </c>
      <c r="I150" s="13">
        <f t="shared" si="67"/>
        <v>2.5688073394495414E-2</v>
      </c>
      <c r="J150">
        <v>359</v>
      </c>
      <c r="K150" s="9">
        <v>351</v>
      </c>
      <c r="L150" s="8">
        <f t="shared" si="68"/>
        <v>8</v>
      </c>
      <c r="M150" s="13">
        <f t="shared" si="69"/>
        <v>2.2284122562674095E-2</v>
      </c>
      <c r="N150">
        <v>187</v>
      </c>
      <c r="O150" s="9">
        <v>180</v>
      </c>
      <c r="P150" s="8">
        <f t="shared" si="70"/>
        <v>7</v>
      </c>
      <c r="Q150" s="13">
        <f t="shared" si="71"/>
        <v>3.7433155080213901E-2</v>
      </c>
      <c r="R150">
        <v>245</v>
      </c>
      <c r="S150" s="8">
        <v>512</v>
      </c>
      <c r="T150" s="8">
        <f t="shared" si="72"/>
        <v>-267</v>
      </c>
      <c r="U150" s="46">
        <f t="shared" si="73"/>
        <v>-1.0897959183673469</v>
      </c>
      <c r="V150">
        <v>507</v>
      </c>
      <c r="W150" s="8">
        <v>520</v>
      </c>
      <c r="X150" s="8">
        <f t="shared" si="74"/>
        <v>-13</v>
      </c>
      <c r="Y150" s="13">
        <f t="shared" si="75"/>
        <v>-2.564102564102564E-2</v>
      </c>
      <c r="Z150">
        <v>31</v>
      </c>
      <c r="AA150" s="8">
        <v>32</v>
      </c>
      <c r="AB150" s="8">
        <f t="shared" si="76"/>
        <v>-1</v>
      </c>
      <c r="AC150" s="13">
        <f t="shared" si="77"/>
        <v>-3.2258064516129031E-2</v>
      </c>
      <c r="AD150">
        <v>160</v>
      </c>
      <c r="AE150" s="8">
        <v>148</v>
      </c>
      <c r="AF150" s="8">
        <f t="shared" si="78"/>
        <v>12</v>
      </c>
      <c r="AG150" s="13">
        <f t="shared" si="79"/>
        <v>7.4999999999999997E-2</v>
      </c>
      <c r="AH150">
        <v>86</v>
      </c>
      <c r="AI150" s="8">
        <v>93</v>
      </c>
      <c r="AJ150" s="8">
        <f t="shared" si="80"/>
        <v>-7</v>
      </c>
      <c r="AK150" s="13">
        <f t="shared" si="64"/>
        <v>-8.1395348837209308E-2</v>
      </c>
      <c r="AL150">
        <v>3</v>
      </c>
      <c r="AM150">
        <v>34</v>
      </c>
      <c r="AN150" s="8">
        <v>26</v>
      </c>
      <c r="AO150" s="8">
        <f t="shared" si="81"/>
        <v>11</v>
      </c>
      <c r="AP150" s="13">
        <f t="shared" si="82"/>
        <v>0.29729729729729731</v>
      </c>
      <c r="AQ150">
        <v>0</v>
      </c>
      <c r="AR150" s="8">
        <v>0</v>
      </c>
      <c r="AS150" s="8">
        <f t="shared" si="83"/>
        <v>0</v>
      </c>
      <c r="AT150" s="13"/>
      <c r="AU150">
        <v>51</v>
      </c>
      <c r="AV150" s="8">
        <v>50</v>
      </c>
      <c r="AW150" s="8">
        <f t="shared" si="85"/>
        <v>1</v>
      </c>
      <c r="AX150" s="13">
        <f t="shared" si="86"/>
        <v>1.9607843137254902E-2</v>
      </c>
      <c r="AY150">
        <v>1</v>
      </c>
      <c r="AZ150" s="8">
        <v>0</v>
      </c>
      <c r="BA150" s="8">
        <f t="shared" si="87"/>
        <v>1</v>
      </c>
      <c r="BB150" s="13">
        <f t="shared" si="65"/>
        <v>1</v>
      </c>
      <c r="BC150">
        <v>331</v>
      </c>
      <c r="BD150" s="9">
        <v>303</v>
      </c>
      <c r="BE150" s="8">
        <f t="shared" si="88"/>
        <v>28</v>
      </c>
      <c r="BF150" s="13">
        <f t="shared" si="89"/>
        <v>8.4592145015105744E-2</v>
      </c>
      <c r="BG150">
        <v>5</v>
      </c>
      <c r="BH150" s="8">
        <v>4</v>
      </c>
      <c r="BI150" s="8">
        <f t="shared" si="90"/>
        <v>1</v>
      </c>
      <c r="BJ150" s="13">
        <f t="shared" si="91"/>
        <v>0.2</v>
      </c>
    </row>
    <row r="151" spans="1:62" x14ac:dyDescent="0.25">
      <c r="A151" s="8">
        <v>2017</v>
      </c>
      <c r="B151" s="8">
        <v>35001000</v>
      </c>
      <c r="C151" s="8" t="s">
        <v>52</v>
      </c>
      <c r="D151" s="8" t="s">
        <v>188</v>
      </c>
      <c r="E151" s="11" t="s">
        <v>181</v>
      </c>
      <c r="F151">
        <v>551</v>
      </c>
      <c r="G151" s="9">
        <v>551</v>
      </c>
      <c r="H151" s="8">
        <f t="shared" si="66"/>
        <v>0</v>
      </c>
      <c r="I151" s="13">
        <f t="shared" si="67"/>
        <v>0</v>
      </c>
      <c r="J151">
        <v>376</v>
      </c>
      <c r="K151" s="9">
        <v>376</v>
      </c>
      <c r="L151" s="8">
        <f t="shared" si="68"/>
        <v>0</v>
      </c>
      <c r="M151" s="13">
        <f t="shared" si="69"/>
        <v>0</v>
      </c>
      <c r="N151">
        <v>175</v>
      </c>
      <c r="O151" s="9">
        <v>175</v>
      </c>
      <c r="P151" s="8">
        <f t="shared" si="70"/>
        <v>0</v>
      </c>
      <c r="Q151" s="13">
        <f t="shared" si="71"/>
        <v>0</v>
      </c>
      <c r="R151">
        <v>269</v>
      </c>
      <c r="S151" s="8">
        <v>533</v>
      </c>
      <c r="T151" s="8">
        <f t="shared" si="72"/>
        <v>-264</v>
      </c>
      <c r="U151" s="46">
        <f t="shared" si="73"/>
        <v>-0.98141263940520451</v>
      </c>
      <c r="V151">
        <v>515</v>
      </c>
      <c r="W151" s="8">
        <v>535</v>
      </c>
      <c r="X151" s="8">
        <f t="shared" si="74"/>
        <v>-20</v>
      </c>
      <c r="Y151" s="13">
        <f t="shared" si="75"/>
        <v>-3.8834951456310676E-2</v>
      </c>
      <c r="Z151">
        <v>19</v>
      </c>
      <c r="AA151" s="8">
        <v>16</v>
      </c>
      <c r="AB151" s="8">
        <f t="shared" si="76"/>
        <v>3</v>
      </c>
      <c r="AC151" s="13">
        <f t="shared" si="77"/>
        <v>0.15789473684210525</v>
      </c>
      <c r="AD151">
        <v>161</v>
      </c>
      <c r="AE151" s="8">
        <v>159</v>
      </c>
      <c r="AF151" s="8">
        <f t="shared" si="78"/>
        <v>2</v>
      </c>
      <c r="AG151" s="13">
        <f t="shared" si="79"/>
        <v>1.2422360248447204E-2</v>
      </c>
      <c r="AH151">
        <v>106</v>
      </c>
      <c r="AI151" s="8">
        <v>129</v>
      </c>
      <c r="AJ151" s="8">
        <f t="shared" si="80"/>
        <v>-23</v>
      </c>
      <c r="AK151" s="13">
        <f t="shared" si="64"/>
        <v>-0.21698113207547171</v>
      </c>
      <c r="AL151">
        <v>6</v>
      </c>
      <c r="AM151">
        <v>41</v>
      </c>
      <c r="AN151" s="8">
        <v>25</v>
      </c>
      <c r="AO151" s="8">
        <f t="shared" si="81"/>
        <v>22</v>
      </c>
      <c r="AP151" s="13">
        <f t="shared" si="82"/>
        <v>0.46808510638297873</v>
      </c>
      <c r="AQ151">
        <v>2</v>
      </c>
      <c r="AR151" s="8">
        <v>1</v>
      </c>
      <c r="AS151" s="8">
        <f t="shared" si="83"/>
        <v>1</v>
      </c>
      <c r="AT151" s="13">
        <f t="shared" ref="AT151:AT167" si="92">AS151/AQ151</f>
        <v>0.5</v>
      </c>
      <c r="AU151">
        <v>61</v>
      </c>
      <c r="AV151" s="8">
        <v>54</v>
      </c>
      <c r="AW151" s="8">
        <f t="shared" si="85"/>
        <v>7</v>
      </c>
      <c r="AX151" s="13">
        <f t="shared" si="86"/>
        <v>0.11475409836065574</v>
      </c>
      <c r="AY151">
        <v>9</v>
      </c>
      <c r="AZ151" s="8">
        <v>5</v>
      </c>
      <c r="BA151" s="8">
        <f t="shared" si="87"/>
        <v>4</v>
      </c>
      <c r="BB151" s="13">
        <f t="shared" si="65"/>
        <v>0.44444444444444442</v>
      </c>
      <c r="BC151">
        <v>344</v>
      </c>
      <c r="BD151" s="9">
        <v>328</v>
      </c>
      <c r="BE151" s="8">
        <f t="shared" si="88"/>
        <v>16</v>
      </c>
      <c r="BF151" s="13">
        <f t="shared" si="89"/>
        <v>4.6511627906976744E-2</v>
      </c>
      <c r="BG151">
        <v>7</v>
      </c>
      <c r="BH151" s="8">
        <v>8</v>
      </c>
      <c r="BI151" s="8">
        <f t="shared" si="90"/>
        <v>-1</v>
      </c>
      <c r="BJ151" s="13">
        <f t="shared" si="91"/>
        <v>-0.14285714285714285</v>
      </c>
    </row>
    <row r="152" spans="1:62" x14ac:dyDescent="0.25">
      <c r="A152" s="8">
        <v>2018</v>
      </c>
      <c r="B152" s="8">
        <v>35001000</v>
      </c>
      <c r="C152" s="8" t="s">
        <v>52</v>
      </c>
      <c r="D152" s="8" t="s">
        <v>188</v>
      </c>
      <c r="E152" s="11" t="s">
        <v>181</v>
      </c>
      <c r="F152">
        <v>533</v>
      </c>
      <c r="G152" s="9">
        <v>530</v>
      </c>
      <c r="H152" s="8">
        <f t="shared" si="66"/>
        <v>3</v>
      </c>
      <c r="I152" s="13">
        <f t="shared" si="67"/>
        <v>5.6285178236397749E-3</v>
      </c>
      <c r="J152">
        <v>384</v>
      </c>
      <c r="K152" s="9">
        <v>380</v>
      </c>
      <c r="L152" s="8">
        <f t="shared" si="68"/>
        <v>4</v>
      </c>
      <c r="M152" s="13">
        <f t="shared" si="69"/>
        <v>1.0416666666666666E-2</v>
      </c>
      <c r="N152">
        <v>149</v>
      </c>
      <c r="O152" s="9">
        <v>150</v>
      </c>
      <c r="P152" s="8">
        <f t="shared" si="70"/>
        <v>-1</v>
      </c>
      <c r="Q152" s="13">
        <f t="shared" si="71"/>
        <v>-6.7114093959731542E-3</v>
      </c>
      <c r="R152">
        <v>319</v>
      </c>
      <c r="S152" s="8">
        <v>517</v>
      </c>
      <c r="T152" s="8">
        <f t="shared" si="72"/>
        <v>-198</v>
      </c>
      <c r="U152" s="46">
        <f t="shared" si="73"/>
        <v>-0.62068965517241381</v>
      </c>
      <c r="V152">
        <v>471</v>
      </c>
      <c r="W152" s="8">
        <v>520</v>
      </c>
      <c r="X152" s="8">
        <f t="shared" si="74"/>
        <v>-49</v>
      </c>
      <c r="Y152" s="13">
        <f t="shared" si="75"/>
        <v>-0.1040339702760085</v>
      </c>
      <c r="Z152">
        <v>5</v>
      </c>
      <c r="AA152" s="8">
        <v>5</v>
      </c>
      <c r="AB152" s="8">
        <f t="shared" si="76"/>
        <v>0</v>
      </c>
      <c r="AC152" s="13">
        <f t="shared" si="77"/>
        <v>0</v>
      </c>
      <c r="AD152">
        <v>146</v>
      </c>
      <c r="AE152" s="8">
        <v>145</v>
      </c>
      <c r="AF152" s="8">
        <f t="shared" si="78"/>
        <v>1</v>
      </c>
      <c r="AG152" s="13">
        <f t="shared" si="79"/>
        <v>6.8493150684931503E-3</v>
      </c>
      <c r="AH152">
        <v>82</v>
      </c>
      <c r="AI152" s="8">
        <v>91</v>
      </c>
      <c r="AJ152" s="8">
        <f t="shared" si="80"/>
        <v>-9</v>
      </c>
      <c r="AK152" s="13">
        <f t="shared" si="64"/>
        <v>-0.10975609756097561</v>
      </c>
      <c r="AL152">
        <v>3</v>
      </c>
      <c r="AM152">
        <v>50</v>
      </c>
      <c r="AN152" s="8">
        <v>22</v>
      </c>
      <c r="AO152" s="8">
        <f t="shared" si="81"/>
        <v>31</v>
      </c>
      <c r="AP152" s="13">
        <f t="shared" si="82"/>
        <v>0.58490566037735847</v>
      </c>
      <c r="AQ152">
        <v>2</v>
      </c>
      <c r="AR152" s="8">
        <v>3</v>
      </c>
      <c r="AS152" s="8">
        <f t="shared" si="83"/>
        <v>-1</v>
      </c>
      <c r="AT152" s="13">
        <f t="shared" si="92"/>
        <v>-0.5</v>
      </c>
      <c r="AU152">
        <v>71</v>
      </c>
      <c r="AV152" s="8">
        <v>65</v>
      </c>
      <c r="AW152" s="8">
        <f t="shared" si="85"/>
        <v>6</v>
      </c>
      <c r="AX152" s="13">
        <f t="shared" si="86"/>
        <v>8.4507042253521125E-2</v>
      </c>
      <c r="AY152">
        <v>2</v>
      </c>
      <c r="AZ152" s="8">
        <v>2</v>
      </c>
      <c r="BA152" s="8">
        <f t="shared" si="87"/>
        <v>0</v>
      </c>
      <c r="BB152" s="13">
        <f t="shared" si="65"/>
        <v>0</v>
      </c>
      <c r="BC152">
        <v>346</v>
      </c>
      <c r="BD152" s="9">
        <v>322</v>
      </c>
      <c r="BE152" s="8">
        <f t="shared" si="88"/>
        <v>24</v>
      </c>
      <c r="BF152" s="13">
        <f t="shared" si="89"/>
        <v>6.9364161849710976E-2</v>
      </c>
      <c r="BG152">
        <v>2</v>
      </c>
      <c r="BH152" s="8">
        <v>3</v>
      </c>
      <c r="BI152" s="8">
        <f t="shared" si="90"/>
        <v>-1</v>
      </c>
      <c r="BJ152" s="13">
        <f t="shared" si="91"/>
        <v>-0.5</v>
      </c>
    </row>
    <row r="153" spans="1:62" x14ac:dyDescent="0.25">
      <c r="A153" s="8">
        <v>2019</v>
      </c>
      <c r="B153" s="8">
        <v>35001000</v>
      </c>
      <c r="C153" s="8" t="s">
        <v>52</v>
      </c>
      <c r="D153" s="8" t="s">
        <v>188</v>
      </c>
      <c r="E153" s="11" t="s">
        <v>181</v>
      </c>
      <c r="F153">
        <v>499</v>
      </c>
      <c r="G153" s="9">
        <v>499</v>
      </c>
      <c r="H153" s="8">
        <f t="shared" si="66"/>
        <v>0</v>
      </c>
      <c r="I153" s="13">
        <f t="shared" si="67"/>
        <v>0</v>
      </c>
      <c r="J153">
        <v>344</v>
      </c>
      <c r="K153" s="9">
        <v>345</v>
      </c>
      <c r="L153" s="8">
        <f t="shared" si="68"/>
        <v>-1</v>
      </c>
      <c r="M153" s="13">
        <f t="shared" si="69"/>
        <v>-2.9069767441860465E-3</v>
      </c>
      <c r="N153">
        <v>155</v>
      </c>
      <c r="O153" s="9">
        <v>154</v>
      </c>
      <c r="P153" s="8">
        <f t="shared" si="70"/>
        <v>1</v>
      </c>
      <c r="Q153" s="13">
        <f t="shared" si="71"/>
        <v>6.4516129032258064E-3</v>
      </c>
      <c r="R153">
        <v>323</v>
      </c>
      <c r="S153" s="8">
        <v>476</v>
      </c>
      <c r="T153" s="8">
        <f t="shared" si="72"/>
        <v>-153</v>
      </c>
      <c r="U153" s="46">
        <f t="shared" si="73"/>
        <v>-0.47368421052631576</v>
      </c>
      <c r="V153">
        <v>446</v>
      </c>
      <c r="W153" s="8">
        <v>480</v>
      </c>
      <c r="X153" s="8">
        <f t="shared" si="74"/>
        <v>-34</v>
      </c>
      <c r="Y153" s="13">
        <f t="shared" si="75"/>
        <v>-7.623318385650224E-2</v>
      </c>
      <c r="Z153">
        <v>15</v>
      </c>
      <c r="AA153" s="8">
        <v>13</v>
      </c>
      <c r="AB153" s="8">
        <f t="shared" si="76"/>
        <v>2</v>
      </c>
      <c r="AC153" s="13">
        <f t="shared" si="77"/>
        <v>0.13333333333333333</v>
      </c>
      <c r="AD153">
        <v>145</v>
      </c>
      <c r="AE153" s="8">
        <v>141</v>
      </c>
      <c r="AF153" s="8">
        <f t="shared" si="78"/>
        <v>4</v>
      </c>
      <c r="AG153" s="13">
        <f t="shared" si="79"/>
        <v>2.7586206896551724E-2</v>
      </c>
      <c r="AH153">
        <v>102</v>
      </c>
      <c r="AI153" s="8">
        <v>135</v>
      </c>
      <c r="AJ153" s="8">
        <f t="shared" si="80"/>
        <v>-33</v>
      </c>
      <c r="AK153" s="13">
        <f t="shared" si="64"/>
        <v>-0.3235294117647059</v>
      </c>
      <c r="AL153">
        <v>3</v>
      </c>
      <c r="AM153">
        <v>40</v>
      </c>
      <c r="AN153" s="8">
        <v>30</v>
      </c>
      <c r="AO153" s="8">
        <f t="shared" si="81"/>
        <v>13</v>
      </c>
      <c r="AP153" s="13">
        <f t="shared" si="82"/>
        <v>0.30232558139534882</v>
      </c>
      <c r="AQ153">
        <v>2</v>
      </c>
      <c r="AR153" s="8">
        <v>1</v>
      </c>
      <c r="AS153" s="8">
        <f t="shared" si="83"/>
        <v>1</v>
      </c>
      <c r="AT153" s="13">
        <f t="shared" si="92"/>
        <v>0.5</v>
      </c>
      <c r="AU153">
        <v>78</v>
      </c>
      <c r="AV153" s="8">
        <v>68</v>
      </c>
      <c r="AW153" s="8">
        <f t="shared" si="85"/>
        <v>10</v>
      </c>
      <c r="AX153" s="13">
        <f t="shared" si="86"/>
        <v>0.12820512820512819</v>
      </c>
      <c r="AY153">
        <v>9</v>
      </c>
      <c r="AZ153" s="8">
        <v>6</v>
      </c>
      <c r="BA153" s="8">
        <f t="shared" si="87"/>
        <v>3</v>
      </c>
      <c r="BB153" s="13">
        <f t="shared" si="65"/>
        <v>0.33333333333333331</v>
      </c>
      <c r="BC153">
        <v>301</v>
      </c>
      <c r="BD153" s="9">
        <v>271</v>
      </c>
      <c r="BE153" s="8">
        <f t="shared" si="88"/>
        <v>30</v>
      </c>
      <c r="BF153" s="13">
        <f t="shared" si="89"/>
        <v>9.9667774086378738E-2</v>
      </c>
      <c r="BG153">
        <v>5</v>
      </c>
      <c r="BH153" s="8">
        <v>9</v>
      </c>
      <c r="BI153" s="8">
        <f t="shared" si="90"/>
        <v>-4</v>
      </c>
      <c r="BJ153" s="13">
        <f t="shared" si="91"/>
        <v>-0.8</v>
      </c>
    </row>
    <row r="154" spans="1:62" x14ac:dyDescent="0.25">
      <c r="A154" s="8">
        <v>2020</v>
      </c>
      <c r="B154" s="8">
        <v>35001000</v>
      </c>
      <c r="C154" s="8" t="s">
        <v>52</v>
      </c>
      <c r="D154" s="8" t="s">
        <v>188</v>
      </c>
      <c r="E154" s="11" t="s">
        <v>181</v>
      </c>
      <c r="F154">
        <v>513</v>
      </c>
      <c r="G154" s="9">
        <v>527</v>
      </c>
      <c r="H154" s="8">
        <f t="shared" si="66"/>
        <v>-14</v>
      </c>
      <c r="I154" s="13">
        <f t="shared" si="67"/>
        <v>-2.7290448343079921E-2</v>
      </c>
      <c r="J154">
        <v>341</v>
      </c>
      <c r="K154" s="9">
        <v>349</v>
      </c>
      <c r="L154" s="8">
        <f t="shared" si="68"/>
        <v>-8</v>
      </c>
      <c r="M154" s="13">
        <f t="shared" si="69"/>
        <v>-2.3460410557184751E-2</v>
      </c>
      <c r="N154">
        <v>172</v>
      </c>
      <c r="O154" s="9">
        <v>178</v>
      </c>
      <c r="P154" s="8">
        <f t="shared" si="70"/>
        <v>-6</v>
      </c>
      <c r="Q154" s="13">
        <f t="shared" si="71"/>
        <v>-3.4883720930232558E-2</v>
      </c>
      <c r="R154">
        <v>320</v>
      </c>
      <c r="S154" s="8">
        <v>506</v>
      </c>
      <c r="T154" s="8">
        <f t="shared" si="72"/>
        <v>-186</v>
      </c>
      <c r="U154" s="46">
        <f t="shared" si="73"/>
        <v>-0.58125000000000004</v>
      </c>
      <c r="V154">
        <v>426</v>
      </c>
      <c r="W154" s="8">
        <v>510</v>
      </c>
      <c r="X154" s="8">
        <f t="shared" si="74"/>
        <v>-84</v>
      </c>
      <c r="Y154" s="13">
        <f t="shared" si="75"/>
        <v>-0.19718309859154928</v>
      </c>
      <c r="Z154">
        <v>13</v>
      </c>
      <c r="AA154" s="8">
        <v>10</v>
      </c>
      <c r="AB154" s="8">
        <f t="shared" si="76"/>
        <v>3</v>
      </c>
      <c r="AC154" s="13">
        <f t="shared" si="77"/>
        <v>0.23076923076923078</v>
      </c>
      <c r="AD154">
        <v>155</v>
      </c>
      <c r="AE154" s="8">
        <v>168</v>
      </c>
      <c r="AF154" s="8">
        <f t="shared" si="78"/>
        <v>-13</v>
      </c>
      <c r="AG154" s="13">
        <f t="shared" si="79"/>
        <v>-8.387096774193549E-2</v>
      </c>
      <c r="AH154">
        <v>92</v>
      </c>
      <c r="AI154" s="8">
        <v>141</v>
      </c>
      <c r="AJ154" s="8">
        <f t="shared" si="80"/>
        <v>-49</v>
      </c>
      <c r="AK154" s="13">
        <f t="shared" si="64"/>
        <v>-0.53260869565217395</v>
      </c>
      <c r="AL154">
        <v>5</v>
      </c>
      <c r="AM154">
        <v>47</v>
      </c>
      <c r="AN154" s="8">
        <v>26</v>
      </c>
      <c r="AO154" s="8">
        <f t="shared" si="81"/>
        <v>26</v>
      </c>
      <c r="AP154" s="13">
        <f t="shared" si="82"/>
        <v>0.5</v>
      </c>
      <c r="AQ154">
        <v>1</v>
      </c>
      <c r="AR154" s="8">
        <v>0</v>
      </c>
      <c r="AS154" s="8">
        <f t="shared" si="83"/>
        <v>1</v>
      </c>
      <c r="AT154" s="13">
        <f t="shared" si="92"/>
        <v>1</v>
      </c>
      <c r="AU154">
        <v>88</v>
      </c>
      <c r="AV154" s="8">
        <v>89</v>
      </c>
      <c r="AW154" s="8">
        <f t="shared" si="85"/>
        <v>-1</v>
      </c>
      <c r="AX154" s="13">
        <f t="shared" si="86"/>
        <v>-1.1363636363636364E-2</v>
      </c>
      <c r="AY154">
        <v>7</v>
      </c>
      <c r="AZ154" s="8">
        <v>7</v>
      </c>
      <c r="BA154" s="8">
        <f t="shared" si="87"/>
        <v>0</v>
      </c>
      <c r="BB154" s="13">
        <f t="shared" si="65"/>
        <v>0</v>
      </c>
      <c r="BC154">
        <v>299</v>
      </c>
      <c r="BD154" s="9">
        <v>278</v>
      </c>
      <c r="BE154" s="8">
        <f t="shared" si="88"/>
        <v>21</v>
      </c>
      <c r="BF154" s="13">
        <f t="shared" si="89"/>
        <v>7.0234113712374577E-2</v>
      </c>
      <c r="BG154">
        <v>4</v>
      </c>
      <c r="BH154" s="8">
        <v>9</v>
      </c>
      <c r="BI154" s="8">
        <f t="shared" si="90"/>
        <v>-5</v>
      </c>
      <c r="BJ154" s="13">
        <f t="shared" si="91"/>
        <v>-1.25</v>
      </c>
    </row>
    <row r="155" spans="1:62" x14ac:dyDescent="0.25">
      <c r="A155" s="9">
        <v>2021</v>
      </c>
      <c r="B155" s="8">
        <v>35001000</v>
      </c>
      <c r="C155" s="8" t="s">
        <v>52</v>
      </c>
      <c r="D155" s="8" t="s">
        <v>188</v>
      </c>
      <c r="E155" s="11" t="s">
        <v>181</v>
      </c>
      <c r="F155">
        <v>520</v>
      </c>
      <c r="G155" s="9">
        <v>496</v>
      </c>
      <c r="H155" s="8">
        <f t="shared" si="66"/>
        <v>24</v>
      </c>
      <c r="I155" s="13">
        <f t="shared" si="67"/>
        <v>4.6153846153846156E-2</v>
      </c>
      <c r="J155">
        <v>382</v>
      </c>
      <c r="K155" s="9">
        <v>366</v>
      </c>
      <c r="L155" s="8">
        <f t="shared" si="68"/>
        <v>16</v>
      </c>
      <c r="M155" s="13">
        <f t="shared" si="69"/>
        <v>4.1884816753926704E-2</v>
      </c>
      <c r="N155">
        <v>138</v>
      </c>
      <c r="O155" s="9">
        <v>130</v>
      </c>
      <c r="P155" s="8">
        <f t="shared" si="70"/>
        <v>8</v>
      </c>
      <c r="Q155" s="13">
        <f t="shared" si="71"/>
        <v>5.7971014492753624E-2</v>
      </c>
      <c r="R155">
        <v>371</v>
      </c>
      <c r="S155" s="8">
        <v>489</v>
      </c>
      <c r="T155" s="8">
        <f t="shared" si="72"/>
        <v>-118</v>
      </c>
      <c r="U155" s="46">
        <f t="shared" si="73"/>
        <v>-0.31805929919137466</v>
      </c>
      <c r="V155">
        <v>466</v>
      </c>
      <c r="W155" s="8">
        <v>485</v>
      </c>
      <c r="X155" s="8">
        <f t="shared" si="74"/>
        <v>-19</v>
      </c>
      <c r="Y155" s="13">
        <f t="shared" si="75"/>
        <v>-4.07725321888412E-2</v>
      </c>
      <c r="Z155">
        <v>6</v>
      </c>
      <c r="AA155" s="8">
        <v>4</v>
      </c>
      <c r="AB155" s="8">
        <f t="shared" si="76"/>
        <v>2</v>
      </c>
      <c r="AC155" s="13">
        <f t="shared" si="77"/>
        <v>0.33333333333333331</v>
      </c>
      <c r="AD155">
        <v>130</v>
      </c>
      <c r="AE155" s="8">
        <v>126</v>
      </c>
      <c r="AF155" s="8">
        <f t="shared" si="78"/>
        <v>4</v>
      </c>
      <c r="AG155" s="13">
        <f t="shared" si="79"/>
        <v>3.0769230769230771E-2</v>
      </c>
      <c r="AH155">
        <v>137</v>
      </c>
      <c r="AI155" s="8">
        <v>158</v>
      </c>
      <c r="AJ155" s="8">
        <f t="shared" si="80"/>
        <v>-21</v>
      </c>
      <c r="AK155" s="13">
        <f t="shared" si="64"/>
        <v>-0.15328467153284672</v>
      </c>
      <c r="AL155">
        <v>6</v>
      </c>
      <c r="AM155">
        <v>51</v>
      </c>
      <c r="AN155" s="8">
        <v>47</v>
      </c>
      <c r="AO155" s="8">
        <f t="shared" si="81"/>
        <v>10</v>
      </c>
      <c r="AP155" s="13">
        <f t="shared" si="82"/>
        <v>0.17543859649122806</v>
      </c>
      <c r="AQ155">
        <v>1</v>
      </c>
      <c r="AR155" s="8">
        <v>4</v>
      </c>
      <c r="AS155" s="8">
        <f t="shared" si="83"/>
        <v>-3</v>
      </c>
      <c r="AT155" s="13">
        <f t="shared" si="92"/>
        <v>-3</v>
      </c>
      <c r="AU155">
        <v>107</v>
      </c>
      <c r="AV155" s="8">
        <v>100</v>
      </c>
      <c r="AW155" s="8">
        <f t="shared" si="85"/>
        <v>7</v>
      </c>
      <c r="AX155" s="13">
        <f t="shared" si="86"/>
        <v>6.5420560747663545E-2</v>
      </c>
      <c r="AY155">
        <v>17</v>
      </c>
      <c r="AZ155" s="8">
        <v>10</v>
      </c>
      <c r="BA155" s="8">
        <f t="shared" si="87"/>
        <v>7</v>
      </c>
      <c r="BB155" s="13">
        <f t="shared" si="65"/>
        <v>0.41176470588235292</v>
      </c>
      <c r="BC155">
        <v>321</v>
      </c>
      <c r="BD155" s="9">
        <v>291</v>
      </c>
      <c r="BE155" s="8">
        <f t="shared" si="88"/>
        <v>30</v>
      </c>
      <c r="BF155" s="13">
        <f t="shared" si="89"/>
        <v>9.3457943925233641E-2</v>
      </c>
      <c r="BG155">
        <v>1</v>
      </c>
      <c r="BH155" s="8">
        <v>10</v>
      </c>
      <c r="BI155" s="8">
        <f t="shared" si="90"/>
        <v>-9</v>
      </c>
      <c r="BJ155" s="13">
        <f t="shared" si="91"/>
        <v>-9</v>
      </c>
    </row>
    <row r="156" spans="1:62" x14ac:dyDescent="0.25">
      <c r="A156" s="8">
        <v>2022</v>
      </c>
      <c r="B156" s="8">
        <v>35001000</v>
      </c>
      <c r="C156" s="8" t="s">
        <v>52</v>
      </c>
      <c r="D156" s="8" t="s">
        <v>188</v>
      </c>
      <c r="E156" s="11" t="s">
        <v>181</v>
      </c>
      <c r="F156">
        <v>505</v>
      </c>
      <c r="G156" s="9">
        <v>487</v>
      </c>
      <c r="H156" s="8">
        <f t="shared" si="66"/>
        <v>18</v>
      </c>
      <c r="I156" s="13">
        <f t="shared" si="67"/>
        <v>3.5643564356435641E-2</v>
      </c>
      <c r="J156">
        <v>374</v>
      </c>
      <c r="K156" s="9">
        <v>371</v>
      </c>
      <c r="L156" s="8">
        <f t="shared" si="68"/>
        <v>3</v>
      </c>
      <c r="M156" s="13">
        <f t="shared" si="69"/>
        <v>8.0213903743315516E-3</v>
      </c>
      <c r="N156">
        <v>133</v>
      </c>
      <c r="O156" s="9">
        <v>116</v>
      </c>
      <c r="P156" s="8">
        <f t="shared" si="70"/>
        <v>17</v>
      </c>
      <c r="Q156" s="13">
        <f t="shared" si="71"/>
        <v>0.12781954887218044</v>
      </c>
      <c r="R156">
        <v>365</v>
      </c>
      <c r="S156" s="8">
        <v>446</v>
      </c>
      <c r="T156" s="8">
        <f t="shared" si="72"/>
        <v>-81</v>
      </c>
      <c r="U156" s="46">
        <f t="shared" si="73"/>
        <v>-0.22191780821917809</v>
      </c>
      <c r="V156">
        <v>464</v>
      </c>
      <c r="W156" s="8">
        <v>450</v>
      </c>
      <c r="X156" s="8">
        <f t="shared" si="74"/>
        <v>14</v>
      </c>
      <c r="Y156" s="13">
        <f t="shared" si="75"/>
        <v>3.017241379310345E-2</v>
      </c>
      <c r="Z156">
        <v>7</v>
      </c>
      <c r="AA156" s="8">
        <v>3</v>
      </c>
      <c r="AB156" s="8">
        <f t="shared" si="76"/>
        <v>4</v>
      </c>
      <c r="AC156" s="13">
        <f t="shared" si="77"/>
        <v>0.5714285714285714</v>
      </c>
      <c r="AD156">
        <v>119</v>
      </c>
      <c r="AE156" s="8">
        <v>113</v>
      </c>
      <c r="AF156" s="8">
        <f t="shared" si="78"/>
        <v>6</v>
      </c>
      <c r="AG156" s="13">
        <f t="shared" si="79"/>
        <v>5.0420168067226892E-2</v>
      </c>
      <c r="AH156">
        <v>139</v>
      </c>
      <c r="AI156" s="8">
        <v>177</v>
      </c>
      <c r="AJ156" s="8">
        <f t="shared" si="80"/>
        <v>-38</v>
      </c>
      <c r="AK156" s="13">
        <f t="shared" si="64"/>
        <v>-0.2733812949640288</v>
      </c>
      <c r="AL156">
        <v>4</v>
      </c>
      <c r="AM156">
        <v>48</v>
      </c>
      <c r="AN156" s="8">
        <v>28</v>
      </c>
      <c r="AO156" s="8">
        <f t="shared" si="81"/>
        <v>24</v>
      </c>
      <c r="AP156" s="13">
        <f t="shared" si="82"/>
        <v>0.46153846153846156</v>
      </c>
      <c r="AQ156">
        <v>3</v>
      </c>
      <c r="AR156" s="8">
        <v>1</v>
      </c>
      <c r="AS156" s="8">
        <f t="shared" si="83"/>
        <v>2</v>
      </c>
      <c r="AT156" s="13">
        <f t="shared" si="92"/>
        <v>0.66666666666666663</v>
      </c>
      <c r="AU156">
        <v>91</v>
      </c>
      <c r="AV156" s="8">
        <v>80</v>
      </c>
      <c r="AW156" s="8">
        <f t="shared" si="85"/>
        <v>11</v>
      </c>
      <c r="AX156" s="13">
        <f t="shared" si="86"/>
        <v>0.12087912087912088</v>
      </c>
      <c r="AY156">
        <v>25</v>
      </c>
      <c r="AZ156" s="8">
        <v>9</v>
      </c>
      <c r="BA156" s="8">
        <f t="shared" si="87"/>
        <v>16</v>
      </c>
      <c r="BB156" s="13">
        <f t="shared" si="65"/>
        <v>0.64</v>
      </c>
      <c r="BC156">
        <v>319</v>
      </c>
      <c r="BD156" s="9">
        <v>282</v>
      </c>
      <c r="BE156" s="8">
        <f t="shared" si="88"/>
        <v>37</v>
      </c>
      <c r="BF156" s="13">
        <f t="shared" si="89"/>
        <v>0.11598746081504702</v>
      </c>
      <c r="BG156">
        <v>1</v>
      </c>
      <c r="BH156" s="8">
        <v>7</v>
      </c>
      <c r="BI156" s="8">
        <f t="shared" si="90"/>
        <v>-6</v>
      </c>
      <c r="BJ156" s="13">
        <f t="shared" si="91"/>
        <v>-6</v>
      </c>
    </row>
    <row r="157" spans="1:62" x14ac:dyDescent="0.25">
      <c r="A157" s="8">
        <v>2016</v>
      </c>
      <c r="B157" s="8">
        <v>36101000</v>
      </c>
      <c r="C157" s="8" t="s">
        <v>96</v>
      </c>
      <c r="D157" s="8" t="s">
        <v>158</v>
      </c>
      <c r="E157" s="11" t="s">
        <v>402</v>
      </c>
      <c r="F157">
        <v>873</v>
      </c>
      <c r="G157" s="9">
        <v>870</v>
      </c>
      <c r="H157" s="8">
        <f t="shared" si="66"/>
        <v>3</v>
      </c>
      <c r="I157" s="13">
        <f t="shared" si="67"/>
        <v>3.4364261168384879E-3</v>
      </c>
      <c r="J157">
        <v>622</v>
      </c>
      <c r="K157" s="9">
        <v>623</v>
      </c>
      <c r="L157" s="8">
        <f t="shared" si="68"/>
        <v>-1</v>
      </c>
      <c r="M157" s="13">
        <f t="shared" si="69"/>
        <v>-1.6077170418006431E-3</v>
      </c>
      <c r="N157">
        <v>251</v>
      </c>
      <c r="O157" s="9">
        <v>247</v>
      </c>
      <c r="P157" s="8">
        <f t="shared" si="70"/>
        <v>4</v>
      </c>
      <c r="Q157" s="13">
        <f t="shared" si="71"/>
        <v>1.5936254980079681E-2</v>
      </c>
      <c r="R157">
        <v>634</v>
      </c>
      <c r="S157" s="8">
        <v>841</v>
      </c>
      <c r="T157" s="8">
        <f t="shared" si="72"/>
        <v>-207</v>
      </c>
      <c r="U157" s="46">
        <f t="shared" si="73"/>
        <v>-0.32649842271293378</v>
      </c>
      <c r="V157">
        <v>723</v>
      </c>
      <c r="W157" s="8">
        <v>845</v>
      </c>
      <c r="X157" s="8">
        <f t="shared" si="74"/>
        <v>-122</v>
      </c>
      <c r="Y157" s="13">
        <f t="shared" si="75"/>
        <v>-0.16874135546334718</v>
      </c>
      <c r="Z157">
        <v>48</v>
      </c>
      <c r="AA157" s="8">
        <v>46</v>
      </c>
      <c r="AB157" s="8">
        <f t="shared" si="76"/>
        <v>2</v>
      </c>
      <c r="AC157" s="13">
        <f t="shared" si="77"/>
        <v>4.1666666666666664E-2</v>
      </c>
      <c r="AD157">
        <v>206</v>
      </c>
      <c r="AE157" s="8">
        <v>201</v>
      </c>
      <c r="AF157" s="8">
        <f t="shared" si="78"/>
        <v>5</v>
      </c>
      <c r="AG157" s="13">
        <f t="shared" si="79"/>
        <v>2.4271844660194174E-2</v>
      </c>
      <c r="AH157">
        <v>232</v>
      </c>
      <c r="AI157" s="8">
        <v>175</v>
      </c>
      <c r="AJ157" s="8">
        <f t="shared" si="80"/>
        <v>57</v>
      </c>
      <c r="AK157" s="13">
        <f t="shared" si="64"/>
        <v>0.24568965517241378</v>
      </c>
      <c r="AL157">
        <v>5</v>
      </c>
      <c r="AM157">
        <v>72</v>
      </c>
      <c r="AN157" s="8">
        <v>36</v>
      </c>
      <c r="AO157" s="8">
        <f t="shared" si="81"/>
        <v>41</v>
      </c>
      <c r="AP157" s="13">
        <f t="shared" si="82"/>
        <v>0.53246753246753242</v>
      </c>
      <c r="AQ157">
        <v>6</v>
      </c>
      <c r="AR157" s="8">
        <v>2</v>
      </c>
      <c r="AS157" s="8">
        <f t="shared" si="83"/>
        <v>4</v>
      </c>
      <c r="AT157" s="13">
        <f t="shared" si="92"/>
        <v>0.66666666666666663</v>
      </c>
      <c r="AU157">
        <v>78</v>
      </c>
      <c r="AV157" s="8">
        <v>60</v>
      </c>
      <c r="AW157" s="8">
        <f t="shared" si="85"/>
        <v>18</v>
      </c>
      <c r="AX157" s="13">
        <f t="shared" si="86"/>
        <v>0.23076923076923078</v>
      </c>
      <c r="AY157">
        <v>2</v>
      </c>
      <c r="AZ157" s="8">
        <v>5</v>
      </c>
      <c r="BA157" s="8">
        <f t="shared" si="87"/>
        <v>-3</v>
      </c>
      <c r="BB157" s="13">
        <f t="shared" si="65"/>
        <v>-1.5</v>
      </c>
      <c r="BC157">
        <v>546</v>
      </c>
      <c r="BD157" s="9">
        <v>463</v>
      </c>
      <c r="BE157" s="8">
        <f t="shared" si="88"/>
        <v>83</v>
      </c>
      <c r="BF157" s="13">
        <f t="shared" si="89"/>
        <v>0.152014652014652</v>
      </c>
      <c r="BG157">
        <v>8</v>
      </c>
      <c r="BH157" s="8">
        <v>6</v>
      </c>
      <c r="BI157" s="8">
        <f t="shared" si="90"/>
        <v>2</v>
      </c>
      <c r="BJ157" s="13">
        <f t="shared" si="91"/>
        <v>0.25</v>
      </c>
    </row>
    <row r="158" spans="1:62" x14ac:dyDescent="0.25">
      <c r="A158" s="8">
        <v>2017</v>
      </c>
      <c r="B158" s="8">
        <v>36101000</v>
      </c>
      <c r="C158" s="8" t="s">
        <v>96</v>
      </c>
      <c r="D158" s="8" t="s">
        <v>158</v>
      </c>
      <c r="E158" s="11" t="s">
        <v>402</v>
      </c>
      <c r="F158">
        <v>939</v>
      </c>
      <c r="G158" s="9">
        <v>955</v>
      </c>
      <c r="H158" s="8">
        <f t="shared" si="66"/>
        <v>-16</v>
      </c>
      <c r="I158" s="13">
        <f t="shared" si="67"/>
        <v>-1.7039403620873271E-2</v>
      </c>
      <c r="J158">
        <v>676</v>
      </c>
      <c r="K158" s="9">
        <v>684</v>
      </c>
      <c r="L158" s="8">
        <f t="shared" si="68"/>
        <v>-8</v>
      </c>
      <c r="M158" s="13">
        <f t="shared" si="69"/>
        <v>-1.1834319526627219E-2</v>
      </c>
      <c r="N158">
        <v>263</v>
      </c>
      <c r="O158" s="9">
        <v>271</v>
      </c>
      <c r="P158" s="8">
        <f t="shared" si="70"/>
        <v>-8</v>
      </c>
      <c r="Q158" s="13">
        <f t="shared" si="71"/>
        <v>-3.0418250950570342E-2</v>
      </c>
      <c r="R158">
        <v>684</v>
      </c>
      <c r="S158" s="8">
        <v>936</v>
      </c>
      <c r="T158" s="8">
        <f t="shared" si="72"/>
        <v>-252</v>
      </c>
      <c r="U158" s="46">
        <f t="shared" si="73"/>
        <v>-0.36842105263157893</v>
      </c>
      <c r="V158">
        <v>796</v>
      </c>
      <c r="W158" s="8">
        <v>924</v>
      </c>
      <c r="X158" s="8">
        <f t="shared" si="74"/>
        <v>-128</v>
      </c>
      <c r="Y158" s="13">
        <f t="shared" si="75"/>
        <v>-0.16080402010050251</v>
      </c>
      <c r="Z158">
        <v>59</v>
      </c>
      <c r="AA158" s="8">
        <v>57</v>
      </c>
      <c r="AB158" s="8">
        <f t="shared" si="76"/>
        <v>2</v>
      </c>
      <c r="AC158" s="13">
        <f t="shared" si="77"/>
        <v>3.3898305084745763E-2</v>
      </c>
      <c r="AD158">
        <v>217</v>
      </c>
      <c r="AE158" s="8">
        <v>214</v>
      </c>
      <c r="AF158" s="8">
        <f t="shared" si="78"/>
        <v>3</v>
      </c>
      <c r="AG158" s="13">
        <f t="shared" si="79"/>
        <v>1.3824884792626729E-2</v>
      </c>
      <c r="AH158">
        <v>241</v>
      </c>
      <c r="AI158" s="8">
        <v>212</v>
      </c>
      <c r="AJ158" s="8">
        <f t="shared" si="80"/>
        <v>29</v>
      </c>
      <c r="AK158" s="13">
        <f t="shared" si="64"/>
        <v>0.12033195020746888</v>
      </c>
      <c r="AL158">
        <v>9</v>
      </c>
      <c r="AM158">
        <v>75</v>
      </c>
      <c r="AN158" s="8">
        <v>39</v>
      </c>
      <c r="AO158" s="8">
        <f t="shared" si="81"/>
        <v>45</v>
      </c>
      <c r="AP158" s="13">
        <f t="shared" si="82"/>
        <v>0.5357142857142857</v>
      </c>
      <c r="AQ158">
        <v>10</v>
      </c>
      <c r="AR158" s="8">
        <v>3</v>
      </c>
      <c r="AS158" s="8">
        <f t="shared" si="83"/>
        <v>7</v>
      </c>
      <c r="AT158" s="13">
        <f t="shared" si="92"/>
        <v>0.7</v>
      </c>
      <c r="AU158">
        <v>84</v>
      </c>
      <c r="AV158" s="8">
        <v>74</v>
      </c>
      <c r="AW158" s="8">
        <f t="shared" si="85"/>
        <v>10</v>
      </c>
      <c r="AX158" s="13">
        <f t="shared" si="86"/>
        <v>0.11904761904761904</v>
      </c>
      <c r="AY158">
        <v>1</v>
      </c>
      <c r="AZ158" s="8">
        <v>6</v>
      </c>
      <c r="BA158" s="8">
        <f t="shared" si="87"/>
        <v>-5</v>
      </c>
      <c r="BB158" s="13">
        <f t="shared" si="65"/>
        <v>-5</v>
      </c>
      <c r="BC158">
        <v>581</v>
      </c>
      <c r="BD158" s="9">
        <v>542</v>
      </c>
      <c r="BE158" s="8">
        <f t="shared" si="88"/>
        <v>39</v>
      </c>
      <c r="BF158" s="13">
        <f t="shared" si="89"/>
        <v>6.7125645438898457E-2</v>
      </c>
      <c r="BG158">
        <v>11</v>
      </c>
      <c r="BH158" s="8">
        <v>5</v>
      </c>
      <c r="BI158" s="8">
        <f t="shared" si="90"/>
        <v>6</v>
      </c>
      <c r="BJ158" s="13">
        <f t="shared" si="91"/>
        <v>0.54545454545454541</v>
      </c>
    </row>
    <row r="159" spans="1:62" x14ac:dyDescent="0.25">
      <c r="A159" s="8">
        <v>2018</v>
      </c>
      <c r="B159" s="8">
        <v>36101000</v>
      </c>
      <c r="C159" s="8" t="s">
        <v>96</v>
      </c>
      <c r="D159" s="8" t="s">
        <v>158</v>
      </c>
      <c r="E159" s="11" t="s">
        <v>402</v>
      </c>
      <c r="F159">
        <v>925</v>
      </c>
      <c r="G159" s="9">
        <v>929</v>
      </c>
      <c r="H159" s="8">
        <f t="shared" si="66"/>
        <v>-4</v>
      </c>
      <c r="I159" s="13">
        <f t="shared" si="67"/>
        <v>-4.3243243243243244E-3</v>
      </c>
      <c r="J159">
        <v>657</v>
      </c>
      <c r="K159" s="9">
        <v>658</v>
      </c>
      <c r="L159" s="8">
        <f t="shared" si="68"/>
        <v>-1</v>
      </c>
      <c r="M159" s="13">
        <f t="shared" si="69"/>
        <v>-1.5220700152207001E-3</v>
      </c>
      <c r="N159">
        <v>268</v>
      </c>
      <c r="O159" s="9">
        <v>271</v>
      </c>
      <c r="P159" s="8">
        <f t="shared" si="70"/>
        <v>-3</v>
      </c>
      <c r="Q159" s="13">
        <f t="shared" si="71"/>
        <v>-1.1194029850746268E-2</v>
      </c>
      <c r="R159">
        <v>696</v>
      </c>
      <c r="S159" s="8">
        <v>907</v>
      </c>
      <c r="T159" s="8">
        <f t="shared" si="72"/>
        <v>-211</v>
      </c>
      <c r="U159" s="46">
        <f t="shared" si="73"/>
        <v>-0.30316091954022989</v>
      </c>
      <c r="V159">
        <v>784</v>
      </c>
      <c r="W159" s="8">
        <v>908</v>
      </c>
      <c r="X159" s="8">
        <f t="shared" si="74"/>
        <v>-124</v>
      </c>
      <c r="Y159" s="13">
        <f t="shared" si="75"/>
        <v>-0.15816326530612246</v>
      </c>
      <c r="Z159">
        <v>59</v>
      </c>
      <c r="AA159" s="8">
        <v>67</v>
      </c>
      <c r="AB159" s="8">
        <f t="shared" si="76"/>
        <v>-8</v>
      </c>
      <c r="AC159" s="13">
        <f t="shared" si="77"/>
        <v>-0.13559322033898305</v>
      </c>
      <c r="AD159">
        <v>220</v>
      </c>
      <c r="AE159" s="8">
        <v>204</v>
      </c>
      <c r="AF159" s="8">
        <f t="shared" si="78"/>
        <v>16</v>
      </c>
      <c r="AG159" s="13">
        <f t="shared" si="79"/>
        <v>7.2727272727272724E-2</v>
      </c>
      <c r="AH159">
        <v>191</v>
      </c>
      <c r="AI159" s="8">
        <v>162</v>
      </c>
      <c r="AJ159" s="8">
        <f t="shared" si="80"/>
        <v>29</v>
      </c>
      <c r="AK159" s="13">
        <f t="shared" si="64"/>
        <v>0.15183246073298429</v>
      </c>
      <c r="AL159">
        <v>14</v>
      </c>
      <c r="AM159">
        <v>80</v>
      </c>
      <c r="AN159" s="8">
        <v>44</v>
      </c>
      <c r="AO159" s="8">
        <f t="shared" si="81"/>
        <v>50</v>
      </c>
      <c r="AP159" s="13">
        <f t="shared" si="82"/>
        <v>0.53191489361702127</v>
      </c>
      <c r="AQ159">
        <v>2</v>
      </c>
      <c r="AR159" s="8">
        <v>1</v>
      </c>
      <c r="AS159" s="8">
        <f t="shared" si="83"/>
        <v>1</v>
      </c>
      <c r="AT159" s="13">
        <f t="shared" si="92"/>
        <v>0.5</v>
      </c>
      <c r="AU159">
        <v>112</v>
      </c>
      <c r="AV159" s="8">
        <v>91</v>
      </c>
      <c r="AW159" s="8">
        <f t="shared" si="85"/>
        <v>21</v>
      </c>
      <c r="AX159" s="13">
        <f t="shared" si="86"/>
        <v>0.1875</v>
      </c>
      <c r="AY159">
        <v>5</v>
      </c>
      <c r="AZ159" s="8">
        <v>5</v>
      </c>
      <c r="BA159" s="8">
        <f t="shared" si="87"/>
        <v>0</v>
      </c>
      <c r="BB159" s="13">
        <f t="shared" ref="BB159:BB190" si="93">BA159/AY159</f>
        <v>0</v>
      </c>
      <c r="BC159">
        <v>545</v>
      </c>
      <c r="BD159" s="9">
        <v>505</v>
      </c>
      <c r="BE159" s="8">
        <f t="shared" si="88"/>
        <v>40</v>
      </c>
      <c r="BF159" s="13">
        <f t="shared" si="89"/>
        <v>7.3394495412844041E-2</v>
      </c>
      <c r="BG159">
        <v>5</v>
      </c>
      <c r="BH159" s="8">
        <v>3</v>
      </c>
      <c r="BI159" s="8">
        <f t="shared" si="90"/>
        <v>2</v>
      </c>
      <c r="BJ159" s="13">
        <f t="shared" si="91"/>
        <v>0.4</v>
      </c>
    </row>
    <row r="160" spans="1:62" x14ac:dyDescent="0.25">
      <c r="A160" s="8">
        <v>2019</v>
      </c>
      <c r="B160" s="8">
        <v>36101000</v>
      </c>
      <c r="C160" s="8" t="s">
        <v>96</v>
      </c>
      <c r="D160" s="8" t="s">
        <v>158</v>
      </c>
      <c r="E160" s="11" t="s">
        <v>402</v>
      </c>
      <c r="F160">
        <v>960</v>
      </c>
      <c r="G160" s="9">
        <v>966</v>
      </c>
      <c r="H160" s="8">
        <f t="shared" si="66"/>
        <v>-6</v>
      </c>
      <c r="I160" s="13">
        <f t="shared" si="67"/>
        <v>-6.2500000000000003E-3</v>
      </c>
      <c r="J160">
        <v>689</v>
      </c>
      <c r="K160" s="9">
        <v>698</v>
      </c>
      <c r="L160" s="8">
        <f t="shared" si="68"/>
        <v>-9</v>
      </c>
      <c r="M160" s="13">
        <f t="shared" si="69"/>
        <v>-1.3062409288824383E-2</v>
      </c>
      <c r="N160">
        <v>271</v>
      </c>
      <c r="O160" s="9">
        <v>268</v>
      </c>
      <c r="P160" s="8">
        <f t="shared" si="70"/>
        <v>3</v>
      </c>
      <c r="Q160" s="13">
        <f t="shared" si="71"/>
        <v>1.107011070110701E-2</v>
      </c>
      <c r="R160">
        <v>744</v>
      </c>
      <c r="S160" s="8">
        <v>944</v>
      </c>
      <c r="T160" s="8">
        <f t="shared" si="72"/>
        <v>-200</v>
      </c>
      <c r="U160" s="46">
        <f t="shared" si="73"/>
        <v>-0.26881720430107525</v>
      </c>
      <c r="V160">
        <v>839</v>
      </c>
      <c r="W160" s="8">
        <v>939</v>
      </c>
      <c r="X160" s="8">
        <f t="shared" si="74"/>
        <v>-100</v>
      </c>
      <c r="Y160" s="13">
        <f t="shared" si="75"/>
        <v>-0.11918951132300358</v>
      </c>
      <c r="Z160">
        <v>42</v>
      </c>
      <c r="AA160" s="8">
        <v>50</v>
      </c>
      <c r="AB160" s="8">
        <f t="shared" si="76"/>
        <v>-8</v>
      </c>
      <c r="AC160" s="13">
        <f t="shared" si="77"/>
        <v>-0.19047619047619047</v>
      </c>
      <c r="AD160">
        <v>239</v>
      </c>
      <c r="AE160" s="8">
        <v>218</v>
      </c>
      <c r="AF160" s="8">
        <f t="shared" si="78"/>
        <v>21</v>
      </c>
      <c r="AG160" s="13">
        <f t="shared" si="79"/>
        <v>8.7866108786610872E-2</v>
      </c>
      <c r="AH160">
        <v>208</v>
      </c>
      <c r="AI160" s="8">
        <v>161</v>
      </c>
      <c r="AJ160" s="8">
        <f t="shared" si="80"/>
        <v>47</v>
      </c>
      <c r="AK160" s="13">
        <f t="shared" si="64"/>
        <v>0.22596153846153846</v>
      </c>
      <c r="AL160">
        <v>12</v>
      </c>
      <c r="AM160">
        <v>58</v>
      </c>
      <c r="AN160" s="8">
        <v>33</v>
      </c>
      <c r="AO160" s="8">
        <f t="shared" si="81"/>
        <v>37</v>
      </c>
      <c r="AP160" s="13">
        <f t="shared" si="82"/>
        <v>0.52857142857142858</v>
      </c>
      <c r="AQ160">
        <v>9</v>
      </c>
      <c r="AR160" s="8">
        <v>6</v>
      </c>
      <c r="AS160" s="8">
        <f t="shared" si="83"/>
        <v>3</v>
      </c>
      <c r="AT160" s="13">
        <f t="shared" si="92"/>
        <v>0.33333333333333331</v>
      </c>
      <c r="AU160">
        <v>126</v>
      </c>
      <c r="AV160" s="8">
        <v>101</v>
      </c>
      <c r="AW160" s="8">
        <f t="shared" si="85"/>
        <v>25</v>
      </c>
      <c r="AX160" s="13">
        <f t="shared" si="86"/>
        <v>0.1984126984126984</v>
      </c>
      <c r="AY160">
        <v>1</v>
      </c>
      <c r="AZ160" s="8">
        <v>11</v>
      </c>
      <c r="BA160" s="8">
        <f t="shared" si="87"/>
        <v>-10</v>
      </c>
      <c r="BB160" s="13">
        <f t="shared" si="93"/>
        <v>-10</v>
      </c>
      <c r="BC160">
        <v>563</v>
      </c>
      <c r="BD160" s="9">
        <v>543</v>
      </c>
      <c r="BE160" s="8">
        <f t="shared" si="88"/>
        <v>20</v>
      </c>
      <c r="BF160" s="13">
        <f t="shared" si="89"/>
        <v>3.5523978685612786E-2</v>
      </c>
      <c r="BG160">
        <v>5</v>
      </c>
      <c r="BH160" s="8">
        <v>11</v>
      </c>
      <c r="BI160" s="8">
        <f t="shared" si="90"/>
        <v>-6</v>
      </c>
      <c r="BJ160" s="13">
        <f t="shared" si="91"/>
        <v>-1.2</v>
      </c>
    </row>
    <row r="161" spans="1:62" x14ac:dyDescent="0.25">
      <c r="A161" s="8">
        <v>2020</v>
      </c>
      <c r="B161" s="8">
        <v>36101000</v>
      </c>
      <c r="C161" s="8" t="s">
        <v>96</v>
      </c>
      <c r="D161" s="8" t="s">
        <v>158</v>
      </c>
      <c r="E161" s="11" t="s">
        <v>402</v>
      </c>
      <c r="F161">
        <v>935</v>
      </c>
      <c r="G161" s="9">
        <v>939</v>
      </c>
      <c r="H161" s="8">
        <f t="shared" si="66"/>
        <v>-4</v>
      </c>
      <c r="I161" s="13">
        <f t="shared" si="67"/>
        <v>-4.2780748663101605E-3</v>
      </c>
      <c r="J161">
        <v>670</v>
      </c>
      <c r="K161" s="9">
        <v>668</v>
      </c>
      <c r="L161" s="8">
        <f t="shared" si="68"/>
        <v>2</v>
      </c>
      <c r="M161" s="13">
        <f t="shared" si="69"/>
        <v>2.9850746268656717E-3</v>
      </c>
      <c r="N161">
        <v>265</v>
      </c>
      <c r="O161" s="9">
        <v>271</v>
      </c>
      <c r="P161" s="8">
        <f t="shared" si="70"/>
        <v>-6</v>
      </c>
      <c r="Q161" s="13">
        <f t="shared" si="71"/>
        <v>-2.2641509433962263E-2</v>
      </c>
      <c r="R161">
        <v>743</v>
      </c>
      <c r="S161" s="8">
        <v>916</v>
      </c>
      <c r="T161" s="8">
        <f t="shared" si="72"/>
        <v>-173</v>
      </c>
      <c r="U161" s="46">
        <f t="shared" si="73"/>
        <v>-0.23283983849259757</v>
      </c>
      <c r="V161">
        <v>816</v>
      </c>
      <c r="W161" s="8">
        <v>908</v>
      </c>
      <c r="X161" s="8">
        <f t="shared" si="74"/>
        <v>-92</v>
      </c>
      <c r="Y161" s="13">
        <f t="shared" si="75"/>
        <v>-0.11274509803921569</v>
      </c>
      <c r="Z161">
        <v>49</v>
      </c>
      <c r="AA161" s="8">
        <v>51</v>
      </c>
      <c r="AB161" s="8">
        <f t="shared" si="76"/>
        <v>-2</v>
      </c>
      <c r="AC161" s="13">
        <f t="shared" si="77"/>
        <v>-4.0816326530612242E-2</v>
      </c>
      <c r="AD161">
        <v>230</v>
      </c>
      <c r="AE161" s="8">
        <v>220</v>
      </c>
      <c r="AF161" s="8">
        <f t="shared" si="78"/>
        <v>10</v>
      </c>
      <c r="AG161" s="13">
        <f t="shared" si="79"/>
        <v>4.3478260869565216E-2</v>
      </c>
      <c r="AH161">
        <v>178</v>
      </c>
      <c r="AI161" s="8">
        <v>162</v>
      </c>
      <c r="AJ161" s="8">
        <f t="shared" si="80"/>
        <v>16</v>
      </c>
      <c r="AK161" s="13">
        <f t="shared" si="64"/>
        <v>8.98876404494382E-2</v>
      </c>
      <c r="AL161">
        <v>6</v>
      </c>
      <c r="AM161">
        <v>55</v>
      </c>
      <c r="AN161" s="8">
        <v>29</v>
      </c>
      <c r="AO161" s="8">
        <f t="shared" si="81"/>
        <v>32</v>
      </c>
      <c r="AP161" s="13">
        <f t="shared" si="82"/>
        <v>0.52459016393442626</v>
      </c>
      <c r="AQ161">
        <v>12</v>
      </c>
      <c r="AR161" s="8">
        <v>4</v>
      </c>
      <c r="AS161" s="8">
        <f t="shared" si="83"/>
        <v>8</v>
      </c>
      <c r="AT161" s="13">
        <f t="shared" si="92"/>
        <v>0.66666666666666663</v>
      </c>
      <c r="AU161">
        <v>128</v>
      </c>
      <c r="AV161" s="8">
        <v>110</v>
      </c>
      <c r="AW161" s="8">
        <f t="shared" si="85"/>
        <v>18</v>
      </c>
      <c r="AX161" s="13">
        <f t="shared" si="86"/>
        <v>0.140625</v>
      </c>
      <c r="AY161">
        <v>3</v>
      </c>
      <c r="AZ161" s="8">
        <v>7</v>
      </c>
      <c r="BA161" s="8">
        <f t="shared" si="87"/>
        <v>-4</v>
      </c>
      <c r="BB161" s="13">
        <f t="shared" si="93"/>
        <v>-1.3333333333333333</v>
      </c>
      <c r="BC161">
        <v>549</v>
      </c>
      <c r="BD161" s="9">
        <v>484</v>
      </c>
      <c r="BE161" s="8">
        <f t="shared" si="88"/>
        <v>65</v>
      </c>
      <c r="BF161" s="13">
        <f t="shared" si="89"/>
        <v>0.11839708561020036</v>
      </c>
      <c r="BG161">
        <v>11</v>
      </c>
      <c r="BH161" s="8">
        <v>12</v>
      </c>
      <c r="BI161" s="8">
        <f t="shared" si="90"/>
        <v>-1</v>
      </c>
      <c r="BJ161" s="13">
        <f t="shared" si="91"/>
        <v>-9.0909090909090912E-2</v>
      </c>
    </row>
    <row r="162" spans="1:62" x14ac:dyDescent="0.25">
      <c r="A162" s="9">
        <v>2021</v>
      </c>
      <c r="B162" s="8">
        <v>36101000</v>
      </c>
      <c r="C162" s="8" t="s">
        <v>96</v>
      </c>
      <c r="D162" s="8" t="s">
        <v>158</v>
      </c>
      <c r="E162" s="11" t="s">
        <v>402</v>
      </c>
      <c r="F162">
        <v>983</v>
      </c>
      <c r="G162" s="9">
        <v>984</v>
      </c>
      <c r="H162" s="8">
        <f t="shared" si="66"/>
        <v>-1</v>
      </c>
      <c r="I162" s="13">
        <f t="shared" si="67"/>
        <v>-1.017293997965412E-3</v>
      </c>
      <c r="J162">
        <v>713</v>
      </c>
      <c r="K162" s="9">
        <v>713</v>
      </c>
      <c r="L162" s="8">
        <f t="shared" si="68"/>
        <v>0</v>
      </c>
      <c r="M162" s="13">
        <f t="shared" si="69"/>
        <v>0</v>
      </c>
      <c r="N162">
        <v>270</v>
      </c>
      <c r="O162" s="9">
        <v>271</v>
      </c>
      <c r="P162" s="8">
        <f t="shared" si="70"/>
        <v>-1</v>
      </c>
      <c r="Q162" s="13">
        <f t="shared" si="71"/>
        <v>-3.7037037037037038E-3</v>
      </c>
      <c r="R162">
        <v>806</v>
      </c>
      <c r="S162" s="8">
        <v>963</v>
      </c>
      <c r="T162" s="8">
        <f t="shared" si="72"/>
        <v>-157</v>
      </c>
      <c r="U162" s="46">
        <f t="shared" si="73"/>
        <v>-0.19478908188585609</v>
      </c>
      <c r="V162">
        <v>896</v>
      </c>
      <c r="W162" s="8">
        <v>956</v>
      </c>
      <c r="X162" s="8">
        <f t="shared" si="74"/>
        <v>-60</v>
      </c>
      <c r="Y162" s="13">
        <f t="shared" si="75"/>
        <v>-6.6964285714285712E-2</v>
      </c>
      <c r="Z162">
        <v>53</v>
      </c>
      <c r="AA162" s="8">
        <v>53</v>
      </c>
      <c r="AB162" s="8">
        <f t="shared" si="76"/>
        <v>0</v>
      </c>
      <c r="AC162" s="13">
        <f t="shared" si="77"/>
        <v>0</v>
      </c>
      <c r="AD162">
        <v>225</v>
      </c>
      <c r="AE162" s="8">
        <v>218</v>
      </c>
      <c r="AF162" s="8">
        <f t="shared" si="78"/>
        <v>7</v>
      </c>
      <c r="AG162" s="13">
        <f t="shared" si="79"/>
        <v>3.111111111111111E-2</v>
      </c>
      <c r="AH162">
        <v>250</v>
      </c>
      <c r="AI162" s="8">
        <v>221</v>
      </c>
      <c r="AJ162" s="8">
        <f t="shared" si="80"/>
        <v>29</v>
      </c>
      <c r="AK162" s="13">
        <f t="shared" si="64"/>
        <v>0.11600000000000001</v>
      </c>
      <c r="AL162">
        <v>11</v>
      </c>
      <c r="AM162">
        <v>60</v>
      </c>
      <c r="AN162" s="8">
        <v>32</v>
      </c>
      <c r="AO162" s="8">
        <f t="shared" si="81"/>
        <v>39</v>
      </c>
      <c r="AP162" s="13">
        <f t="shared" si="82"/>
        <v>0.54929577464788737</v>
      </c>
      <c r="AQ162">
        <v>11</v>
      </c>
      <c r="AR162" s="8">
        <v>5</v>
      </c>
      <c r="AS162" s="8">
        <f t="shared" si="83"/>
        <v>6</v>
      </c>
      <c r="AT162" s="13">
        <f t="shared" si="92"/>
        <v>0.54545454545454541</v>
      </c>
      <c r="AU162">
        <v>124</v>
      </c>
      <c r="AV162" s="8">
        <v>106</v>
      </c>
      <c r="AW162" s="8">
        <f t="shared" si="85"/>
        <v>18</v>
      </c>
      <c r="AX162" s="13">
        <f t="shared" si="86"/>
        <v>0.14516129032258066</v>
      </c>
      <c r="AY162">
        <v>3</v>
      </c>
      <c r="AZ162" s="8">
        <v>6</v>
      </c>
      <c r="BA162" s="8">
        <f t="shared" si="87"/>
        <v>-3</v>
      </c>
      <c r="BB162" s="13">
        <f t="shared" si="93"/>
        <v>-1</v>
      </c>
      <c r="BC162">
        <v>567</v>
      </c>
      <c r="BD162" s="9">
        <v>486</v>
      </c>
      <c r="BE162" s="8">
        <f t="shared" si="88"/>
        <v>81</v>
      </c>
      <c r="BF162" s="13">
        <f t="shared" si="89"/>
        <v>0.14285714285714285</v>
      </c>
      <c r="BG162">
        <v>12</v>
      </c>
      <c r="BH162" s="8">
        <v>12</v>
      </c>
      <c r="BI162" s="8">
        <f t="shared" si="90"/>
        <v>0</v>
      </c>
      <c r="BJ162" s="13">
        <f t="shared" si="91"/>
        <v>0</v>
      </c>
    </row>
    <row r="163" spans="1:62" x14ac:dyDescent="0.25">
      <c r="A163" s="8">
        <v>2022</v>
      </c>
      <c r="B163" s="8">
        <v>36101000</v>
      </c>
      <c r="C163" s="8" t="s">
        <v>96</v>
      </c>
      <c r="D163" s="8" t="s">
        <v>158</v>
      </c>
      <c r="E163" s="11" t="s">
        <v>402</v>
      </c>
      <c r="F163">
        <v>923</v>
      </c>
      <c r="G163" s="9">
        <v>920</v>
      </c>
      <c r="H163" s="8">
        <f t="shared" si="66"/>
        <v>3</v>
      </c>
      <c r="I163" s="13">
        <f t="shared" si="67"/>
        <v>3.2502708559046588E-3</v>
      </c>
      <c r="J163">
        <v>657</v>
      </c>
      <c r="K163" s="9">
        <v>659</v>
      </c>
      <c r="L163" s="8">
        <f t="shared" si="68"/>
        <v>-2</v>
      </c>
      <c r="M163" s="13">
        <f t="shared" si="69"/>
        <v>-3.0441400304414001E-3</v>
      </c>
      <c r="N163">
        <v>266</v>
      </c>
      <c r="O163" s="9">
        <v>261</v>
      </c>
      <c r="P163" s="8">
        <f t="shared" si="70"/>
        <v>5</v>
      </c>
      <c r="Q163" s="13">
        <f t="shared" si="71"/>
        <v>1.8796992481203006E-2</v>
      </c>
      <c r="R163">
        <v>765</v>
      </c>
      <c r="S163" s="8">
        <v>898</v>
      </c>
      <c r="T163" s="8">
        <f t="shared" si="72"/>
        <v>-133</v>
      </c>
      <c r="U163" s="46">
        <f t="shared" si="73"/>
        <v>-0.17385620915032679</v>
      </c>
      <c r="V163">
        <v>842</v>
      </c>
      <c r="W163" s="8">
        <v>886</v>
      </c>
      <c r="X163" s="8">
        <f t="shared" si="74"/>
        <v>-44</v>
      </c>
      <c r="Y163" s="13">
        <f t="shared" si="75"/>
        <v>-5.2256532066508314E-2</v>
      </c>
      <c r="Z163">
        <v>37</v>
      </c>
      <c r="AA163" s="8">
        <v>33</v>
      </c>
      <c r="AB163" s="8">
        <f t="shared" si="76"/>
        <v>4</v>
      </c>
      <c r="AC163" s="13">
        <f t="shared" si="77"/>
        <v>0.10810810810810811</v>
      </c>
      <c r="AD163">
        <v>229</v>
      </c>
      <c r="AE163" s="8">
        <v>228</v>
      </c>
      <c r="AF163" s="8">
        <f t="shared" si="78"/>
        <v>1</v>
      </c>
      <c r="AG163" s="13">
        <f t="shared" si="79"/>
        <v>4.3668122270742356E-3</v>
      </c>
      <c r="AH163">
        <v>208</v>
      </c>
      <c r="AI163" s="8">
        <v>207</v>
      </c>
      <c r="AJ163" s="8">
        <f t="shared" si="80"/>
        <v>1</v>
      </c>
      <c r="AK163" s="13">
        <f t="shared" si="64"/>
        <v>4.807692307692308E-3</v>
      </c>
      <c r="AL163">
        <v>12</v>
      </c>
      <c r="AM163">
        <v>49</v>
      </c>
      <c r="AN163" s="8">
        <v>21</v>
      </c>
      <c r="AO163" s="8">
        <f t="shared" si="81"/>
        <v>40</v>
      </c>
      <c r="AP163" s="13">
        <f t="shared" si="82"/>
        <v>0.65573770491803274</v>
      </c>
      <c r="AQ163">
        <v>14</v>
      </c>
      <c r="AR163" s="8">
        <v>4</v>
      </c>
      <c r="AS163" s="8">
        <f t="shared" si="83"/>
        <v>10</v>
      </c>
      <c r="AT163" s="13">
        <f t="shared" si="92"/>
        <v>0.7142857142857143</v>
      </c>
      <c r="AU163">
        <v>130</v>
      </c>
      <c r="AV163" s="8">
        <v>117</v>
      </c>
      <c r="AW163" s="8">
        <f t="shared" si="85"/>
        <v>13</v>
      </c>
      <c r="AX163" s="13">
        <f t="shared" si="86"/>
        <v>0.1</v>
      </c>
      <c r="AY163">
        <v>3</v>
      </c>
      <c r="AZ163" s="8">
        <v>7</v>
      </c>
      <c r="BA163" s="8">
        <f t="shared" si="87"/>
        <v>-4</v>
      </c>
      <c r="BB163" s="13">
        <f t="shared" si="93"/>
        <v>-1.3333333333333333</v>
      </c>
      <c r="BC163">
        <v>518</v>
      </c>
      <c r="BD163" s="9">
        <v>466</v>
      </c>
      <c r="BE163" s="8">
        <f t="shared" si="88"/>
        <v>52</v>
      </c>
      <c r="BF163" s="13">
        <f t="shared" si="89"/>
        <v>0.10038610038610038</v>
      </c>
      <c r="BG163">
        <v>5</v>
      </c>
      <c r="BH163" s="8">
        <v>4</v>
      </c>
      <c r="BI163" s="8">
        <f t="shared" si="90"/>
        <v>1</v>
      </c>
      <c r="BJ163" s="13">
        <f t="shared" ref="BJ163:BJ164" si="94">BI163/BG163</f>
        <v>0.2</v>
      </c>
    </row>
    <row r="164" spans="1:62" x14ac:dyDescent="0.25">
      <c r="A164" s="8">
        <v>2016</v>
      </c>
      <c r="B164" s="8">
        <v>37101000</v>
      </c>
      <c r="C164" s="8" t="s">
        <v>110</v>
      </c>
      <c r="D164" s="8" t="s">
        <v>188</v>
      </c>
      <c r="E164" s="11" t="s">
        <v>402</v>
      </c>
      <c r="F164">
        <v>289</v>
      </c>
      <c r="G164" s="9">
        <v>294</v>
      </c>
      <c r="H164" s="8">
        <f t="shared" si="66"/>
        <v>-5</v>
      </c>
      <c r="I164" s="13">
        <f t="shared" si="67"/>
        <v>-1.7301038062283738E-2</v>
      </c>
      <c r="J164">
        <v>193</v>
      </c>
      <c r="K164" s="9">
        <v>197</v>
      </c>
      <c r="L164" s="8">
        <f t="shared" si="68"/>
        <v>-4</v>
      </c>
      <c r="M164" s="13">
        <f t="shared" si="69"/>
        <v>-2.072538860103627E-2</v>
      </c>
      <c r="N164">
        <v>96</v>
      </c>
      <c r="O164" s="9">
        <v>97</v>
      </c>
      <c r="P164" s="8">
        <f t="shared" si="70"/>
        <v>-1</v>
      </c>
      <c r="Q164" s="13">
        <f t="shared" si="71"/>
        <v>-1.0416666666666666E-2</v>
      </c>
      <c r="R164">
        <v>182</v>
      </c>
      <c r="S164" s="8">
        <v>283</v>
      </c>
      <c r="T164" s="8">
        <f t="shared" si="72"/>
        <v>-101</v>
      </c>
      <c r="U164" s="46">
        <f t="shared" si="73"/>
        <v>-0.55494505494505497</v>
      </c>
      <c r="V164">
        <v>239</v>
      </c>
      <c r="W164" s="8">
        <v>284</v>
      </c>
      <c r="X164" s="8">
        <f t="shared" si="74"/>
        <v>-45</v>
      </c>
      <c r="Y164" s="13">
        <f t="shared" si="75"/>
        <v>-0.18828451882845187</v>
      </c>
      <c r="Z164">
        <v>18</v>
      </c>
      <c r="AA164" s="8">
        <v>20</v>
      </c>
      <c r="AB164" s="8">
        <f t="shared" si="76"/>
        <v>-2</v>
      </c>
      <c r="AC164" s="13">
        <f t="shared" si="77"/>
        <v>-0.1111111111111111</v>
      </c>
      <c r="AD164">
        <v>76</v>
      </c>
      <c r="AE164" s="8">
        <v>77</v>
      </c>
      <c r="AF164" s="8">
        <f t="shared" si="78"/>
        <v>-1</v>
      </c>
      <c r="AG164" s="13">
        <f t="shared" si="79"/>
        <v>-1.3157894736842105E-2</v>
      </c>
      <c r="AH164">
        <v>9</v>
      </c>
      <c r="AI164" s="8">
        <v>26</v>
      </c>
      <c r="AJ164" s="8">
        <f t="shared" si="80"/>
        <v>-17</v>
      </c>
      <c r="AK164" s="13">
        <f t="shared" si="64"/>
        <v>-1.8888888888888888</v>
      </c>
      <c r="AL164">
        <v>4</v>
      </c>
      <c r="AM164">
        <v>11</v>
      </c>
      <c r="AN164" s="8">
        <v>6</v>
      </c>
      <c r="AO164" s="8">
        <f t="shared" si="81"/>
        <v>9</v>
      </c>
      <c r="AP164" s="13">
        <f t="shared" si="82"/>
        <v>0.6</v>
      </c>
      <c r="AQ164">
        <v>1</v>
      </c>
      <c r="AR164" s="8">
        <v>1</v>
      </c>
      <c r="AS164" s="8">
        <f t="shared" si="83"/>
        <v>0</v>
      </c>
      <c r="AT164" s="13">
        <f t="shared" si="92"/>
        <v>0</v>
      </c>
      <c r="AU164">
        <v>15</v>
      </c>
      <c r="AV164" s="8">
        <v>15</v>
      </c>
      <c r="AW164" s="8">
        <f t="shared" si="85"/>
        <v>0</v>
      </c>
      <c r="AX164" s="13">
        <f t="shared" si="86"/>
        <v>0</v>
      </c>
      <c r="AY164">
        <v>7</v>
      </c>
      <c r="AZ164" s="8">
        <v>1</v>
      </c>
      <c r="BA164" s="8">
        <f t="shared" si="87"/>
        <v>6</v>
      </c>
      <c r="BB164" s="13">
        <f t="shared" si="93"/>
        <v>0.8571428571428571</v>
      </c>
      <c r="BC164">
        <v>139</v>
      </c>
      <c r="BD164" s="9">
        <v>147</v>
      </c>
      <c r="BE164" s="8">
        <f t="shared" si="88"/>
        <v>-8</v>
      </c>
      <c r="BF164" s="13">
        <f t="shared" si="89"/>
        <v>-5.7553956834532377E-2</v>
      </c>
      <c r="BG164">
        <v>1</v>
      </c>
      <c r="BH164" s="8">
        <v>2</v>
      </c>
      <c r="BI164" s="8">
        <f t="shared" si="90"/>
        <v>-1</v>
      </c>
      <c r="BJ164" s="13">
        <f t="shared" si="94"/>
        <v>-1</v>
      </c>
    </row>
    <row r="165" spans="1:62" x14ac:dyDescent="0.25">
      <c r="A165" s="8">
        <v>2017</v>
      </c>
      <c r="B165" s="8">
        <v>37101000</v>
      </c>
      <c r="C165" s="8" t="s">
        <v>110</v>
      </c>
      <c r="D165" s="8" t="s">
        <v>188</v>
      </c>
      <c r="E165" s="11" t="s">
        <v>402</v>
      </c>
      <c r="F165">
        <v>307</v>
      </c>
      <c r="G165" s="9">
        <v>307</v>
      </c>
      <c r="H165" s="8">
        <f t="shared" si="66"/>
        <v>0</v>
      </c>
      <c r="I165" s="13">
        <f t="shared" si="67"/>
        <v>0</v>
      </c>
      <c r="J165">
        <v>223</v>
      </c>
      <c r="K165" s="9">
        <v>219</v>
      </c>
      <c r="L165" s="8">
        <f t="shared" si="68"/>
        <v>4</v>
      </c>
      <c r="M165" s="13">
        <f t="shared" si="69"/>
        <v>1.7937219730941704E-2</v>
      </c>
      <c r="N165">
        <v>84</v>
      </c>
      <c r="O165" s="9">
        <v>88</v>
      </c>
      <c r="P165" s="8">
        <f t="shared" si="70"/>
        <v>-4</v>
      </c>
      <c r="Q165" s="13">
        <f t="shared" si="71"/>
        <v>-4.7619047619047616E-2</v>
      </c>
      <c r="R165">
        <v>172</v>
      </c>
      <c r="S165" s="8">
        <v>303</v>
      </c>
      <c r="T165" s="8">
        <f t="shared" si="72"/>
        <v>-131</v>
      </c>
      <c r="U165" s="46">
        <f t="shared" si="73"/>
        <v>-0.76162790697674421</v>
      </c>
      <c r="V165">
        <v>270</v>
      </c>
      <c r="W165" s="8">
        <v>302</v>
      </c>
      <c r="X165" s="8">
        <f t="shared" si="74"/>
        <v>-32</v>
      </c>
      <c r="Y165" s="13">
        <f t="shared" si="75"/>
        <v>-0.11851851851851852</v>
      </c>
      <c r="Z165">
        <v>12</v>
      </c>
      <c r="AA165" s="8">
        <v>16</v>
      </c>
      <c r="AB165" s="8">
        <f t="shared" si="76"/>
        <v>-4</v>
      </c>
      <c r="AC165" s="13">
        <f t="shared" si="77"/>
        <v>-0.33333333333333331</v>
      </c>
      <c r="AD165">
        <v>71</v>
      </c>
      <c r="AE165" s="8">
        <v>72</v>
      </c>
      <c r="AF165" s="8">
        <f t="shared" si="78"/>
        <v>-1</v>
      </c>
      <c r="AG165" s="13">
        <f t="shared" si="79"/>
        <v>-1.4084507042253521E-2</v>
      </c>
      <c r="AH165">
        <v>7</v>
      </c>
      <c r="AI165" s="8">
        <v>32</v>
      </c>
      <c r="AJ165" s="8">
        <f t="shared" si="80"/>
        <v>-25</v>
      </c>
      <c r="AK165" s="13">
        <f t="shared" si="64"/>
        <v>-3.5714285714285716</v>
      </c>
      <c r="AL165">
        <v>6</v>
      </c>
      <c r="AM165">
        <v>24</v>
      </c>
      <c r="AN165" s="8">
        <v>26</v>
      </c>
      <c r="AO165" s="8">
        <f t="shared" si="81"/>
        <v>4</v>
      </c>
      <c r="AP165" s="13">
        <f t="shared" si="82"/>
        <v>0.13333333333333333</v>
      </c>
      <c r="AQ165">
        <v>4</v>
      </c>
      <c r="AR165" s="8">
        <v>1</v>
      </c>
      <c r="AS165" s="8">
        <f t="shared" si="83"/>
        <v>3</v>
      </c>
      <c r="AT165" s="13">
        <f t="shared" si="92"/>
        <v>0.75</v>
      </c>
      <c r="AU165">
        <v>35</v>
      </c>
      <c r="AV165" s="8">
        <v>31</v>
      </c>
      <c r="AW165" s="8">
        <f t="shared" si="85"/>
        <v>4</v>
      </c>
      <c r="AX165" s="13">
        <f t="shared" si="86"/>
        <v>0.11428571428571428</v>
      </c>
      <c r="AY165">
        <v>3</v>
      </c>
      <c r="AZ165" s="8">
        <v>1</v>
      </c>
      <c r="BA165" s="8">
        <f t="shared" si="87"/>
        <v>2</v>
      </c>
      <c r="BB165" s="13">
        <f t="shared" si="93"/>
        <v>0.66666666666666663</v>
      </c>
      <c r="BC165">
        <v>163</v>
      </c>
      <c r="BD165" s="9">
        <v>165</v>
      </c>
      <c r="BE165" s="8">
        <f t="shared" si="88"/>
        <v>-2</v>
      </c>
      <c r="BF165" s="13">
        <f t="shared" si="89"/>
        <v>-1.2269938650306749E-2</v>
      </c>
      <c r="BG165">
        <v>0</v>
      </c>
      <c r="BH165" s="8">
        <v>0</v>
      </c>
      <c r="BI165" s="8">
        <f t="shared" si="90"/>
        <v>0</v>
      </c>
      <c r="BJ165" s="13"/>
    </row>
    <row r="166" spans="1:62" x14ac:dyDescent="0.25">
      <c r="A166" s="8">
        <v>2018</v>
      </c>
      <c r="B166" s="8">
        <v>37101000</v>
      </c>
      <c r="C166" s="8" t="s">
        <v>110</v>
      </c>
      <c r="D166" s="8" t="s">
        <v>188</v>
      </c>
      <c r="E166" s="11" t="s">
        <v>402</v>
      </c>
      <c r="F166">
        <v>268</v>
      </c>
      <c r="G166" s="9">
        <v>273</v>
      </c>
      <c r="H166" s="8">
        <f t="shared" si="66"/>
        <v>-5</v>
      </c>
      <c r="I166" s="13">
        <f t="shared" si="67"/>
        <v>-1.8656716417910446E-2</v>
      </c>
      <c r="J166">
        <v>181</v>
      </c>
      <c r="K166" s="9">
        <v>180</v>
      </c>
      <c r="L166" s="8">
        <f t="shared" si="68"/>
        <v>1</v>
      </c>
      <c r="M166" s="13">
        <f t="shared" si="69"/>
        <v>5.5248618784530384E-3</v>
      </c>
      <c r="N166">
        <v>87</v>
      </c>
      <c r="O166" s="9">
        <v>93</v>
      </c>
      <c r="P166" s="8">
        <f t="shared" si="70"/>
        <v>-6</v>
      </c>
      <c r="Q166" s="13">
        <f t="shared" si="71"/>
        <v>-6.8965517241379309E-2</v>
      </c>
      <c r="R166">
        <v>146</v>
      </c>
      <c r="S166" s="8">
        <v>268</v>
      </c>
      <c r="T166" s="8">
        <f t="shared" si="72"/>
        <v>-122</v>
      </c>
      <c r="U166" s="46">
        <f t="shared" si="73"/>
        <v>-0.83561643835616439</v>
      </c>
      <c r="V166">
        <v>230</v>
      </c>
      <c r="W166" s="8">
        <v>273</v>
      </c>
      <c r="X166" s="8">
        <f t="shared" si="74"/>
        <v>-43</v>
      </c>
      <c r="Y166" s="13">
        <f t="shared" si="75"/>
        <v>-0.18695652173913044</v>
      </c>
      <c r="Z166">
        <v>11</v>
      </c>
      <c r="AA166" s="8">
        <v>13</v>
      </c>
      <c r="AB166" s="8">
        <f t="shared" si="76"/>
        <v>-2</v>
      </c>
      <c r="AC166" s="13">
        <f t="shared" si="77"/>
        <v>-0.18181818181818182</v>
      </c>
      <c r="AD166">
        <v>70</v>
      </c>
      <c r="AE166" s="8">
        <v>80</v>
      </c>
      <c r="AF166" s="8">
        <f t="shared" si="78"/>
        <v>-10</v>
      </c>
      <c r="AG166" s="13">
        <f t="shared" si="79"/>
        <v>-0.14285714285714285</v>
      </c>
      <c r="AH166">
        <v>1</v>
      </c>
      <c r="AI166" s="8">
        <v>35</v>
      </c>
      <c r="AJ166" s="8">
        <f t="shared" si="80"/>
        <v>-34</v>
      </c>
      <c r="AK166" s="13">
        <f t="shared" si="64"/>
        <v>-34</v>
      </c>
      <c r="AL166">
        <v>5</v>
      </c>
      <c r="AM166">
        <v>9</v>
      </c>
      <c r="AN166" s="8">
        <v>10</v>
      </c>
      <c r="AO166" s="8">
        <f t="shared" si="81"/>
        <v>4</v>
      </c>
      <c r="AP166" s="13">
        <f t="shared" si="82"/>
        <v>0.2857142857142857</v>
      </c>
      <c r="AQ166">
        <v>2</v>
      </c>
      <c r="AR166" s="8">
        <v>1</v>
      </c>
      <c r="AS166" s="8">
        <f t="shared" si="83"/>
        <v>1</v>
      </c>
      <c r="AT166" s="13">
        <f t="shared" si="92"/>
        <v>0.5</v>
      </c>
      <c r="AU166">
        <v>21</v>
      </c>
      <c r="AV166" s="8">
        <v>18</v>
      </c>
      <c r="AW166" s="8">
        <f t="shared" si="85"/>
        <v>3</v>
      </c>
      <c r="AX166" s="13">
        <f t="shared" si="86"/>
        <v>0.14285714285714285</v>
      </c>
      <c r="AY166">
        <v>8</v>
      </c>
      <c r="AZ166" s="8">
        <v>6</v>
      </c>
      <c r="BA166" s="8">
        <f t="shared" si="87"/>
        <v>2</v>
      </c>
      <c r="BB166" s="13">
        <f t="shared" si="93"/>
        <v>0.25</v>
      </c>
      <c r="BC166">
        <v>135</v>
      </c>
      <c r="BD166" s="9">
        <v>135</v>
      </c>
      <c r="BE166" s="8">
        <f t="shared" si="88"/>
        <v>0</v>
      </c>
      <c r="BF166" s="13">
        <f t="shared" si="89"/>
        <v>0</v>
      </c>
      <c r="BG166">
        <v>2</v>
      </c>
      <c r="BH166" s="8">
        <v>2</v>
      </c>
      <c r="BI166" s="8">
        <f t="shared" si="90"/>
        <v>0</v>
      </c>
      <c r="BJ166" s="13">
        <f t="shared" ref="BJ166:BJ172" si="95">BI166/BG166</f>
        <v>0</v>
      </c>
    </row>
    <row r="167" spans="1:62" x14ac:dyDescent="0.25">
      <c r="A167" s="8">
        <v>2019</v>
      </c>
      <c r="B167" s="8">
        <v>37101000</v>
      </c>
      <c r="C167" s="8" t="s">
        <v>110</v>
      </c>
      <c r="D167" s="8" t="s">
        <v>188</v>
      </c>
      <c r="E167" s="11" t="s">
        <v>402</v>
      </c>
      <c r="F167">
        <v>251</v>
      </c>
      <c r="G167" s="9">
        <v>257</v>
      </c>
      <c r="H167" s="8">
        <f t="shared" si="66"/>
        <v>-6</v>
      </c>
      <c r="I167" s="13">
        <f t="shared" si="67"/>
        <v>-2.3904382470119521E-2</v>
      </c>
      <c r="J167">
        <v>176</v>
      </c>
      <c r="K167" s="9">
        <v>177</v>
      </c>
      <c r="L167" s="8">
        <f t="shared" si="68"/>
        <v>-1</v>
      </c>
      <c r="M167" s="13">
        <f t="shared" si="69"/>
        <v>-5.681818181818182E-3</v>
      </c>
      <c r="N167">
        <v>75</v>
      </c>
      <c r="O167" s="9">
        <v>80</v>
      </c>
      <c r="P167" s="8">
        <f t="shared" si="70"/>
        <v>-5</v>
      </c>
      <c r="Q167" s="13">
        <f t="shared" si="71"/>
        <v>-6.6666666666666666E-2</v>
      </c>
      <c r="R167">
        <v>129</v>
      </c>
      <c r="S167" s="8">
        <v>255</v>
      </c>
      <c r="T167" s="8">
        <f t="shared" si="72"/>
        <v>-126</v>
      </c>
      <c r="U167" s="46">
        <f t="shared" si="73"/>
        <v>-0.97674418604651159</v>
      </c>
      <c r="V167">
        <v>214</v>
      </c>
      <c r="W167" s="8">
        <v>254</v>
      </c>
      <c r="X167" s="8">
        <f t="shared" si="74"/>
        <v>-40</v>
      </c>
      <c r="Y167" s="13">
        <f t="shared" si="75"/>
        <v>-0.18691588785046728</v>
      </c>
      <c r="Z167">
        <v>12</v>
      </c>
      <c r="AA167" s="8">
        <v>17</v>
      </c>
      <c r="AB167" s="8">
        <f t="shared" si="76"/>
        <v>-5</v>
      </c>
      <c r="AC167" s="13">
        <f t="shared" si="77"/>
        <v>-0.41666666666666669</v>
      </c>
      <c r="AD167">
        <v>48</v>
      </c>
      <c r="AE167" s="8">
        <v>63</v>
      </c>
      <c r="AF167" s="8">
        <f t="shared" si="78"/>
        <v>-15</v>
      </c>
      <c r="AG167" s="13">
        <f t="shared" si="79"/>
        <v>-0.3125</v>
      </c>
      <c r="AH167">
        <v>2</v>
      </c>
      <c r="AI167" s="8">
        <v>33</v>
      </c>
      <c r="AJ167" s="8">
        <f t="shared" si="80"/>
        <v>-31</v>
      </c>
      <c r="AK167" s="13">
        <f t="shared" si="64"/>
        <v>-15.5</v>
      </c>
      <c r="AL167">
        <v>1</v>
      </c>
      <c r="AM167">
        <v>9</v>
      </c>
      <c r="AN167" s="8">
        <v>3</v>
      </c>
      <c r="AO167" s="8">
        <f t="shared" si="81"/>
        <v>7</v>
      </c>
      <c r="AP167" s="13">
        <f t="shared" si="82"/>
        <v>0.7</v>
      </c>
      <c r="AQ167">
        <v>1</v>
      </c>
      <c r="AR167" s="8">
        <v>1</v>
      </c>
      <c r="AS167" s="8">
        <f t="shared" si="83"/>
        <v>0</v>
      </c>
      <c r="AT167" s="13">
        <f t="shared" si="92"/>
        <v>0</v>
      </c>
      <c r="AU167">
        <v>26</v>
      </c>
      <c r="AV167" s="8">
        <v>16</v>
      </c>
      <c r="AW167" s="8">
        <f t="shared" si="85"/>
        <v>10</v>
      </c>
      <c r="AX167" s="13">
        <f t="shared" si="86"/>
        <v>0.38461538461538464</v>
      </c>
      <c r="AY167">
        <v>5</v>
      </c>
      <c r="AZ167" s="8">
        <v>2</v>
      </c>
      <c r="BA167" s="8">
        <f t="shared" si="87"/>
        <v>3</v>
      </c>
      <c r="BB167" s="13">
        <f t="shared" si="93"/>
        <v>0.6</v>
      </c>
      <c r="BC167">
        <v>122</v>
      </c>
      <c r="BD167" s="9">
        <v>125</v>
      </c>
      <c r="BE167" s="8">
        <f t="shared" si="88"/>
        <v>-3</v>
      </c>
      <c r="BF167" s="13">
        <f t="shared" si="89"/>
        <v>-2.4590163934426229E-2</v>
      </c>
      <c r="BG167">
        <v>1</v>
      </c>
      <c r="BH167" s="8">
        <v>2</v>
      </c>
      <c r="BI167" s="8">
        <f t="shared" si="90"/>
        <v>-1</v>
      </c>
      <c r="BJ167" s="13">
        <f t="shared" si="95"/>
        <v>-1</v>
      </c>
    </row>
    <row r="168" spans="1:62" x14ac:dyDescent="0.25">
      <c r="A168" s="8">
        <v>2020</v>
      </c>
      <c r="B168" s="8">
        <v>37101000</v>
      </c>
      <c r="C168" s="8" t="s">
        <v>110</v>
      </c>
      <c r="D168" s="8" t="s">
        <v>188</v>
      </c>
      <c r="E168" s="11" t="s">
        <v>402</v>
      </c>
      <c r="F168">
        <v>199</v>
      </c>
      <c r="G168" s="9">
        <v>198</v>
      </c>
      <c r="H168" s="8">
        <f t="shared" si="66"/>
        <v>1</v>
      </c>
      <c r="I168" s="13">
        <f t="shared" si="67"/>
        <v>5.0251256281407036E-3</v>
      </c>
      <c r="J168">
        <v>135</v>
      </c>
      <c r="K168" s="9">
        <v>133</v>
      </c>
      <c r="L168" s="8">
        <f t="shared" si="68"/>
        <v>2</v>
      </c>
      <c r="M168" s="13">
        <f t="shared" si="69"/>
        <v>1.4814814814814815E-2</v>
      </c>
      <c r="N168">
        <v>64</v>
      </c>
      <c r="O168" s="9">
        <v>65</v>
      </c>
      <c r="P168" s="8">
        <f t="shared" si="70"/>
        <v>-1</v>
      </c>
      <c r="Q168" s="13">
        <f t="shared" si="71"/>
        <v>-1.5625E-2</v>
      </c>
      <c r="R168">
        <v>121</v>
      </c>
      <c r="S168" s="8">
        <v>196</v>
      </c>
      <c r="T168" s="8">
        <f t="shared" si="72"/>
        <v>-75</v>
      </c>
      <c r="U168" s="46">
        <f t="shared" si="73"/>
        <v>-0.6198347107438017</v>
      </c>
      <c r="V168">
        <v>166</v>
      </c>
      <c r="W168" s="8">
        <v>197</v>
      </c>
      <c r="X168" s="8">
        <f t="shared" si="74"/>
        <v>-31</v>
      </c>
      <c r="Y168" s="13">
        <f t="shared" si="75"/>
        <v>-0.18674698795180722</v>
      </c>
      <c r="Z168">
        <v>6</v>
      </c>
      <c r="AA168" s="8">
        <v>9</v>
      </c>
      <c r="AB168" s="8">
        <f t="shared" si="76"/>
        <v>-3</v>
      </c>
      <c r="AC168" s="13">
        <f t="shared" si="77"/>
        <v>-0.5</v>
      </c>
      <c r="AD168">
        <v>51</v>
      </c>
      <c r="AE168" s="8">
        <v>56</v>
      </c>
      <c r="AF168" s="8">
        <f t="shared" si="78"/>
        <v>-5</v>
      </c>
      <c r="AG168" s="13">
        <f t="shared" si="79"/>
        <v>-9.8039215686274508E-2</v>
      </c>
      <c r="AH168">
        <v>2</v>
      </c>
      <c r="AI168" s="8">
        <v>21</v>
      </c>
      <c r="AJ168" s="8">
        <f t="shared" si="80"/>
        <v>-19</v>
      </c>
      <c r="AK168" s="13">
        <f t="shared" si="64"/>
        <v>-9.5</v>
      </c>
      <c r="AL168">
        <v>1</v>
      </c>
      <c r="AM168">
        <v>13</v>
      </c>
      <c r="AN168" s="8">
        <v>5</v>
      </c>
      <c r="AO168" s="8">
        <f t="shared" si="81"/>
        <v>9</v>
      </c>
      <c r="AP168" s="13">
        <f t="shared" si="82"/>
        <v>0.6428571428571429</v>
      </c>
      <c r="AQ168">
        <v>0</v>
      </c>
      <c r="AR168" s="8">
        <v>0</v>
      </c>
      <c r="AS168" s="8">
        <f t="shared" si="83"/>
        <v>0</v>
      </c>
      <c r="AT168" s="13"/>
      <c r="AU168">
        <v>23</v>
      </c>
      <c r="AV168" s="8">
        <v>20</v>
      </c>
      <c r="AW168" s="8">
        <f t="shared" si="85"/>
        <v>3</v>
      </c>
      <c r="AX168" s="13">
        <f t="shared" si="86"/>
        <v>0.13043478260869565</v>
      </c>
      <c r="AY168">
        <v>10</v>
      </c>
      <c r="AZ168" s="8">
        <v>6</v>
      </c>
      <c r="BA168" s="8">
        <f t="shared" si="87"/>
        <v>4</v>
      </c>
      <c r="BB168" s="13">
        <f t="shared" si="93"/>
        <v>0.4</v>
      </c>
      <c r="BC168">
        <v>104</v>
      </c>
      <c r="BD168" s="9">
        <v>104</v>
      </c>
      <c r="BE168" s="8">
        <f t="shared" si="88"/>
        <v>0</v>
      </c>
      <c r="BF168" s="13">
        <f t="shared" si="89"/>
        <v>0</v>
      </c>
      <c r="BG168">
        <v>1</v>
      </c>
      <c r="BH168" s="8">
        <v>1</v>
      </c>
      <c r="BI168" s="8">
        <f t="shared" si="90"/>
        <v>0</v>
      </c>
      <c r="BJ168" s="13">
        <f t="shared" si="95"/>
        <v>0</v>
      </c>
    </row>
    <row r="169" spans="1:62" x14ac:dyDescent="0.25">
      <c r="A169" s="8">
        <v>2021</v>
      </c>
      <c r="B169" s="8">
        <v>37101000</v>
      </c>
      <c r="C169" s="8" t="s">
        <v>110</v>
      </c>
      <c r="D169" s="8" t="s">
        <v>188</v>
      </c>
      <c r="E169" s="11" t="s">
        <v>402</v>
      </c>
      <c r="F169">
        <v>217</v>
      </c>
      <c r="G169" s="9">
        <v>221</v>
      </c>
      <c r="H169" s="8">
        <f t="shared" si="66"/>
        <v>-4</v>
      </c>
      <c r="I169" s="13">
        <f t="shared" si="67"/>
        <v>-1.8433179723502304E-2</v>
      </c>
      <c r="J169">
        <v>166</v>
      </c>
      <c r="K169" s="9">
        <v>168</v>
      </c>
      <c r="L169" s="8">
        <f t="shared" si="68"/>
        <v>-2</v>
      </c>
      <c r="M169" s="13">
        <f t="shared" si="69"/>
        <v>-1.2048192771084338E-2</v>
      </c>
      <c r="N169">
        <v>51</v>
      </c>
      <c r="O169" s="9">
        <v>53</v>
      </c>
      <c r="P169" s="8">
        <f t="shared" si="70"/>
        <v>-2</v>
      </c>
      <c r="Q169" s="13">
        <f t="shared" si="71"/>
        <v>-3.9215686274509803E-2</v>
      </c>
      <c r="R169">
        <v>139</v>
      </c>
      <c r="S169" s="8">
        <v>219</v>
      </c>
      <c r="T169" s="8">
        <f t="shared" si="72"/>
        <v>-80</v>
      </c>
      <c r="U169" s="46">
        <f t="shared" si="73"/>
        <v>-0.57553956834532372</v>
      </c>
      <c r="V169">
        <v>178</v>
      </c>
      <c r="W169" s="8">
        <v>219</v>
      </c>
      <c r="X169" s="8">
        <f t="shared" si="74"/>
        <v>-41</v>
      </c>
      <c r="Y169" s="13">
        <f t="shared" si="75"/>
        <v>-0.2303370786516854</v>
      </c>
      <c r="Z169">
        <v>3</v>
      </c>
      <c r="AA169" s="8">
        <v>4</v>
      </c>
      <c r="AB169" s="8">
        <f t="shared" si="76"/>
        <v>-1</v>
      </c>
      <c r="AC169" s="13">
        <f t="shared" si="77"/>
        <v>-0.33333333333333331</v>
      </c>
      <c r="AD169">
        <v>39</v>
      </c>
      <c r="AE169" s="8">
        <v>49</v>
      </c>
      <c r="AF169" s="8">
        <f t="shared" si="78"/>
        <v>-10</v>
      </c>
      <c r="AG169" s="13">
        <f t="shared" si="79"/>
        <v>-0.25641025641025639</v>
      </c>
      <c r="AH169">
        <v>5</v>
      </c>
      <c r="AI169" s="8">
        <v>28</v>
      </c>
      <c r="AJ169" s="8">
        <f t="shared" si="80"/>
        <v>-23</v>
      </c>
      <c r="AK169" s="13">
        <f t="shared" si="64"/>
        <v>-4.5999999999999996</v>
      </c>
      <c r="AL169">
        <v>4</v>
      </c>
      <c r="AM169">
        <v>5</v>
      </c>
      <c r="AN169" s="8">
        <v>6</v>
      </c>
      <c r="AO169" s="8">
        <f t="shared" si="81"/>
        <v>3</v>
      </c>
      <c r="AP169" s="13">
        <f t="shared" si="82"/>
        <v>0.33333333333333331</v>
      </c>
      <c r="AQ169">
        <v>3</v>
      </c>
      <c r="AR169" s="8">
        <v>2</v>
      </c>
      <c r="AS169" s="8">
        <f t="shared" si="83"/>
        <v>1</v>
      </c>
      <c r="AT169" s="13">
        <f t="shared" ref="AT169:AT206" si="96">AS169/AQ169</f>
        <v>0.33333333333333331</v>
      </c>
      <c r="AU169">
        <v>24</v>
      </c>
      <c r="AV169" s="8">
        <v>29</v>
      </c>
      <c r="AW169" s="8">
        <f t="shared" si="85"/>
        <v>-5</v>
      </c>
      <c r="AX169" s="13">
        <f t="shared" si="86"/>
        <v>-0.20833333333333334</v>
      </c>
      <c r="AY169">
        <v>11</v>
      </c>
      <c r="AZ169" s="8">
        <v>3</v>
      </c>
      <c r="BA169" s="8">
        <f t="shared" si="87"/>
        <v>8</v>
      </c>
      <c r="BB169" s="13">
        <f t="shared" si="93"/>
        <v>0.72727272727272729</v>
      </c>
      <c r="BC169">
        <v>116</v>
      </c>
      <c r="BD169" s="9">
        <v>118</v>
      </c>
      <c r="BE169" s="8">
        <f t="shared" si="88"/>
        <v>-2</v>
      </c>
      <c r="BF169" s="13">
        <f t="shared" si="89"/>
        <v>-1.7241379310344827E-2</v>
      </c>
      <c r="BG169">
        <v>4</v>
      </c>
      <c r="BH169" s="8">
        <v>2</v>
      </c>
      <c r="BI169" s="8">
        <f t="shared" si="90"/>
        <v>2</v>
      </c>
      <c r="BJ169" s="13">
        <f t="shared" si="95"/>
        <v>0.5</v>
      </c>
    </row>
    <row r="170" spans="1:62" x14ac:dyDescent="0.25">
      <c r="A170" s="8">
        <v>2022</v>
      </c>
      <c r="B170" s="8">
        <v>37101000</v>
      </c>
      <c r="C170" s="8" t="s">
        <v>110</v>
      </c>
      <c r="D170" s="8" t="s">
        <v>188</v>
      </c>
      <c r="E170" s="11" t="s">
        <v>402</v>
      </c>
      <c r="F170">
        <v>182</v>
      </c>
      <c r="G170" s="9">
        <v>185</v>
      </c>
      <c r="H170" s="8">
        <f t="shared" si="66"/>
        <v>-3</v>
      </c>
      <c r="I170" s="13">
        <f t="shared" si="67"/>
        <v>-1.6483516483516484E-2</v>
      </c>
      <c r="J170">
        <v>134</v>
      </c>
      <c r="K170" s="9">
        <v>135</v>
      </c>
      <c r="L170" s="8">
        <f t="shared" si="68"/>
        <v>-1</v>
      </c>
      <c r="M170" s="13">
        <f t="shared" si="69"/>
        <v>-7.462686567164179E-3</v>
      </c>
      <c r="N170">
        <v>48</v>
      </c>
      <c r="O170" s="9">
        <v>50</v>
      </c>
      <c r="P170" s="8">
        <f t="shared" si="70"/>
        <v>-2</v>
      </c>
      <c r="Q170" s="13">
        <f t="shared" si="71"/>
        <v>-4.1666666666666664E-2</v>
      </c>
      <c r="R170">
        <v>108</v>
      </c>
      <c r="S170" s="8">
        <v>184</v>
      </c>
      <c r="T170" s="8">
        <f t="shared" si="72"/>
        <v>-76</v>
      </c>
      <c r="U170" s="46">
        <f t="shared" si="73"/>
        <v>-0.70370370370370372</v>
      </c>
      <c r="V170">
        <v>150</v>
      </c>
      <c r="W170" s="8">
        <v>184</v>
      </c>
      <c r="X170" s="8">
        <f t="shared" si="74"/>
        <v>-34</v>
      </c>
      <c r="Y170" s="13">
        <f t="shared" si="75"/>
        <v>-0.22666666666666666</v>
      </c>
      <c r="Z170">
        <v>8</v>
      </c>
      <c r="AA170" s="8">
        <v>10</v>
      </c>
      <c r="AB170" s="8">
        <f t="shared" si="76"/>
        <v>-2</v>
      </c>
      <c r="AC170" s="13">
        <f t="shared" si="77"/>
        <v>-0.25</v>
      </c>
      <c r="AD170">
        <v>30</v>
      </c>
      <c r="AE170" s="8">
        <v>40</v>
      </c>
      <c r="AF170" s="8">
        <f t="shared" si="78"/>
        <v>-10</v>
      </c>
      <c r="AG170" s="13">
        <f t="shared" si="79"/>
        <v>-0.33333333333333331</v>
      </c>
      <c r="AH170">
        <v>0</v>
      </c>
      <c r="AI170" s="8">
        <v>28</v>
      </c>
      <c r="AJ170" s="8">
        <f t="shared" si="80"/>
        <v>-28</v>
      </c>
      <c r="AK170" s="13"/>
      <c r="AL170">
        <v>2</v>
      </c>
      <c r="AM170">
        <v>5</v>
      </c>
      <c r="AN170" s="8">
        <v>2</v>
      </c>
      <c r="AO170" s="8">
        <f t="shared" si="81"/>
        <v>5</v>
      </c>
      <c r="AP170" s="13">
        <f t="shared" si="82"/>
        <v>0.7142857142857143</v>
      </c>
      <c r="AQ170">
        <v>3</v>
      </c>
      <c r="AR170" s="8">
        <v>1</v>
      </c>
      <c r="AS170" s="8">
        <f t="shared" si="83"/>
        <v>2</v>
      </c>
      <c r="AT170" s="13">
        <f t="shared" si="96"/>
        <v>0.66666666666666663</v>
      </c>
      <c r="AU170">
        <v>15</v>
      </c>
      <c r="AV170" s="8">
        <v>13</v>
      </c>
      <c r="AW170" s="8">
        <f t="shared" si="85"/>
        <v>2</v>
      </c>
      <c r="AX170" s="13">
        <f t="shared" si="86"/>
        <v>0.13333333333333333</v>
      </c>
      <c r="AY170">
        <v>8</v>
      </c>
      <c r="AZ170" s="8">
        <v>3</v>
      </c>
      <c r="BA170" s="8">
        <f t="shared" si="87"/>
        <v>5</v>
      </c>
      <c r="BB170" s="13">
        <f t="shared" si="93"/>
        <v>0.625</v>
      </c>
      <c r="BC170">
        <v>87</v>
      </c>
      <c r="BD170" s="9">
        <v>84</v>
      </c>
      <c r="BE170" s="8">
        <f t="shared" si="88"/>
        <v>3</v>
      </c>
      <c r="BF170" s="13">
        <f t="shared" si="89"/>
        <v>3.4482758620689655E-2</v>
      </c>
      <c r="BG170">
        <v>3</v>
      </c>
      <c r="BH170" s="8">
        <v>5</v>
      </c>
      <c r="BI170" s="8">
        <f t="shared" si="90"/>
        <v>-2</v>
      </c>
      <c r="BJ170" s="13">
        <f t="shared" si="95"/>
        <v>-0.66666666666666663</v>
      </c>
    </row>
    <row r="171" spans="1:62" x14ac:dyDescent="0.25">
      <c r="A171" s="8">
        <v>2016</v>
      </c>
      <c r="B171" s="8">
        <v>38001000</v>
      </c>
      <c r="C171" s="8" t="s">
        <v>80</v>
      </c>
      <c r="D171" s="8" t="s">
        <v>188</v>
      </c>
      <c r="E171" s="11" t="s">
        <v>402</v>
      </c>
      <c r="F171">
        <v>718</v>
      </c>
      <c r="G171" s="9">
        <v>721</v>
      </c>
      <c r="H171" s="8">
        <f t="shared" si="66"/>
        <v>-3</v>
      </c>
      <c r="I171" s="13">
        <f t="shared" si="67"/>
        <v>-4.178272980501393E-3</v>
      </c>
      <c r="J171">
        <v>522</v>
      </c>
      <c r="K171" s="9">
        <v>525</v>
      </c>
      <c r="L171" s="8">
        <f t="shared" si="68"/>
        <v>-3</v>
      </c>
      <c r="M171" s="13">
        <f t="shared" si="69"/>
        <v>-5.7471264367816091E-3</v>
      </c>
      <c r="N171">
        <v>196</v>
      </c>
      <c r="O171" s="9">
        <v>196</v>
      </c>
      <c r="P171" s="8">
        <f t="shared" si="70"/>
        <v>0</v>
      </c>
      <c r="Q171" s="13">
        <f t="shared" si="71"/>
        <v>0</v>
      </c>
      <c r="R171">
        <v>472</v>
      </c>
      <c r="S171" s="8">
        <v>699</v>
      </c>
      <c r="T171" s="8">
        <f t="shared" si="72"/>
        <v>-227</v>
      </c>
      <c r="U171" s="46">
        <f t="shared" si="73"/>
        <v>-0.4809322033898305</v>
      </c>
      <c r="V171">
        <v>665</v>
      </c>
      <c r="W171" s="8">
        <v>704</v>
      </c>
      <c r="X171" s="8">
        <f t="shared" si="74"/>
        <v>-39</v>
      </c>
      <c r="Y171" s="13">
        <f t="shared" si="75"/>
        <v>-5.8646616541353384E-2</v>
      </c>
      <c r="Z171">
        <v>119</v>
      </c>
      <c r="AA171" s="8">
        <v>117</v>
      </c>
      <c r="AB171" s="8">
        <f t="shared" si="76"/>
        <v>2</v>
      </c>
      <c r="AC171" s="13">
        <f t="shared" si="77"/>
        <v>1.680672268907563E-2</v>
      </c>
      <c r="AD171">
        <v>78</v>
      </c>
      <c r="AE171" s="8">
        <v>79</v>
      </c>
      <c r="AF171" s="8">
        <f t="shared" si="78"/>
        <v>-1</v>
      </c>
      <c r="AG171" s="13">
        <f t="shared" si="79"/>
        <v>-1.282051282051282E-2</v>
      </c>
      <c r="AH171">
        <v>3</v>
      </c>
      <c r="AI171" s="8">
        <v>2</v>
      </c>
      <c r="AJ171" s="8">
        <f t="shared" si="80"/>
        <v>1</v>
      </c>
      <c r="AK171" s="13">
        <f t="shared" ref="AK171:AK176" si="97">AJ171/AH171</f>
        <v>0.33333333333333331</v>
      </c>
      <c r="AL171">
        <v>3</v>
      </c>
      <c r="AM171">
        <v>44</v>
      </c>
      <c r="AN171" s="8">
        <v>11</v>
      </c>
      <c r="AO171" s="8">
        <f t="shared" si="81"/>
        <v>36</v>
      </c>
      <c r="AP171" s="13">
        <f t="shared" si="82"/>
        <v>0.76595744680851063</v>
      </c>
      <c r="AQ171">
        <v>3</v>
      </c>
      <c r="AR171" s="8">
        <v>0</v>
      </c>
      <c r="AS171" s="8">
        <f t="shared" si="83"/>
        <v>3</v>
      </c>
      <c r="AT171" s="13">
        <f t="shared" si="96"/>
        <v>1</v>
      </c>
      <c r="AU171">
        <v>40</v>
      </c>
      <c r="AV171" s="8">
        <v>31</v>
      </c>
      <c r="AW171" s="8">
        <f t="shared" si="85"/>
        <v>9</v>
      </c>
      <c r="AX171" s="13">
        <f t="shared" si="86"/>
        <v>0.22500000000000001</v>
      </c>
      <c r="AY171">
        <v>6</v>
      </c>
      <c r="AZ171" s="8">
        <v>0</v>
      </c>
      <c r="BA171" s="8">
        <f t="shared" si="87"/>
        <v>6</v>
      </c>
      <c r="BB171" s="13">
        <f t="shared" si="93"/>
        <v>1</v>
      </c>
      <c r="BC171">
        <v>411</v>
      </c>
      <c r="BD171" s="9">
        <v>387</v>
      </c>
      <c r="BE171" s="8">
        <f t="shared" si="88"/>
        <v>24</v>
      </c>
      <c r="BF171" s="13">
        <f t="shared" si="89"/>
        <v>5.8394160583941604E-2</v>
      </c>
      <c r="BG171">
        <v>3</v>
      </c>
      <c r="BH171" s="8">
        <v>2</v>
      </c>
      <c r="BI171" s="8">
        <f t="shared" si="90"/>
        <v>1</v>
      </c>
      <c r="BJ171" s="13">
        <f t="shared" si="95"/>
        <v>0.33333333333333331</v>
      </c>
    </row>
    <row r="172" spans="1:62" x14ac:dyDescent="0.25">
      <c r="A172" s="8">
        <v>2017</v>
      </c>
      <c r="B172" s="8">
        <v>38001000</v>
      </c>
      <c r="C172" s="8" t="s">
        <v>80</v>
      </c>
      <c r="D172" s="8" t="s">
        <v>188</v>
      </c>
      <c r="E172" s="11" t="s">
        <v>402</v>
      </c>
      <c r="F172">
        <v>747</v>
      </c>
      <c r="G172" s="9">
        <v>750</v>
      </c>
      <c r="H172" s="8">
        <f t="shared" si="66"/>
        <v>-3</v>
      </c>
      <c r="I172" s="13">
        <f t="shared" si="67"/>
        <v>-4.0160642570281121E-3</v>
      </c>
      <c r="J172">
        <v>543</v>
      </c>
      <c r="K172" s="9">
        <v>546</v>
      </c>
      <c r="L172" s="8">
        <f t="shared" si="68"/>
        <v>-3</v>
      </c>
      <c r="M172" s="13">
        <f t="shared" si="69"/>
        <v>-5.5248618784530384E-3</v>
      </c>
      <c r="N172">
        <v>205</v>
      </c>
      <c r="O172" s="9">
        <v>204</v>
      </c>
      <c r="P172" s="8">
        <f t="shared" si="70"/>
        <v>1</v>
      </c>
      <c r="Q172" s="13">
        <f t="shared" si="71"/>
        <v>4.8780487804878049E-3</v>
      </c>
      <c r="R172">
        <v>537</v>
      </c>
      <c r="S172" s="8">
        <v>724</v>
      </c>
      <c r="T172" s="8">
        <f t="shared" si="72"/>
        <v>-187</v>
      </c>
      <c r="U172" s="46">
        <f t="shared" si="73"/>
        <v>-0.34823091247672255</v>
      </c>
      <c r="V172">
        <v>687</v>
      </c>
      <c r="W172" s="8">
        <v>714</v>
      </c>
      <c r="X172" s="8">
        <f t="shared" si="74"/>
        <v>-27</v>
      </c>
      <c r="Y172" s="13">
        <f t="shared" si="75"/>
        <v>-3.9301310043668124E-2</v>
      </c>
      <c r="Z172">
        <v>123</v>
      </c>
      <c r="AA172" s="8">
        <v>123</v>
      </c>
      <c r="AB172" s="8">
        <f t="shared" si="76"/>
        <v>0</v>
      </c>
      <c r="AC172" s="13">
        <f t="shared" si="77"/>
        <v>0</v>
      </c>
      <c r="AD172">
        <v>83</v>
      </c>
      <c r="AE172" s="8">
        <v>81</v>
      </c>
      <c r="AF172" s="8">
        <f t="shared" si="78"/>
        <v>2</v>
      </c>
      <c r="AG172" s="13">
        <f t="shared" si="79"/>
        <v>2.4096385542168676E-2</v>
      </c>
      <c r="AH172">
        <v>4</v>
      </c>
      <c r="AI172" s="8">
        <v>6</v>
      </c>
      <c r="AJ172" s="8">
        <f t="shared" si="80"/>
        <v>-2</v>
      </c>
      <c r="AK172" s="13">
        <f t="shared" si="97"/>
        <v>-0.5</v>
      </c>
      <c r="AL172">
        <v>8</v>
      </c>
      <c r="AM172">
        <v>44</v>
      </c>
      <c r="AN172" s="8">
        <v>18</v>
      </c>
      <c r="AO172" s="8">
        <f t="shared" si="81"/>
        <v>34</v>
      </c>
      <c r="AP172" s="13">
        <f t="shared" si="82"/>
        <v>0.65384615384615385</v>
      </c>
      <c r="AQ172">
        <v>1</v>
      </c>
      <c r="AR172" s="8">
        <v>0</v>
      </c>
      <c r="AS172" s="8">
        <f t="shared" si="83"/>
        <v>1</v>
      </c>
      <c r="AT172" s="13">
        <f t="shared" si="96"/>
        <v>1</v>
      </c>
      <c r="AU172">
        <v>36</v>
      </c>
      <c r="AV172" s="8">
        <v>23</v>
      </c>
      <c r="AW172" s="8">
        <f t="shared" si="85"/>
        <v>13</v>
      </c>
      <c r="AX172" s="13">
        <f t="shared" si="86"/>
        <v>0.3611111111111111</v>
      </c>
      <c r="AY172">
        <v>4</v>
      </c>
      <c r="AZ172" s="8">
        <v>0</v>
      </c>
      <c r="BA172" s="8">
        <f t="shared" si="87"/>
        <v>4</v>
      </c>
      <c r="BB172" s="13">
        <f t="shared" si="93"/>
        <v>1</v>
      </c>
      <c r="BC172">
        <v>442</v>
      </c>
      <c r="BD172" s="9">
        <v>391</v>
      </c>
      <c r="BE172" s="8">
        <f t="shared" si="88"/>
        <v>51</v>
      </c>
      <c r="BF172" s="13">
        <f t="shared" si="89"/>
        <v>0.11538461538461539</v>
      </c>
      <c r="BG172">
        <v>1</v>
      </c>
      <c r="BH172" s="8">
        <v>0</v>
      </c>
      <c r="BI172" s="8">
        <f t="shared" si="90"/>
        <v>1</v>
      </c>
      <c r="BJ172" s="13">
        <f t="shared" si="95"/>
        <v>1</v>
      </c>
    </row>
    <row r="173" spans="1:62" x14ac:dyDescent="0.25">
      <c r="A173" s="8">
        <v>2018</v>
      </c>
      <c r="B173" s="8">
        <v>38001000</v>
      </c>
      <c r="C173" s="8" t="s">
        <v>80</v>
      </c>
      <c r="D173" s="8" t="s">
        <v>188</v>
      </c>
      <c r="E173" s="11" t="s">
        <v>402</v>
      </c>
      <c r="F173">
        <v>664</v>
      </c>
      <c r="G173" s="9">
        <v>674</v>
      </c>
      <c r="H173" s="8">
        <f t="shared" si="66"/>
        <v>-10</v>
      </c>
      <c r="I173" s="13">
        <f t="shared" si="67"/>
        <v>-1.5060240963855422E-2</v>
      </c>
      <c r="J173">
        <v>505</v>
      </c>
      <c r="K173" s="9">
        <v>511</v>
      </c>
      <c r="L173" s="8">
        <f t="shared" si="68"/>
        <v>-6</v>
      </c>
      <c r="M173" s="13">
        <f t="shared" si="69"/>
        <v>-1.1881188118811881E-2</v>
      </c>
      <c r="N173">
        <v>159</v>
      </c>
      <c r="O173" s="9">
        <v>163</v>
      </c>
      <c r="P173" s="8">
        <f t="shared" si="70"/>
        <v>-4</v>
      </c>
      <c r="Q173" s="13">
        <f t="shared" si="71"/>
        <v>-2.5157232704402517E-2</v>
      </c>
      <c r="R173">
        <v>491</v>
      </c>
      <c r="S173" s="8">
        <v>657</v>
      </c>
      <c r="T173" s="8">
        <f t="shared" si="72"/>
        <v>-166</v>
      </c>
      <c r="U173" s="46">
        <f t="shared" si="73"/>
        <v>-0.3380855397148676</v>
      </c>
      <c r="V173">
        <v>609</v>
      </c>
      <c r="W173" s="8">
        <v>651</v>
      </c>
      <c r="X173" s="8">
        <f t="shared" si="74"/>
        <v>-42</v>
      </c>
      <c r="Y173" s="13">
        <f t="shared" si="75"/>
        <v>-6.8965517241379309E-2</v>
      </c>
      <c r="Z173">
        <v>104</v>
      </c>
      <c r="AA173" s="8">
        <v>107</v>
      </c>
      <c r="AB173" s="8">
        <f t="shared" si="76"/>
        <v>-3</v>
      </c>
      <c r="AC173" s="13">
        <f t="shared" si="77"/>
        <v>-2.8846153846153848E-2</v>
      </c>
      <c r="AD173">
        <v>57</v>
      </c>
      <c r="AE173" s="8">
        <v>56</v>
      </c>
      <c r="AF173" s="8">
        <f t="shared" si="78"/>
        <v>1</v>
      </c>
      <c r="AG173" s="13">
        <f t="shared" si="79"/>
        <v>1.7543859649122806E-2</v>
      </c>
      <c r="AH173">
        <v>3</v>
      </c>
      <c r="AI173" s="8">
        <v>2</v>
      </c>
      <c r="AJ173" s="8">
        <f t="shared" si="80"/>
        <v>1</v>
      </c>
      <c r="AK173" s="13">
        <f t="shared" si="97"/>
        <v>0.33333333333333331</v>
      </c>
      <c r="AL173">
        <v>5</v>
      </c>
      <c r="AM173">
        <v>45</v>
      </c>
      <c r="AN173" s="8">
        <v>14</v>
      </c>
      <c r="AO173" s="8">
        <f t="shared" si="81"/>
        <v>36</v>
      </c>
      <c r="AP173" s="13">
        <f t="shared" si="82"/>
        <v>0.72</v>
      </c>
      <c r="AQ173">
        <v>2</v>
      </c>
      <c r="AR173" s="8">
        <v>0</v>
      </c>
      <c r="AS173" s="8">
        <f t="shared" si="83"/>
        <v>2</v>
      </c>
      <c r="AT173" s="13">
        <f t="shared" si="96"/>
        <v>1</v>
      </c>
      <c r="AU173">
        <v>38</v>
      </c>
      <c r="AV173" s="8">
        <v>25</v>
      </c>
      <c r="AW173" s="8">
        <f t="shared" si="85"/>
        <v>13</v>
      </c>
      <c r="AX173" s="13">
        <f t="shared" si="86"/>
        <v>0.34210526315789475</v>
      </c>
      <c r="AY173">
        <v>5</v>
      </c>
      <c r="AZ173" s="8">
        <v>0</v>
      </c>
      <c r="BA173" s="8">
        <f t="shared" si="87"/>
        <v>5</v>
      </c>
      <c r="BB173" s="13">
        <f t="shared" si="93"/>
        <v>1</v>
      </c>
      <c r="BC173">
        <v>398</v>
      </c>
      <c r="BD173" s="9">
        <v>364</v>
      </c>
      <c r="BE173" s="8">
        <f t="shared" si="88"/>
        <v>34</v>
      </c>
      <c r="BF173" s="13">
        <f t="shared" si="89"/>
        <v>8.5427135678391955E-2</v>
      </c>
      <c r="BG173">
        <v>0</v>
      </c>
      <c r="BH173" s="8">
        <v>0</v>
      </c>
      <c r="BI173" s="8">
        <f t="shared" si="90"/>
        <v>0</v>
      </c>
      <c r="BJ173" s="13"/>
    </row>
    <row r="174" spans="1:62" x14ac:dyDescent="0.25">
      <c r="A174" s="8">
        <v>2019</v>
      </c>
      <c r="B174" s="8">
        <v>38001000</v>
      </c>
      <c r="C174" s="8" t="s">
        <v>80</v>
      </c>
      <c r="D174" s="8" t="s">
        <v>188</v>
      </c>
      <c r="E174" s="11" t="s">
        <v>402</v>
      </c>
      <c r="F174">
        <v>627</v>
      </c>
      <c r="G174" s="9">
        <v>635</v>
      </c>
      <c r="H174" s="8">
        <f t="shared" si="66"/>
        <v>-8</v>
      </c>
      <c r="I174" s="13">
        <f t="shared" si="67"/>
        <v>-1.2759170653907496E-2</v>
      </c>
      <c r="J174">
        <v>450</v>
      </c>
      <c r="K174" s="9">
        <v>453</v>
      </c>
      <c r="L174" s="8">
        <f t="shared" si="68"/>
        <v>-3</v>
      </c>
      <c r="M174" s="13">
        <f t="shared" si="69"/>
        <v>-6.6666666666666671E-3</v>
      </c>
      <c r="N174">
        <v>180</v>
      </c>
      <c r="O174" s="9">
        <v>182</v>
      </c>
      <c r="P174" s="8">
        <f t="shared" si="70"/>
        <v>-2</v>
      </c>
      <c r="Q174" s="13">
        <f t="shared" si="71"/>
        <v>-1.1111111111111112E-2</v>
      </c>
      <c r="R174">
        <v>495</v>
      </c>
      <c r="S174" s="8">
        <v>616</v>
      </c>
      <c r="T174" s="8">
        <f t="shared" si="72"/>
        <v>-121</v>
      </c>
      <c r="U174" s="46">
        <f t="shared" si="73"/>
        <v>-0.24444444444444444</v>
      </c>
      <c r="V174">
        <v>573</v>
      </c>
      <c r="W174" s="8">
        <v>616</v>
      </c>
      <c r="X174" s="8">
        <f t="shared" si="74"/>
        <v>-43</v>
      </c>
      <c r="Y174" s="13">
        <f t="shared" si="75"/>
        <v>-7.5043630017452012E-2</v>
      </c>
      <c r="Z174">
        <v>135</v>
      </c>
      <c r="AA174" s="8">
        <v>137</v>
      </c>
      <c r="AB174" s="8">
        <f t="shared" si="76"/>
        <v>-2</v>
      </c>
      <c r="AC174" s="13">
        <f t="shared" si="77"/>
        <v>-1.4814814814814815E-2</v>
      </c>
      <c r="AD174">
        <v>47</v>
      </c>
      <c r="AE174" s="8">
        <v>45</v>
      </c>
      <c r="AF174" s="8">
        <f t="shared" si="78"/>
        <v>2</v>
      </c>
      <c r="AG174" s="13">
        <f t="shared" si="79"/>
        <v>4.2553191489361701E-2</v>
      </c>
      <c r="AH174">
        <v>4</v>
      </c>
      <c r="AI174" s="8">
        <v>1</v>
      </c>
      <c r="AJ174" s="8">
        <f t="shared" si="80"/>
        <v>3</v>
      </c>
      <c r="AK174" s="13">
        <f t="shared" si="97"/>
        <v>0.75</v>
      </c>
      <c r="AL174">
        <v>5</v>
      </c>
      <c r="AM174">
        <v>34</v>
      </c>
      <c r="AN174" s="8">
        <v>8</v>
      </c>
      <c r="AO174" s="8">
        <f t="shared" si="81"/>
        <v>31</v>
      </c>
      <c r="AP174" s="13">
        <f t="shared" si="82"/>
        <v>0.79487179487179482</v>
      </c>
      <c r="AQ174">
        <v>4</v>
      </c>
      <c r="AR174" s="8">
        <v>3</v>
      </c>
      <c r="AS174" s="8">
        <f t="shared" si="83"/>
        <v>1</v>
      </c>
      <c r="AT174" s="13">
        <f t="shared" si="96"/>
        <v>0.25</v>
      </c>
      <c r="AU174">
        <v>74</v>
      </c>
      <c r="AV174" s="8">
        <v>58</v>
      </c>
      <c r="AW174" s="8">
        <f t="shared" si="85"/>
        <v>16</v>
      </c>
      <c r="AX174" s="13">
        <f t="shared" si="86"/>
        <v>0.21621621621621623</v>
      </c>
      <c r="AY174">
        <v>7</v>
      </c>
      <c r="AZ174" s="8">
        <v>0</v>
      </c>
      <c r="BA174" s="8">
        <f t="shared" si="87"/>
        <v>7</v>
      </c>
      <c r="BB174" s="13">
        <f t="shared" si="93"/>
        <v>1</v>
      </c>
      <c r="BC174">
        <v>363</v>
      </c>
      <c r="BD174" s="9">
        <v>336</v>
      </c>
      <c r="BE174" s="8">
        <f t="shared" si="88"/>
        <v>27</v>
      </c>
      <c r="BF174" s="13">
        <f t="shared" si="89"/>
        <v>7.43801652892562E-2</v>
      </c>
      <c r="BG174">
        <v>1</v>
      </c>
      <c r="BH174" s="8">
        <v>1</v>
      </c>
      <c r="BI174" s="8">
        <f t="shared" si="90"/>
        <v>0</v>
      </c>
      <c r="BJ174" s="13">
        <f t="shared" ref="BJ174:BJ185" si="98">BI174/BG174</f>
        <v>0</v>
      </c>
    </row>
    <row r="175" spans="1:62" x14ac:dyDescent="0.25">
      <c r="A175" s="8">
        <v>2020</v>
      </c>
      <c r="B175" s="8">
        <v>38001000</v>
      </c>
      <c r="C175" s="8" t="s">
        <v>80</v>
      </c>
      <c r="D175" s="8" t="s">
        <v>188</v>
      </c>
      <c r="E175" s="11" t="s">
        <v>402</v>
      </c>
      <c r="F175">
        <v>639</v>
      </c>
      <c r="G175" s="9">
        <v>643</v>
      </c>
      <c r="H175" s="8">
        <f t="shared" si="66"/>
        <v>-4</v>
      </c>
      <c r="I175" s="13">
        <f t="shared" si="67"/>
        <v>-6.2597809076682318E-3</v>
      </c>
      <c r="J175">
        <v>450</v>
      </c>
      <c r="K175" s="9">
        <v>452</v>
      </c>
      <c r="L175" s="8">
        <f t="shared" si="68"/>
        <v>-2</v>
      </c>
      <c r="M175" s="13">
        <f t="shared" si="69"/>
        <v>-4.4444444444444444E-3</v>
      </c>
      <c r="N175">
        <v>190</v>
      </c>
      <c r="O175" s="9">
        <v>191</v>
      </c>
      <c r="P175" s="8">
        <f t="shared" si="70"/>
        <v>-1</v>
      </c>
      <c r="Q175" s="13">
        <f t="shared" si="71"/>
        <v>-5.263157894736842E-3</v>
      </c>
      <c r="R175">
        <v>543</v>
      </c>
      <c r="S175" s="8">
        <v>609</v>
      </c>
      <c r="T175" s="8">
        <f t="shared" si="72"/>
        <v>-66</v>
      </c>
      <c r="U175" s="46">
        <f t="shared" si="73"/>
        <v>-0.12154696132596685</v>
      </c>
      <c r="V175">
        <v>576</v>
      </c>
      <c r="W175" s="8">
        <v>606</v>
      </c>
      <c r="X175" s="8">
        <f t="shared" si="74"/>
        <v>-30</v>
      </c>
      <c r="Y175" s="13">
        <f t="shared" si="75"/>
        <v>-5.2083333333333336E-2</v>
      </c>
      <c r="Z175">
        <v>138</v>
      </c>
      <c r="AA175" s="8">
        <v>138</v>
      </c>
      <c r="AB175" s="8">
        <f t="shared" si="76"/>
        <v>0</v>
      </c>
      <c r="AC175" s="13">
        <f t="shared" si="77"/>
        <v>0</v>
      </c>
      <c r="AD175">
        <v>53</v>
      </c>
      <c r="AE175" s="8">
        <v>53</v>
      </c>
      <c r="AF175" s="8">
        <f t="shared" si="78"/>
        <v>0</v>
      </c>
      <c r="AG175" s="13">
        <f t="shared" si="79"/>
        <v>0</v>
      </c>
      <c r="AH175">
        <v>8</v>
      </c>
      <c r="AI175" s="8">
        <v>6</v>
      </c>
      <c r="AJ175" s="8">
        <f t="shared" si="80"/>
        <v>2</v>
      </c>
      <c r="AK175" s="13">
        <f t="shared" si="97"/>
        <v>0.25</v>
      </c>
      <c r="AL175">
        <v>6</v>
      </c>
      <c r="AM175">
        <v>32</v>
      </c>
      <c r="AN175" s="8">
        <v>10</v>
      </c>
      <c r="AO175" s="8">
        <f t="shared" si="81"/>
        <v>28</v>
      </c>
      <c r="AP175" s="13">
        <f t="shared" si="82"/>
        <v>0.73684210526315785</v>
      </c>
      <c r="AQ175">
        <v>2</v>
      </c>
      <c r="AR175" s="8">
        <v>0</v>
      </c>
      <c r="AS175" s="8">
        <f t="shared" si="83"/>
        <v>2</v>
      </c>
      <c r="AT175" s="13">
        <f t="shared" si="96"/>
        <v>1</v>
      </c>
      <c r="AU175">
        <v>80</v>
      </c>
      <c r="AV175" s="8">
        <v>70</v>
      </c>
      <c r="AW175" s="8">
        <f t="shared" si="85"/>
        <v>10</v>
      </c>
      <c r="AX175" s="13">
        <f t="shared" si="86"/>
        <v>0.125</v>
      </c>
      <c r="AY175">
        <v>7</v>
      </c>
      <c r="AZ175" s="8">
        <v>0</v>
      </c>
      <c r="BA175" s="8">
        <f t="shared" si="87"/>
        <v>7</v>
      </c>
      <c r="BB175" s="13">
        <f t="shared" si="93"/>
        <v>1</v>
      </c>
      <c r="BC175">
        <v>357</v>
      </c>
      <c r="BD175" s="9">
        <v>319</v>
      </c>
      <c r="BE175" s="8">
        <f t="shared" si="88"/>
        <v>38</v>
      </c>
      <c r="BF175" s="13">
        <f t="shared" si="89"/>
        <v>0.10644257703081232</v>
      </c>
      <c r="BG175">
        <v>1</v>
      </c>
      <c r="BH175" s="8">
        <v>1</v>
      </c>
      <c r="BI175" s="8">
        <f t="shared" si="90"/>
        <v>0</v>
      </c>
      <c r="BJ175" s="13">
        <f t="shared" si="98"/>
        <v>0</v>
      </c>
    </row>
    <row r="176" spans="1:62" x14ac:dyDescent="0.25">
      <c r="A176" s="8">
        <v>2021</v>
      </c>
      <c r="B176" s="8">
        <v>38001000</v>
      </c>
      <c r="C176" s="8" t="s">
        <v>80</v>
      </c>
      <c r="D176" s="8" t="s">
        <v>188</v>
      </c>
      <c r="E176" s="11" t="s">
        <v>402</v>
      </c>
      <c r="F176">
        <v>669</v>
      </c>
      <c r="G176" s="9">
        <v>674</v>
      </c>
      <c r="H176" s="8">
        <f t="shared" si="66"/>
        <v>-5</v>
      </c>
      <c r="I176" s="13">
        <f t="shared" si="67"/>
        <v>-7.4738415545590429E-3</v>
      </c>
      <c r="J176">
        <v>478</v>
      </c>
      <c r="K176" s="9">
        <v>480</v>
      </c>
      <c r="L176" s="8">
        <f t="shared" si="68"/>
        <v>-2</v>
      </c>
      <c r="M176" s="13">
        <f t="shared" si="69"/>
        <v>-4.1841004184100415E-3</v>
      </c>
      <c r="N176">
        <v>192</v>
      </c>
      <c r="O176" s="9">
        <v>194</v>
      </c>
      <c r="P176" s="8">
        <f t="shared" si="70"/>
        <v>-2</v>
      </c>
      <c r="Q176" s="13">
        <f t="shared" si="71"/>
        <v>-1.0416666666666666E-2</v>
      </c>
      <c r="R176">
        <v>558</v>
      </c>
      <c r="S176" s="8">
        <v>657</v>
      </c>
      <c r="T176" s="8">
        <f t="shared" si="72"/>
        <v>-99</v>
      </c>
      <c r="U176" s="46">
        <f t="shared" si="73"/>
        <v>-0.17741935483870969</v>
      </c>
      <c r="V176">
        <v>589</v>
      </c>
      <c r="W176" s="8">
        <v>657</v>
      </c>
      <c r="X176" s="8">
        <f t="shared" si="74"/>
        <v>-68</v>
      </c>
      <c r="Y176" s="13">
        <f t="shared" si="75"/>
        <v>-0.11544991511035653</v>
      </c>
      <c r="Z176">
        <v>139</v>
      </c>
      <c r="AA176" s="8">
        <v>135</v>
      </c>
      <c r="AB176" s="8">
        <f t="shared" si="76"/>
        <v>4</v>
      </c>
      <c r="AC176" s="13">
        <f t="shared" si="77"/>
        <v>2.8776978417266189E-2</v>
      </c>
      <c r="AD176">
        <v>55</v>
      </c>
      <c r="AE176" s="8">
        <v>59</v>
      </c>
      <c r="AF176" s="8">
        <f t="shared" si="78"/>
        <v>-4</v>
      </c>
      <c r="AG176" s="13">
        <f t="shared" si="79"/>
        <v>-7.2727272727272724E-2</v>
      </c>
      <c r="AH176">
        <v>1</v>
      </c>
      <c r="AI176" s="8">
        <v>2</v>
      </c>
      <c r="AJ176" s="8">
        <f t="shared" si="80"/>
        <v>-1</v>
      </c>
      <c r="AK176" s="13">
        <f t="shared" si="97"/>
        <v>-1</v>
      </c>
      <c r="AL176">
        <v>2</v>
      </c>
      <c r="AM176">
        <v>38</v>
      </c>
      <c r="AN176" s="8">
        <v>16</v>
      </c>
      <c r="AO176" s="8">
        <f t="shared" si="81"/>
        <v>24</v>
      </c>
      <c r="AP176" s="13">
        <f t="shared" si="82"/>
        <v>0.6</v>
      </c>
      <c r="AQ176">
        <v>3</v>
      </c>
      <c r="AR176" s="8">
        <v>3</v>
      </c>
      <c r="AS176" s="8">
        <f t="shared" si="83"/>
        <v>0</v>
      </c>
      <c r="AT176" s="13">
        <f t="shared" si="96"/>
        <v>0</v>
      </c>
      <c r="AU176">
        <v>87</v>
      </c>
      <c r="AV176" s="8">
        <v>65</v>
      </c>
      <c r="AW176" s="8">
        <f t="shared" si="85"/>
        <v>22</v>
      </c>
      <c r="AX176" s="13">
        <f t="shared" si="86"/>
        <v>0.25287356321839083</v>
      </c>
      <c r="AY176">
        <v>14</v>
      </c>
      <c r="AZ176" s="8">
        <v>0</v>
      </c>
      <c r="BA176" s="8">
        <f t="shared" si="87"/>
        <v>14</v>
      </c>
      <c r="BB176" s="13">
        <f t="shared" si="93"/>
        <v>1</v>
      </c>
      <c r="BC176">
        <v>367</v>
      </c>
      <c r="BD176" s="9">
        <v>333</v>
      </c>
      <c r="BE176" s="8">
        <f t="shared" si="88"/>
        <v>34</v>
      </c>
      <c r="BF176" s="13">
        <f t="shared" si="89"/>
        <v>9.264305177111716E-2</v>
      </c>
      <c r="BG176">
        <v>3</v>
      </c>
      <c r="BH176" s="8">
        <v>2</v>
      </c>
      <c r="BI176" s="8">
        <f t="shared" si="90"/>
        <v>1</v>
      </c>
      <c r="BJ176" s="13">
        <f t="shared" si="98"/>
        <v>0.33333333333333331</v>
      </c>
    </row>
    <row r="177" spans="1:62" x14ac:dyDescent="0.25">
      <c r="A177" s="8">
        <v>2022</v>
      </c>
      <c r="B177" s="8">
        <v>38001000</v>
      </c>
      <c r="C177" s="8" t="s">
        <v>80</v>
      </c>
      <c r="D177" s="8" t="s">
        <v>188</v>
      </c>
      <c r="E177" s="11" t="s">
        <v>402</v>
      </c>
      <c r="F177">
        <v>562</v>
      </c>
      <c r="G177" s="9">
        <v>567</v>
      </c>
      <c r="H177" s="8">
        <f t="shared" si="66"/>
        <v>-5</v>
      </c>
      <c r="I177" s="13">
        <f t="shared" si="67"/>
        <v>-8.8967971530249119E-3</v>
      </c>
      <c r="J177">
        <v>420</v>
      </c>
      <c r="K177" s="9">
        <v>423</v>
      </c>
      <c r="L177" s="8">
        <f t="shared" si="68"/>
        <v>-3</v>
      </c>
      <c r="M177" s="13">
        <f t="shared" si="69"/>
        <v>-7.1428571428571426E-3</v>
      </c>
      <c r="N177">
        <v>142</v>
      </c>
      <c r="O177" s="9">
        <v>144</v>
      </c>
      <c r="P177" s="8">
        <f t="shared" si="70"/>
        <v>-2</v>
      </c>
      <c r="Q177" s="13">
        <f t="shared" si="71"/>
        <v>-1.4084507042253521E-2</v>
      </c>
      <c r="R177">
        <v>467</v>
      </c>
      <c r="S177" s="8">
        <v>547</v>
      </c>
      <c r="T177" s="8">
        <f t="shared" si="72"/>
        <v>-80</v>
      </c>
      <c r="U177" s="46">
        <f t="shared" si="73"/>
        <v>-0.17130620985010706</v>
      </c>
      <c r="V177">
        <v>501</v>
      </c>
      <c r="W177" s="8">
        <v>548</v>
      </c>
      <c r="X177" s="8">
        <f t="shared" si="74"/>
        <v>-47</v>
      </c>
      <c r="Y177" s="13">
        <f t="shared" si="75"/>
        <v>-9.3812375249500993E-2</v>
      </c>
      <c r="Z177">
        <v>99</v>
      </c>
      <c r="AA177" s="8">
        <v>98</v>
      </c>
      <c r="AB177" s="8">
        <f t="shared" si="76"/>
        <v>1</v>
      </c>
      <c r="AC177" s="13">
        <f t="shared" si="77"/>
        <v>1.0101010101010102E-2</v>
      </c>
      <c r="AD177">
        <v>45</v>
      </c>
      <c r="AE177" s="8">
        <v>46</v>
      </c>
      <c r="AF177" s="8">
        <f t="shared" si="78"/>
        <v>-1</v>
      </c>
      <c r="AG177" s="13">
        <f t="shared" si="79"/>
        <v>-2.2222222222222223E-2</v>
      </c>
      <c r="AH177">
        <v>0</v>
      </c>
      <c r="AI177" s="8">
        <v>2</v>
      </c>
      <c r="AJ177" s="8">
        <f t="shared" si="80"/>
        <v>-2</v>
      </c>
      <c r="AK177" s="13"/>
      <c r="AL177">
        <v>6</v>
      </c>
      <c r="AM177">
        <v>47</v>
      </c>
      <c r="AN177" s="8">
        <v>11</v>
      </c>
      <c r="AO177" s="8">
        <f t="shared" si="81"/>
        <v>42</v>
      </c>
      <c r="AP177" s="13">
        <f t="shared" si="82"/>
        <v>0.79245283018867929</v>
      </c>
      <c r="AQ177">
        <v>4</v>
      </c>
      <c r="AR177" s="8">
        <v>2</v>
      </c>
      <c r="AS177" s="8">
        <f t="shared" si="83"/>
        <v>2</v>
      </c>
      <c r="AT177" s="13">
        <f t="shared" si="96"/>
        <v>0.5</v>
      </c>
      <c r="AU177">
        <v>80</v>
      </c>
      <c r="AV177" s="8">
        <v>70</v>
      </c>
      <c r="AW177" s="8">
        <f t="shared" si="85"/>
        <v>10</v>
      </c>
      <c r="AX177" s="13">
        <f t="shared" si="86"/>
        <v>0.125</v>
      </c>
      <c r="AY177">
        <v>23</v>
      </c>
      <c r="AZ177" s="8">
        <v>0</v>
      </c>
      <c r="BA177" s="8">
        <f t="shared" si="87"/>
        <v>23</v>
      </c>
      <c r="BB177" s="13">
        <f t="shared" si="93"/>
        <v>1</v>
      </c>
      <c r="BC177">
        <v>323</v>
      </c>
      <c r="BD177" s="9">
        <v>275</v>
      </c>
      <c r="BE177" s="8">
        <f t="shared" si="88"/>
        <v>48</v>
      </c>
      <c r="BF177" s="13">
        <f t="shared" si="89"/>
        <v>0.14860681114551083</v>
      </c>
      <c r="BG177">
        <v>5</v>
      </c>
      <c r="BH177" s="8">
        <v>1</v>
      </c>
      <c r="BI177" s="8">
        <f t="shared" si="90"/>
        <v>4</v>
      </c>
      <c r="BJ177" s="13">
        <f t="shared" si="98"/>
        <v>0.8</v>
      </c>
    </row>
    <row r="178" spans="1:62" x14ac:dyDescent="0.25">
      <c r="A178" s="8">
        <v>2016</v>
      </c>
      <c r="B178" s="8">
        <v>39001000</v>
      </c>
      <c r="C178" s="8" t="s">
        <v>82</v>
      </c>
      <c r="D178" s="8" t="s">
        <v>188</v>
      </c>
      <c r="E178" s="11" t="s">
        <v>402</v>
      </c>
      <c r="F178">
        <v>922</v>
      </c>
      <c r="G178" s="9">
        <v>925</v>
      </c>
      <c r="H178" s="8">
        <f t="shared" si="66"/>
        <v>-3</v>
      </c>
      <c r="I178" s="13">
        <f t="shared" si="67"/>
        <v>-3.2537960954446853E-3</v>
      </c>
      <c r="J178">
        <v>728</v>
      </c>
      <c r="K178" s="9">
        <v>730</v>
      </c>
      <c r="L178" s="8">
        <f t="shared" si="68"/>
        <v>-2</v>
      </c>
      <c r="M178" s="13">
        <f t="shared" si="69"/>
        <v>-2.7472527472527475E-3</v>
      </c>
      <c r="N178">
        <v>195</v>
      </c>
      <c r="O178" s="9">
        <v>195</v>
      </c>
      <c r="P178" s="8">
        <f t="shared" si="70"/>
        <v>0</v>
      </c>
      <c r="Q178" s="13">
        <f t="shared" si="71"/>
        <v>0</v>
      </c>
      <c r="R178">
        <v>416</v>
      </c>
      <c r="S178" s="8">
        <v>868</v>
      </c>
      <c r="T178" s="8">
        <f t="shared" si="72"/>
        <v>-452</v>
      </c>
      <c r="U178" s="46">
        <f t="shared" si="73"/>
        <v>-1.0865384615384615</v>
      </c>
      <c r="V178">
        <v>827</v>
      </c>
      <c r="W178" s="8">
        <v>860</v>
      </c>
      <c r="X178" s="8">
        <f t="shared" si="74"/>
        <v>-33</v>
      </c>
      <c r="Y178" s="13">
        <f t="shared" si="75"/>
        <v>-3.9903264812575577E-2</v>
      </c>
      <c r="Z178">
        <v>68</v>
      </c>
      <c r="AA178" s="8">
        <v>62</v>
      </c>
      <c r="AB178" s="8">
        <f t="shared" si="76"/>
        <v>6</v>
      </c>
      <c r="AC178" s="13">
        <f t="shared" si="77"/>
        <v>8.8235294117647065E-2</v>
      </c>
      <c r="AD178">
        <v>141</v>
      </c>
      <c r="AE178" s="8">
        <v>133</v>
      </c>
      <c r="AF178" s="8">
        <f t="shared" si="78"/>
        <v>8</v>
      </c>
      <c r="AG178" s="13">
        <f t="shared" si="79"/>
        <v>5.6737588652482268E-2</v>
      </c>
      <c r="AH178">
        <v>111</v>
      </c>
      <c r="AI178" s="8">
        <v>145</v>
      </c>
      <c r="AJ178" s="8">
        <f t="shared" si="80"/>
        <v>-34</v>
      </c>
      <c r="AK178" s="13">
        <f t="shared" ref="AK178:AK201" si="99">AJ178/AH178</f>
        <v>-0.30630630630630629</v>
      </c>
      <c r="AL178">
        <v>6</v>
      </c>
      <c r="AM178">
        <v>34</v>
      </c>
      <c r="AN178" s="8">
        <v>32</v>
      </c>
      <c r="AO178" s="8">
        <f t="shared" si="81"/>
        <v>8</v>
      </c>
      <c r="AP178" s="13">
        <f t="shared" si="82"/>
        <v>0.2</v>
      </c>
      <c r="AQ178">
        <v>7</v>
      </c>
      <c r="AR178" s="8">
        <v>4</v>
      </c>
      <c r="AS178" s="8">
        <f t="shared" si="83"/>
        <v>3</v>
      </c>
      <c r="AT178" s="13">
        <f t="shared" si="96"/>
        <v>0.42857142857142855</v>
      </c>
      <c r="AU178">
        <v>95</v>
      </c>
      <c r="AV178" s="8">
        <v>86</v>
      </c>
      <c r="AW178" s="8">
        <f t="shared" si="85"/>
        <v>9</v>
      </c>
      <c r="AX178" s="13">
        <f t="shared" si="86"/>
        <v>9.4736842105263161E-2</v>
      </c>
      <c r="AY178">
        <v>13</v>
      </c>
      <c r="AZ178" s="8">
        <v>3</v>
      </c>
      <c r="BA178" s="8">
        <f t="shared" si="87"/>
        <v>10</v>
      </c>
      <c r="BB178" s="13">
        <f t="shared" si="93"/>
        <v>0.76923076923076927</v>
      </c>
      <c r="BC178">
        <v>643</v>
      </c>
      <c r="BD178" s="9">
        <v>583</v>
      </c>
      <c r="BE178" s="8">
        <f t="shared" si="88"/>
        <v>60</v>
      </c>
      <c r="BF178" s="13">
        <f t="shared" si="89"/>
        <v>9.3312597200622086E-2</v>
      </c>
      <c r="BG178">
        <v>5</v>
      </c>
      <c r="BH178" s="8">
        <v>5</v>
      </c>
      <c r="BI178" s="8">
        <f t="shared" si="90"/>
        <v>0</v>
      </c>
      <c r="BJ178" s="13">
        <f t="shared" si="98"/>
        <v>0</v>
      </c>
    </row>
    <row r="179" spans="1:62" x14ac:dyDescent="0.25">
      <c r="A179" s="8">
        <v>2017</v>
      </c>
      <c r="B179" s="8">
        <v>39001000</v>
      </c>
      <c r="C179" s="8" t="s">
        <v>82</v>
      </c>
      <c r="D179" s="8" t="s">
        <v>188</v>
      </c>
      <c r="E179" s="11" t="s">
        <v>402</v>
      </c>
      <c r="F179">
        <v>999</v>
      </c>
      <c r="G179" s="9">
        <v>1004</v>
      </c>
      <c r="H179" s="8">
        <f t="shared" si="66"/>
        <v>-5</v>
      </c>
      <c r="I179" s="13">
        <f t="shared" si="67"/>
        <v>-5.005005005005005E-3</v>
      </c>
      <c r="J179">
        <v>784</v>
      </c>
      <c r="K179" s="9">
        <v>786</v>
      </c>
      <c r="L179" s="8">
        <f t="shared" si="68"/>
        <v>-2</v>
      </c>
      <c r="M179" s="13">
        <f t="shared" si="69"/>
        <v>-2.5510204081632651E-3</v>
      </c>
      <c r="N179">
        <v>217</v>
      </c>
      <c r="O179" s="9">
        <v>218</v>
      </c>
      <c r="P179" s="8">
        <f t="shared" si="70"/>
        <v>-1</v>
      </c>
      <c r="Q179" s="13">
        <f t="shared" si="71"/>
        <v>-4.608294930875576E-3</v>
      </c>
      <c r="R179">
        <v>495</v>
      </c>
      <c r="S179" s="8">
        <v>956</v>
      </c>
      <c r="T179" s="8">
        <f t="shared" si="72"/>
        <v>-461</v>
      </c>
      <c r="U179" s="46">
        <f t="shared" si="73"/>
        <v>-0.93131313131313131</v>
      </c>
      <c r="V179">
        <v>920</v>
      </c>
      <c r="W179" s="8">
        <v>949</v>
      </c>
      <c r="X179" s="8">
        <f t="shared" si="74"/>
        <v>-29</v>
      </c>
      <c r="Y179" s="13">
        <f t="shared" si="75"/>
        <v>-3.1521739130434781E-2</v>
      </c>
      <c r="Z179">
        <v>78</v>
      </c>
      <c r="AA179" s="8">
        <v>79</v>
      </c>
      <c r="AB179" s="8">
        <f t="shared" si="76"/>
        <v>-1</v>
      </c>
      <c r="AC179" s="13">
        <f t="shared" si="77"/>
        <v>-1.282051282051282E-2</v>
      </c>
      <c r="AD179">
        <v>154</v>
      </c>
      <c r="AE179" s="8">
        <v>139</v>
      </c>
      <c r="AF179" s="8">
        <f t="shared" si="78"/>
        <v>15</v>
      </c>
      <c r="AG179" s="13">
        <f t="shared" si="79"/>
        <v>9.7402597402597407E-2</v>
      </c>
      <c r="AH179">
        <v>121</v>
      </c>
      <c r="AI179" s="8">
        <v>152</v>
      </c>
      <c r="AJ179" s="8">
        <f t="shared" si="80"/>
        <v>-31</v>
      </c>
      <c r="AK179" s="13">
        <f t="shared" si="99"/>
        <v>-0.256198347107438</v>
      </c>
      <c r="AL179">
        <v>3</v>
      </c>
      <c r="AM179">
        <v>26</v>
      </c>
      <c r="AN179" s="8">
        <v>15</v>
      </c>
      <c r="AO179" s="8">
        <f t="shared" si="81"/>
        <v>14</v>
      </c>
      <c r="AP179" s="13">
        <f t="shared" si="82"/>
        <v>0.48275862068965519</v>
      </c>
      <c r="AQ179">
        <v>2</v>
      </c>
      <c r="AR179" s="8">
        <v>2</v>
      </c>
      <c r="AS179" s="8">
        <f t="shared" si="83"/>
        <v>0</v>
      </c>
      <c r="AT179" s="13">
        <f t="shared" si="96"/>
        <v>0</v>
      </c>
      <c r="AU179">
        <v>97</v>
      </c>
      <c r="AV179" s="8">
        <v>88</v>
      </c>
      <c r="AW179" s="8">
        <f t="shared" si="85"/>
        <v>9</v>
      </c>
      <c r="AX179" s="13">
        <f t="shared" si="86"/>
        <v>9.2783505154639179E-2</v>
      </c>
      <c r="AY179">
        <v>15</v>
      </c>
      <c r="AZ179" s="8">
        <v>10</v>
      </c>
      <c r="BA179" s="8">
        <f t="shared" si="87"/>
        <v>5</v>
      </c>
      <c r="BB179" s="13">
        <f t="shared" si="93"/>
        <v>0.33333333333333331</v>
      </c>
      <c r="BC179">
        <v>666</v>
      </c>
      <c r="BD179" s="9">
        <v>620</v>
      </c>
      <c r="BE179" s="8">
        <f t="shared" si="88"/>
        <v>46</v>
      </c>
      <c r="BF179" s="13">
        <f t="shared" si="89"/>
        <v>6.9069069069069067E-2</v>
      </c>
      <c r="BG179">
        <v>9</v>
      </c>
      <c r="BH179" s="8">
        <v>9</v>
      </c>
      <c r="BI179" s="8">
        <f t="shared" si="90"/>
        <v>0</v>
      </c>
      <c r="BJ179" s="13">
        <f t="shared" si="98"/>
        <v>0</v>
      </c>
    </row>
    <row r="180" spans="1:62" x14ac:dyDescent="0.25">
      <c r="A180" s="8">
        <v>2018</v>
      </c>
      <c r="B180" s="8">
        <v>39001000</v>
      </c>
      <c r="C180" s="8" t="s">
        <v>82</v>
      </c>
      <c r="D180" s="8" t="s">
        <v>188</v>
      </c>
      <c r="E180" s="11" t="s">
        <v>402</v>
      </c>
      <c r="F180">
        <v>953</v>
      </c>
      <c r="G180" s="9">
        <v>962</v>
      </c>
      <c r="H180" s="8">
        <f t="shared" si="66"/>
        <v>-9</v>
      </c>
      <c r="I180" s="13">
        <f t="shared" si="67"/>
        <v>-9.4438614900314802E-3</v>
      </c>
      <c r="J180">
        <v>755</v>
      </c>
      <c r="K180" s="9">
        <v>763</v>
      </c>
      <c r="L180" s="8">
        <f t="shared" si="68"/>
        <v>-8</v>
      </c>
      <c r="M180" s="13">
        <f t="shared" si="69"/>
        <v>-1.0596026490066225E-2</v>
      </c>
      <c r="N180">
        <v>199</v>
      </c>
      <c r="O180" s="9">
        <v>199</v>
      </c>
      <c r="P180" s="8">
        <f t="shared" si="70"/>
        <v>0</v>
      </c>
      <c r="Q180" s="13">
        <f t="shared" si="71"/>
        <v>0</v>
      </c>
      <c r="R180">
        <v>522</v>
      </c>
      <c r="S180" s="8">
        <v>931</v>
      </c>
      <c r="T180" s="8">
        <f t="shared" si="72"/>
        <v>-409</v>
      </c>
      <c r="U180" s="46">
        <f t="shared" si="73"/>
        <v>-0.78352490421455934</v>
      </c>
      <c r="V180">
        <v>880</v>
      </c>
      <c r="W180" s="8">
        <v>932</v>
      </c>
      <c r="X180" s="8">
        <f t="shared" si="74"/>
        <v>-52</v>
      </c>
      <c r="Y180" s="13">
        <f t="shared" si="75"/>
        <v>-5.909090909090909E-2</v>
      </c>
      <c r="Z180">
        <v>78</v>
      </c>
      <c r="AA180" s="8">
        <v>66</v>
      </c>
      <c r="AB180" s="8">
        <f t="shared" si="76"/>
        <v>12</v>
      </c>
      <c r="AC180" s="13">
        <f t="shared" si="77"/>
        <v>0.15384615384615385</v>
      </c>
      <c r="AD180">
        <v>138</v>
      </c>
      <c r="AE180" s="8">
        <v>133</v>
      </c>
      <c r="AF180" s="8">
        <f t="shared" si="78"/>
        <v>5</v>
      </c>
      <c r="AG180" s="13">
        <f t="shared" si="79"/>
        <v>3.6231884057971016E-2</v>
      </c>
      <c r="AH180">
        <v>145</v>
      </c>
      <c r="AI180" s="8">
        <v>177</v>
      </c>
      <c r="AJ180" s="8">
        <f t="shared" si="80"/>
        <v>-32</v>
      </c>
      <c r="AK180" s="13">
        <f t="shared" si="99"/>
        <v>-0.22068965517241379</v>
      </c>
      <c r="AL180">
        <v>8</v>
      </c>
      <c r="AM180">
        <v>45</v>
      </c>
      <c r="AN180" s="8">
        <v>20</v>
      </c>
      <c r="AO180" s="8">
        <f t="shared" si="81"/>
        <v>33</v>
      </c>
      <c r="AP180" s="13">
        <f t="shared" si="82"/>
        <v>0.62264150943396224</v>
      </c>
      <c r="AQ180">
        <v>3</v>
      </c>
      <c r="AR180" s="8">
        <v>1</v>
      </c>
      <c r="AS180" s="8">
        <f t="shared" si="83"/>
        <v>2</v>
      </c>
      <c r="AT180" s="13">
        <f t="shared" si="96"/>
        <v>0.66666666666666663</v>
      </c>
      <c r="AU180">
        <v>71</v>
      </c>
      <c r="AV180" s="8">
        <v>64</v>
      </c>
      <c r="AW180" s="8">
        <f t="shared" si="85"/>
        <v>7</v>
      </c>
      <c r="AX180" s="13">
        <f t="shared" si="86"/>
        <v>9.8591549295774641E-2</v>
      </c>
      <c r="AY180">
        <v>31</v>
      </c>
      <c r="AZ180" s="8">
        <v>18</v>
      </c>
      <c r="BA180" s="8">
        <f t="shared" si="87"/>
        <v>13</v>
      </c>
      <c r="BB180" s="13">
        <f t="shared" si="93"/>
        <v>0.41935483870967744</v>
      </c>
      <c r="BC180">
        <v>637</v>
      </c>
      <c r="BD180" s="9">
        <v>591</v>
      </c>
      <c r="BE180" s="8">
        <f t="shared" si="88"/>
        <v>46</v>
      </c>
      <c r="BF180" s="13">
        <f t="shared" si="89"/>
        <v>7.2213500784929358E-2</v>
      </c>
      <c r="BG180">
        <v>5</v>
      </c>
      <c r="BH180" s="8">
        <v>9</v>
      </c>
      <c r="BI180" s="8">
        <f t="shared" si="90"/>
        <v>-4</v>
      </c>
      <c r="BJ180" s="13">
        <f t="shared" si="98"/>
        <v>-0.8</v>
      </c>
    </row>
    <row r="181" spans="1:62" x14ac:dyDescent="0.25">
      <c r="A181" s="8">
        <v>2019</v>
      </c>
      <c r="B181" s="8">
        <v>39001000</v>
      </c>
      <c r="C181" s="8" t="s">
        <v>82</v>
      </c>
      <c r="D181" s="8" t="s">
        <v>188</v>
      </c>
      <c r="E181" s="11" t="s">
        <v>402</v>
      </c>
      <c r="F181">
        <v>878</v>
      </c>
      <c r="G181" s="9">
        <v>871</v>
      </c>
      <c r="H181" s="8">
        <f t="shared" si="66"/>
        <v>7</v>
      </c>
      <c r="I181" s="13">
        <f t="shared" si="67"/>
        <v>7.972665148063782E-3</v>
      </c>
      <c r="J181">
        <v>721</v>
      </c>
      <c r="K181" s="9">
        <v>718</v>
      </c>
      <c r="L181" s="8">
        <f t="shared" si="68"/>
        <v>3</v>
      </c>
      <c r="M181" s="13">
        <f t="shared" si="69"/>
        <v>4.160887656033287E-3</v>
      </c>
      <c r="N181">
        <v>158</v>
      </c>
      <c r="O181" s="9">
        <v>153</v>
      </c>
      <c r="P181" s="8">
        <f t="shared" si="70"/>
        <v>5</v>
      </c>
      <c r="Q181" s="13">
        <f t="shared" si="71"/>
        <v>3.1645569620253167E-2</v>
      </c>
      <c r="R181">
        <v>534</v>
      </c>
      <c r="S181" s="8">
        <v>866</v>
      </c>
      <c r="T181" s="8">
        <f t="shared" si="72"/>
        <v>-332</v>
      </c>
      <c r="U181" s="46">
        <f t="shared" si="73"/>
        <v>-0.62172284644194753</v>
      </c>
      <c r="V181">
        <v>814</v>
      </c>
      <c r="W181" s="8">
        <v>865</v>
      </c>
      <c r="X181" s="8">
        <f t="shared" si="74"/>
        <v>-51</v>
      </c>
      <c r="Y181" s="13">
        <f t="shared" si="75"/>
        <v>-6.2653562653562658E-2</v>
      </c>
      <c r="Z181">
        <v>58</v>
      </c>
      <c r="AA181" s="8">
        <v>53</v>
      </c>
      <c r="AB181" s="8">
        <f t="shared" si="76"/>
        <v>5</v>
      </c>
      <c r="AC181" s="13">
        <f t="shared" si="77"/>
        <v>8.6206896551724144E-2</v>
      </c>
      <c r="AD181">
        <v>112</v>
      </c>
      <c r="AE181" s="8">
        <v>100</v>
      </c>
      <c r="AF181" s="8">
        <f t="shared" si="78"/>
        <v>12</v>
      </c>
      <c r="AG181" s="13">
        <f t="shared" si="79"/>
        <v>0.10714285714285714</v>
      </c>
      <c r="AH181">
        <v>165</v>
      </c>
      <c r="AI181" s="8">
        <v>180</v>
      </c>
      <c r="AJ181" s="8">
        <f t="shared" si="80"/>
        <v>-15</v>
      </c>
      <c r="AK181" s="13">
        <f t="shared" si="99"/>
        <v>-9.0909090909090912E-2</v>
      </c>
      <c r="AL181">
        <v>5</v>
      </c>
      <c r="AM181">
        <v>33</v>
      </c>
      <c r="AN181" s="8">
        <v>18</v>
      </c>
      <c r="AO181" s="8">
        <f t="shared" si="81"/>
        <v>20</v>
      </c>
      <c r="AP181" s="13">
        <f t="shared" si="82"/>
        <v>0.52631578947368418</v>
      </c>
      <c r="AQ181">
        <v>3</v>
      </c>
      <c r="AR181" s="8">
        <v>0</v>
      </c>
      <c r="AS181" s="8">
        <f t="shared" si="83"/>
        <v>3</v>
      </c>
      <c r="AT181" s="13">
        <f t="shared" si="96"/>
        <v>1</v>
      </c>
      <c r="AU181">
        <v>71</v>
      </c>
      <c r="AV181" s="8">
        <v>61</v>
      </c>
      <c r="AW181" s="8">
        <f t="shared" si="85"/>
        <v>10</v>
      </c>
      <c r="AX181" s="13">
        <f t="shared" si="86"/>
        <v>0.14084507042253522</v>
      </c>
      <c r="AY181">
        <v>23</v>
      </c>
      <c r="AZ181" s="8">
        <v>7</v>
      </c>
      <c r="BA181" s="8">
        <f t="shared" si="87"/>
        <v>16</v>
      </c>
      <c r="BB181" s="13">
        <f t="shared" si="93"/>
        <v>0.69565217391304346</v>
      </c>
      <c r="BC181">
        <v>593</v>
      </c>
      <c r="BD181" s="9">
        <v>563</v>
      </c>
      <c r="BE181" s="8">
        <f t="shared" si="88"/>
        <v>30</v>
      </c>
      <c r="BF181" s="13">
        <f t="shared" si="89"/>
        <v>5.0590219224283306E-2</v>
      </c>
      <c r="BG181">
        <v>8</v>
      </c>
      <c r="BH181" s="8">
        <v>1</v>
      </c>
      <c r="BI181" s="8">
        <f t="shared" si="90"/>
        <v>7</v>
      </c>
      <c r="BJ181" s="13">
        <f t="shared" si="98"/>
        <v>0.875</v>
      </c>
    </row>
    <row r="182" spans="1:62" x14ac:dyDescent="0.25">
      <c r="A182" s="8">
        <v>2020</v>
      </c>
      <c r="B182" s="8">
        <v>39001000</v>
      </c>
      <c r="C182" s="8" t="s">
        <v>82</v>
      </c>
      <c r="D182" s="8" t="s">
        <v>188</v>
      </c>
      <c r="E182" s="11" t="s">
        <v>402</v>
      </c>
      <c r="F182">
        <v>870</v>
      </c>
      <c r="G182" s="9">
        <v>880</v>
      </c>
      <c r="H182" s="8">
        <f t="shared" si="66"/>
        <v>-10</v>
      </c>
      <c r="I182" s="13">
        <f t="shared" si="67"/>
        <v>-1.1494252873563218E-2</v>
      </c>
      <c r="J182">
        <v>703</v>
      </c>
      <c r="K182" s="9">
        <v>710</v>
      </c>
      <c r="L182" s="8">
        <f t="shared" si="68"/>
        <v>-7</v>
      </c>
      <c r="M182" s="13">
        <f t="shared" si="69"/>
        <v>-9.9573257467994308E-3</v>
      </c>
      <c r="N182">
        <v>167</v>
      </c>
      <c r="O182" s="9">
        <v>170</v>
      </c>
      <c r="P182" s="8">
        <f t="shared" si="70"/>
        <v>-3</v>
      </c>
      <c r="Q182" s="13">
        <f t="shared" si="71"/>
        <v>-1.7964071856287425E-2</v>
      </c>
      <c r="R182">
        <v>635</v>
      </c>
      <c r="S182" s="8">
        <v>864</v>
      </c>
      <c r="T182" s="8">
        <f t="shared" si="72"/>
        <v>-229</v>
      </c>
      <c r="U182" s="46">
        <f t="shared" si="73"/>
        <v>-0.3606299212598425</v>
      </c>
      <c r="V182">
        <v>771</v>
      </c>
      <c r="W182" s="8">
        <v>874</v>
      </c>
      <c r="X182" s="8">
        <f t="shared" si="74"/>
        <v>-103</v>
      </c>
      <c r="Y182" s="13">
        <f t="shared" si="75"/>
        <v>-0.13359273670557717</v>
      </c>
      <c r="Z182">
        <v>61</v>
      </c>
      <c r="AA182" s="8">
        <v>61</v>
      </c>
      <c r="AB182" s="8">
        <f t="shared" si="76"/>
        <v>0</v>
      </c>
      <c r="AC182" s="13">
        <f t="shared" si="77"/>
        <v>0</v>
      </c>
      <c r="AD182">
        <v>114</v>
      </c>
      <c r="AE182" s="8">
        <v>109</v>
      </c>
      <c r="AF182" s="8">
        <f t="shared" si="78"/>
        <v>5</v>
      </c>
      <c r="AG182" s="13">
        <f t="shared" si="79"/>
        <v>4.3859649122807015E-2</v>
      </c>
      <c r="AH182">
        <v>123</v>
      </c>
      <c r="AI182" s="8">
        <v>149</v>
      </c>
      <c r="AJ182" s="8">
        <f t="shared" si="80"/>
        <v>-26</v>
      </c>
      <c r="AK182" s="13">
        <f t="shared" si="99"/>
        <v>-0.21138211382113822</v>
      </c>
      <c r="AL182">
        <v>6</v>
      </c>
      <c r="AM182">
        <v>32</v>
      </c>
      <c r="AN182" s="8">
        <v>13</v>
      </c>
      <c r="AO182" s="8">
        <f t="shared" si="81"/>
        <v>25</v>
      </c>
      <c r="AP182" s="13">
        <f t="shared" si="82"/>
        <v>0.65789473684210531</v>
      </c>
      <c r="AQ182">
        <v>2</v>
      </c>
      <c r="AR182" s="8">
        <v>0</v>
      </c>
      <c r="AS182" s="8">
        <f t="shared" si="83"/>
        <v>2</v>
      </c>
      <c r="AT182" s="13">
        <f t="shared" si="96"/>
        <v>1</v>
      </c>
      <c r="AU182">
        <v>86</v>
      </c>
      <c r="AV182" s="8">
        <v>60</v>
      </c>
      <c r="AW182" s="8">
        <f t="shared" si="85"/>
        <v>26</v>
      </c>
      <c r="AX182" s="13">
        <f t="shared" si="86"/>
        <v>0.30232558139534882</v>
      </c>
      <c r="AY182">
        <v>15</v>
      </c>
      <c r="AZ182" s="8">
        <v>12</v>
      </c>
      <c r="BA182" s="8">
        <f t="shared" si="87"/>
        <v>3</v>
      </c>
      <c r="BB182" s="13">
        <f t="shared" si="93"/>
        <v>0.2</v>
      </c>
      <c r="BC182">
        <v>579</v>
      </c>
      <c r="BD182" s="9">
        <v>556</v>
      </c>
      <c r="BE182" s="8">
        <f t="shared" si="88"/>
        <v>23</v>
      </c>
      <c r="BF182" s="13">
        <f t="shared" si="89"/>
        <v>3.9723661485319514E-2</v>
      </c>
      <c r="BG182">
        <v>8</v>
      </c>
      <c r="BH182" s="8">
        <v>5</v>
      </c>
      <c r="BI182" s="8">
        <f t="shared" si="90"/>
        <v>3</v>
      </c>
      <c r="BJ182" s="13">
        <f t="shared" si="98"/>
        <v>0.375</v>
      </c>
    </row>
    <row r="183" spans="1:62" x14ac:dyDescent="0.25">
      <c r="A183" s="8">
        <v>2021</v>
      </c>
      <c r="B183" s="8">
        <v>39001000</v>
      </c>
      <c r="C183" s="8" t="s">
        <v>82</v>
      </c>
      <c r="D183" s="8" t="s">
        <v>188</v>
      </c>
      <c r="E183" s="11" t="s">
        <v>402</v>
      </c>
      <c r="F183">
        <v>936</v>
      </c>
      <c r="G183" s="9">
        <v>940</v>
      </c>
      <c r="H183" s="8">
        <f t="shared" si="66"/>
        <v>-4</v>
      </c>
      <c r="I183" s="13">
        <f t="shared" si="67"/>
        <v>-4.2735042735042739E-3</v>
      </c>
      <c r="J183">
        <v>759</v>
      </c>
      <c r="K183" s="9">
        <v>764</v>
      </c>
      <c r="L183" s="8">
        <f t="shared" si="68"/>
        <v>-5</v>
      </c>
      <c r="M183" s="13">
        <f t="shared" si="69"/>
        <v>-6.587615283267457E-3</v>
      </c>
      <c r="N183">
        <v>177</v>
      </c>
      <c r="O183" s="9">
        <v>176</v>
      </c>
      <c r="P183" s="8">
        <f t="shared" si="70"/>
        <v>1</v>
      </c>
      <c r="Q183" s="13">
        <f t="shared" si="71"/>
        <v>5.6497175141242938E-3</v>
      </c>
      <c r="R183">
        <v>723</v>
      </c>
      <c r="S183" s="8">
        <v>935</v>
      </c>
      <c r="T183" s="8">
        <f t="shared" si="72"/>
        <v>-212</v>
      </c>
      <c r="U183" s="46">
        <f t="shared" si="73"/>
        <v>-0.29322268326417705</v>
      </c>
      <c r="V183">
        <v>854</v>
      </c>
      <c r="W183" s="8">
        <v>938</v>
      </c>
      <c r="X183" s="8">
        <f t="shared" si="74"/>
        <v>-84</v>
      </c>
      <c r="Y183" s="13">
        <f t="shared" si="75"/>
        <v>-9.8360655737704916E-2</v>
      </c>
      <c r="Z183">
        <v>69</v>
      </c>
      <c r="AA183" s="8">
        <v>63</v>
      </c>
      <c r="AB183" s="8">
        <f t="shared" si="76"/>
        <v>6</v>
      </c>
      <c r="AC183" s="13">
        <f t="shared" si="77"/>
        <v>8.6956521739130432E-2</v>
      </c>
      <c r="AD183">
        <v>131</v>
      </c>
      <c r="AE183" s="8">
        <v>113</v>
      </c>
      <c r="AF183" s="8">
        <f t="shared" si="78"/>
        <v>18</v>
      </c>
      <c r="AG183" s="13">
        <f t="shared" si="79"/>
        <v>0.13740458015267176</v>
      </c>
      <c r="AH183">
        <v>149</v>
      </c>
      <c r="AI183" s="8">
        <v>176</v>
      </c>
      <c r="AJ183" s="8">
        <f t="shared" si="80"/>
        <v>-27</v>
      </c>
      <c r="AK183" s="13">
        <f t="shared" si="99"/>
        <v>-0.18120805369127516</v>
      </c>
      <c r="AL183">
        <v>5</v>
      </c>
      <c r="AM183">
        <v>53</v>
      </c>
      <c r="AN183" s="8">
        <v>7</v>
      </c>
      <c r="AO183" s="8">
        <f t="shared" si="81"/>
        <v>51</v>
      </c>
      <c r="AP183" s="13">
        <f t="shared" si="82"/>
        <v>0.87931034482758619</v>
      </c>
      <c r="AQ183">
        <v>3</v>
      </c>
      <c r="AR183" s="8">
        <v>2</v>
      </c>
      <c r="AS183" s="8">
        <f t="shared" si="83"/>
        <v>1</v>
      </c>
      <c r="AT183" s="13">
        <f t="shared" si="96"/>
        <v>0.33333333333333331</v>
      </c>
      <c r="AU183">
        <v>108</v>
      </c>
      <c r="AV183" s="8">
        <v>78</v>
      </c>
      <c r="AW183" s="8">
        <f t="shared" si="85"/>
        <v>30</v>
      </c>
      <c r="AX183" s="13">
        <f t="shared" si="86"/>
        <v>0.27777777777777779</v>
      </c>
      <c r="AY183">
        <v>25</v>
      </c>
      <c r="AZ183" s="8">
        <v>18</v>
      </c>
      <c r="BA183" s="8">
        <f t="shared" si="87"/>
        <v>7</v>
      </c>
      <c r="BB183" s="13">
        <f t="shared" si="93"/>
        <v>0.28000000000000003</v>
      </c>
      <c r="BC183">
        <v>601</v>
      </c>
      <c r="BD183" s="9">
        <v>589</v>
      </c>
      <c r="BE183" s="8">
        <f t="shared" si="88"/>
        <v>12</v>
      </c>
      <c r="BF183" s="13">
        <f t="shared" si="89"/>
        <v>1.9966722129783693E-2</v>
      </c>
      <c r="BG183">
        <v>7</v>
      </c>
      <c r="BH183" s="8">
        <v>9</v>
      </c>
      <c r="BI183" s="8">
        <f t="shared" si="90"/>
        <v>-2</v>
      </c>
      <c r="BJ183" s="13">
        <f t="shared" si="98"/>
        <v>-0.2857142857142857</v>
      </c>
    </row>
    <row r="184" spans="1:62" x14ac:dyDescent="0.25">
      <c r="A184" s="8">
        <v>2022</v>
      </c>
      <c r="B184" s="8">
        <v>39001000</v>
      </c>
      <c r="C184" s="8" t="s">
        <v>82</v>
      </c>
      <c r="D184" s="8" t="s">
        <v>188</v>
      </c>
      <c r="E184" s="11" t="s">
        <v>402</v>
      </c>
      <c r="F184">
        <v>808</v>
      </c>
      <c r="G184" s="9">
        <v>809</v>
      </c>
      <c r="H184" s="8">
        <f t="shared" si="66"/>
        <v>-1</v>
      </c>
      <c r="I184" s="13">
        <f t="shared" si="67"/>
        <v>-1.2376237623762376E-3</v>
      </c>
      <c r="J184">
        <v>664</v>
      </c>
      <c r="K184" s="9">
        <v>665</v>
      </c>
      <c r="L184" s="8">
        <f t="shared" si="68"/>
        <v>-1</v>
      </c>
      <c r="M184" s="13">
        <f t="shared" si="69"/>
        <v>-1.5060240963855422E-3</v>
      </c>
      <c r="N184">
        <v>144</v>
      </c>
      <c r="O184" s="9">
        <v>144</v>
      </c>
      <c r="P184" s="8">
        <f t="shared" si="70"/>
        <v>0</v>
      </c>
      <c r="Q184" s="13">
        <f t="shared" si="71"/>
        <v>0</v>
      </c>
      <c r="R184">
        <v>641</v>
      </c>
      <c r="S184" s="8">
        <v>807</v>
      </c>
      <c r="T184" s="8">
        <f t="shared" si="72"/>
        <v>-166</v>
      </c>
      <c r="U184" s="46">
        <f t="shared" si="73"/>
        <v>-0.2589703588143526</v>
      </c>
      <c r="V184">
        <v>742</v>
      </c>
      <c r="W184" s="8">
        <v>808</v>
      </c>
      <c r="X184" s="8">
        <f t="shared" si="74"/>
        <v>-66</v>
      </c>
      <c r="Y184" s="13">
        <f t="shared" si="75"/>
        <v>-8.8948787061994605E-2</v>
      </c>
      <c r="Z184">
        <v>44</v>
      </c>
      <c r="AA184" s="8">
        <v>42</v>
      </c>
      <c r="AB184" s="8">
        <f t="shared" si="76"/>
        <v>2</v>
      </c>
      <c r="AC184" s="13">
        <f t="shared" si="77"/>
        <v>4.5454545454545456E-2</v>
      </c>
      <c r="AD184">
        <v>103</v>
      </c>
      <c r="AE184" s="8">
        <v>102</v>
      </c>
      <c r="AF184" s="8">
        <f t="shared" si="78"/>
        <v>1</v>
      </c>
      <c r="AG184" s="13">
        <f t="shared" si="79"/>
        <v>9.7087378640776691E-3</v>
      </c>
      <c r="AH184">
        <v>161</v>
      </c>
      <c r="AI184" s="8">
        <v>176</v>
      </c>
      <c r="AJ184" s="8">
        <f t="shared" si="80"/>
        <v>-15</v>
      </c>
      <c r="AK184" s="13">
        <f t="shared" si="99"/>
        <v>-9.3167701863354033E-2</v>
      </c>
      <c r="AL184">
        <v>6</v>
      </c>
      <c r="AM184">
        <v>44</v>
      </c>
      <c r="AN184" s="8">
        <v>5</v>
      </c>
      <c r="AO184" s="8">
        <f t="shared" si="81"/>
        <v>45</v>
      </c>
      <c r="AP184" s="13">
        <f t="shared" si="82"/>
        <v>0.9</v>
      </c>
      <c r="AQ184">
        <v>2</v>
      </c>
      <c r="AR184" s="8">
        <v>0</v>
      </c>
      <c r="AS184" s="8">
        <f t="shared" si="83"/>
        <v>2</v>
      </c>
      <c r="AT184" s="13">
        <f t="shared" si="96"/>
        <v>1</v>
      </c>
      <c r="AU184">
        <v>84</v>
      </c>
      <c r="AV184" s="8">
        <v>52</v>
      </c>
      <c r="AW184" s="8">
        <f t="shared" si="85"/>
        <v>32</v>
      </c>
      <c r="AX184" s="13">
        <f t="shared" si="86"/>
        <v>0.38095238095238093</v>
      </c>
      <c r="AY184">
        <v>28</v>
      </c>
      <c r="AZ184" s="8">
        <v>10</v>
      </c>
      <c r="BA184" s="8">
        <f t="shared" si="87"/>
        <v>18</v>
      </c>
      <c r="BB184" s="13">
        <f t="shared" si="93"/>
        <v>0.6428571428571429</v>
      </c>
      <c r="BC184">
        <v>547</v>
      </c>
      <c r="BD184" s="9">
        <v>490</v>
      </c>
      <c r="BE184" s="8">
        <f t="shared" si="88"/>
        <v>57</v>
      </c>
      <c r="BF184" s="13">
        <f t="shared" si="89"/>
        <v>0.10420475319926874</v>
      </c>
      <c r="BG184">
        <v>14</v>
      </c>
      <c r="BH184" s="8">
        <v>10</v>
      </c>
      <c r="BI184" s="8">
        <f t="shared" si="90"/>
        <v>4</v>
      </c>
      <c r="BJ184" s="13">
        <f t="shared" si="98"/>
        <v>0.2857142857142857</v>
      </c>
    </row>
    <row r="185" spans="1:62" x14ac:dyDescent="0.25">
      <c r="A185" s="8">
        <v>2016</v>
      </c>
      <c r="B185" s="8">
        <v>40001000</v>
      </c>
      <c r="C185" s="8" t="s">
        <v>102</v>
      </c>
      <c r="D185" s="8" t="s">
        <v>188</v>
      </c>
      <c r="E185" s="11" t="s">
        <v>258</v>
      </c>
      <c r="F185">
        <v>449</v>
      </c>
      <c r="G185" s="9">
        <v>441</v>
      </c>
      <c r="H185" s="8">
        <f t="shared" si="66"/>
        <v>8</v>
      </c>
      <c r="I185" s="13">
        <f t="shared" si="67"/>
        <v>1.7817371937639197E-2</v>
      </c>
      <c r="J185">
        <v>356</v>
      </c>
      <c r="K185" s="9">
        <v>347</v>
      </c>
      <c r="L185" s="8">
        <f t="shared" si="68"/>
        <v>9</v>
      </c>
      <c r="M185" s="13">
        <f t="shared" si="69"/>
        <v>2.5280898876404494E-2</v>
      </c>
      <c r="N185">
        <v>94</v>
      </c>
      <c r="O185" s="9">
        <v>94</v>
      </c>
      <c r="P185" s="8">
        <f t="shared" si="70"/>
        <v>0</v>
      </c>
      <c r="Q185" s="13">
        <f t="shared" si="71"/>
        <v>0</v>
      </c>
      <c r="R185">
        <v>294</v>
      </c>
      <c r="S185" s="8">
        <v>424</v>
      </c>
      <c r="T185" s="8">
        <f t="shared" si="72"/>
        <v>-130</v>
      </c>
      <c r="U185" s="46">
        <f t="shared" si="73"/>
        <v>-0.44217687074829931</v>
      </c>
      <c r="V185">
        <v>388</v>
      </c>
      <c r="W185" s="8">
        <v>428</v>
      </c>
      <c r="X185" s="8">
        <f t="shared" si="74"/>
        <v>-40</v>
      </c>
      <c r="Y185" s="13">
        <f t="shared" si="75"/>
        <v>-0.10309278350515463</v>
      </c>
      <c r="Z185">
        <v>32</v>
      </c>
      <c r="AA185" s="8">
        <v>32</v>
      </c>
      <c r="AB185" s="8">
        <f t="shared" si="76"/>
        <v>0</v>
      </c>
      <c r="AC185" s="13">
        <f t="shared" si="77"/>
        <v>0</v>
      </c>
      <c r="AD185">
        <v>67</v>
      </c>
      <c r="AE185" s="8">
        <v>62</v>
      </c>
      <c r="AF185" s="8">
        <f t="shared" si="78"/>
        <v>5</v>
      </c>
      <c r="AG185" s="13">
        <f t="shared" si="79"/>
        <v>7.4626865671641784E-2</v>
      </c>
      <c r="AH185">
        <v>2</v>
      </c>
      <c r="AI185" s="8">
        <v>9</v>
      </c>
      <c r="AJ185" s="8">
        <f t="shared" si="80"/>
        <v>-7</v>
      </c>
      <c r="AK185" s="13">
        <f t="shared" si="99"/>
        <v>-3.5</v>
      </c>
      <c r="AL185">
        <v>3</v>
      </c>
      <c r="AM185">
        <v>13</v>
      </c>
      <c r="AN185" s="8">
        <v>8</v>
      </c>
      <c r="AO185" s="8">
        <f t="shared" si="81"/>
        <v>8</v>
      </c>
      <c r="AP185" s="13">
        <f t="shared" si="82"/>
        <v>0.5</v>
      </c>
      <c r="AQ185">
        <v>5</v>
      </c>
      <c r="AR185" s="8">
        <v>2</v>
      </c>
      <c r="AS185" s="8">
        <f t="shared" si="83"/>
        <v>3</v>
      </c>
      <c r="AT185" s="13">
        <f t="shared" si="96"/>
        <v>0.6</v>
      </c>
      <c r="AU185">
        <v>93</v>
      </c>
      <c r="AV185" s="8">
        <v>86</v>
      </c>
      <c r="AW185" s="8">
        <f t="shared" si="85"/>
        <v>7</v>
      </c>
      <c r="AX185" s="13">
        <f t="shared" si="86"/>
        <v>7.5268817204301078E-2</v>
      </c>
      <c r="AY185">
        <v>4</v>
      </c>
      <c r="AZ185" s="8">
        <v>2</v>
      </c>
      <c r="BA185" s="8">
        <f t="shared" si="87"/>
        <v>2</v>
      </c>
      <c r="BB185" s="13">
        <f t="shared" si="93"/>
        <v>0.5</v>
      </c>
      <c r="BC185">
        <v>263</v>
      </c>
      <c r="BD185" s="9">
        <v>288</v>
      </c>
      <c r="BE185" s="8">
        <f t="shared" si="88"/>
        <v>-25</v>
      </c>
      <c r="BF185" s="13">
        <f t="shared" si="89"/>
        <v>-9.5057034220532313E-2</v>
      </c>
      <c r="BG185">
        <v>6</v>
      </c>
      <c r="BH185" s="8">
        <v>5</v>
      </c>
      <c r="BI185" s="8">
        <f t="shared" si="90"/>
        <v>1</v>
      </c>
      <c r="BJ185" s="13">
        <f t="shared" si="98"/>
        <v>0.16666666666666666</v>
      </c>
    </row>
    <row r="186" spans="1:62" x14ac:dyDescent="0.25">
      <c r="A186" s="8">
        <v>2017</v>
      </c>
      <c r="B186" s="8">
        <v>40001000</v>
      </c>
      <c r="C186" s="8" t="s">
        <v>102</v>
      </c>
      <c r="D186" s="8" t="s">
        <v>188</v>
      </c>
      <c r="E186" s="11" t="s">
        <v>258</v>
      </c>
      <c r="F186">
        <v>403</v>
      </c>
      <c r="G186" s="9">
        <v>413</v>
      </c>
      <c r="H186" s="8">
        <f t="shared" si="66"/>
        <v>-10</v>
      </c>
      <c r="I186" s="13">
        <f t="shared" si="67"/>
        <v>-2.4813895781637719E-2</v>
      </c>
      <c r="J186">
        <v>306</v>
      </c>
      <c r="K186" s="9">
        <v>311</v>
      </c>
      <c r="L186" s="8">
        <f t="shared" si="68"/>
        <v>-5</v>
      </c>
      <c r="M186" s="13">
        <f t="shared" si="69"/>
        <v>-1.6339869281045753E-2</v>
      </c>
      <c r="N186">
        <v>98</v>
      </c>
      <c r="O186" s="9">
        <v>102</v>
      </c>
      <c r="P186" s="8">
        <f t="shared" si="70"/>
        <v>-4</v>
      </c>
      <c r="Q186" s="13">
        <f t="shared" si="71"/>
        <v>-4.0816326530612242E-2</v>
      </c>
      <c r="R186">
        <v>269</v>
      </c>
      <c r="S186" s="8">
        <v>400</v>
      </c>
      <c r="T186" s="8">
        <f t="shared" si="72"/>
        <v>-131</v>
      </c>
      <c r="U186" s="46">
        <f t="shared" si="73"/>
        <v>-0.48698884758364314</v>
      </c>
      <c r="V186">
        <v>356</v>
      </c>
      <c r="W186" s="8">
        <v>401</v>
      </c>
      <c r="X186" s="8">
        <f t="shared" si="74"/>
        <v>-45</v>
      </c>
      <c r="Y186" s="13">
        <f t="shared" si="75"/>
        <v>-0.12640449438202248</v>
      </c>
      <c r="Z186">
        <v>34</v>
      </c>
      <c r="AA186" s="8">
        <v>37</v>
      </c>
      <c r="AB186" s="8">
        <f t="shared" si="76"/>
        <v>-3</v>
      </c>
      <c r="AC186" s="13">
        <f t="shared" si="77"/>
        <v>-8.8235294117647065E-2</v>
      </c>
      <c r="AD186">
        <v>66</v>
      </c>
      <c r="AE186" s="8">
        <v>65</v>
      </c>
      <c r="AF186" s="8">
        <f t="shared" si="78"/>
        <v>1</v>
      </c>
      <c r="AG186" s="13">
        <f t="shared" si="79"/>
        <v>1.5151515151515152E-2</v>
      </c>
      <c r="AH186">
        <v>11</v>
      </c>
      <c r="AI186" s="8">
        <v>19</v>
      </c>
      <c r="AJ186" s="8">
        <f t="shared" si="80"/>
        <v>-8</v>
      </c>
      <c r="AK186" s="13">
        <f t="shared" si="99"/>
        <v>-0.72727272727272729</v>
      </c>
      <c r="AL186">
        <v>3</v>
      </c>
      <c r="AM186">
        <v>16</v>
      </c>
      <c r="AN186" s="8">
        <v>3</v>
      </c>
      <c r="AO186" s="8">
        <f t="shared" si="81"/>
        <v>16</v>
      </c>
      <c r="AP186" s="13">
        <f t="shared" si="82"/>
        <v>0.84210526315789469</v>
      </c>
      <c r="AQ186">
        <v>2</v>
      </c>
      <c r="AR186" s="8">
        <v>1</v>
      </c>
      <c r="AS186" s="8">
        <f t="shared" si="83"/>
        <v>1</v>
      </c>
      <c r="AT186" s="13">
        <f t="shared" si="96"/>
        <v>0.5</v>
      </c>
      <c r="AU186">
        <v>49</v>
      </c>
      <c r="AV186" s="8">
        <v>43</v>
      </c>
      <c r="AW186" s="8">
        <f t="shared" si="85"/>
        <v>6</v>
      </c>
      <c r="AX186" s="13">
        <f t="shared" si="86"/>
        <v>0.12244897959183673</v>
      </c>
      <c r="AY186">
        <v>4</v>
      </c>
      <c r="AZ186" s="8">
        <v>1</v>
      </c>
      <c r="BA186" s="8">
        <f t="shared" si="87"/>
        <v>3</v>
      </c>
      <c r="BB186" s="13">
        <f t="shared" si="93"/>
        <v>0.75</v>
      </c>
      <c r="BC186">
        <v>245</v>
      </c>
      <c r="BD186" s="9">
        <v>234</v>
      </c>
      <c r="BE186" s="8">
        <f t="shared" si="88"/>
        <v>11</v>
      </c>
      <c r="BF186" s="13">
        <f t="shared" si="89"/>
        <v>4.4897959183673466E-2</v>
      </c>
      <c r="BG186">
        <v>0</v>
      </c>
      <c r="BH186" s="8">
        <v>0</v>
      </c>
      <c r="BI186" s="8">
        <f t="shared" si="90"/>
        <v>0</v>
      </c>
      <c r="BJ186" s="13"/>
    </row>
    <row r="187" spans="1:62" x14ac:dyDescent="0.25">
      <c r="A187" s="8">
        <v>2018</v>
      </c>
      <c r="B187" s="8">
        <v>40001000</v>
      </c>
      <c r="C187" s="8" t="s">
        <v>102</v>
      </c>
      <c r="D187" s="8" t="s">
        <v>188</v>
      </c>
      <c r="E187" s="11" t="s">
        <v>258</v>
      </c>
      <c r="F187">
        <v>370</v>
      </c>
      <c r="G187" s="9">
        <v>378</v>
      </c>
      <c r="H187" s="8">
        <f t="shared" si="66"/>
        <v>-8</v>
      </c>
      <c r="I187" s="13">
        <f t="shared" si="67"/>
        <v>-2.1621621621621623E-2</v>
      </c>
      <c r="J187">
        <v>279</v>
      </c>
      <c r="K187" s="9">
        <v>286</v>
      </c>
      <c r="L187" s="8">
        <f t="shared" si="68"/>
        <v>-7</v>
      </c>
      <c r="M187" s="13">
        <f t="shared" si="69"/>
        <v>-2.5089605734767026E-2</v>
      </c>
      <c r="N187">
        <v>91</v>
      </c>
      <c r="O187" s="9">
        <v>92</v>
      </c>
      <c r="P187" s="8">
        <f t="shared" si="70"/>
        <v>-1</v>
      </c>
      <c r="Q187" s="13">
        <f t="shared" si="71"/>
        <v>-1.098901098901099E-2</v>
      </c>
      <c r="R187">
        <v>215</v>
      </c>
      <c r="S187" s="8">
        <v>367</v>
      </c>
      <c r="T187" s="8">
        <f t="shared" si="72"/>
        <v>-152</v>
      </c>
      <c r="U187" s="46">
        <f t="shared" si="73"/>
        <v>-0.7069767441860465</v>
      </c>
      <c r="V187">
        <v>319</v>
      </c>
      <c r="W187" s="8">
        <v>367</v>
      </c>
      <c r="X187" s="8">
        <f t="shared" si="74"/>
        <v>-48</v>
      </c>
      <c r="Y187" s="13">
        <f t="shared" si="75"/>
        <v>-0.15047021943573669</v>
      </c>
      <c r="Z187">
        <v>24</v>
      </c>
      <c r="AA187" s="8">
        <v>24</v>
      </c>
      <c r="AB187" s="8">
        <f t="shared" si="76"/>
        <v>0</v>
      </c>
      <c r="AC187" s="13">
        <f t="shared" si="77"/>
        <v>0</v>
      </c>
      <c r="AD187">
        <v>69</v>
      </c>
      <c r="AE187" s="8">
        <v>68</v>
      </c>
      <c r="AF187" s="8">
        <f t="shared" si="78"/>
        <v>1</v>
      </c>
      <c r="AG187" s="13">
        <f t="shared" si="79"/>
        <v>1.4492753623188406E-2</v>
      </c>
      <c r="AH187">
        <v>28</v>
      </c>
      <c r="AI187" s="8">
        <v>35</v>
      </c>
      <c r="AJ187" s="8">
        <f t="shared" si="80"/>
        <v>-7</v>
      </c>
      <c r="AK187" s="13">
        <f t="shared" si="99"/>
        <v>-0.25</v>
      </c>
      <c r="AL187">
        <v>6</v>
      </c>
      <c r="AM187">
        <v>18</v>
      </c>
      <c r="AN187" s="8">
        <v>11</v>
      </c>
      <c r="AO187" s="8">
        <f t="shared" si="81"/>
        <v>13</v>
      </c>
      <c r="AP187" s="13">
        <f t="shared" si="82"/>
        <v>0.54166666666666663</v>
      </c>
      <c r="AQ187">
        <v>1</v>
      </c>
      <c r="AR187" s="8">
        <v>0</v>
      </c>
      <c r="AS187" s="8">
        <f t="shared" si="83"/>
        <v>1</v>
      </c>
      <c r="AT187" s="13">
        <f t="shared" si="96"/>
        <v>1</v>
      </c>
      <c r="AU187">
        <v>54</v>
      </c>
      <c r="AV187" s="8">
        <v>51</v>
      </c>
      <c r="AW187" s="8">
        <f t="shared" si="85"/>
        <v>3</v>
      </c>
      <c r="AX187" s="13">
        <f t="shared" si="86"/>
        <v>5.5555555555555552E-2</v>
      </c>
      <c r="AY187">
        <v>5</v>
      </c>
      <c r="AZ187" s="8">
        <v>2</v>
      </c>
      <c r="BA187" s="8">
        <f t="shared" si="87"/>
        <v>3</v>
      </c>
      <c r="BB187" s="13">
        <f t="shared" si="93"/>
        <v>0.6</v>
      </c>
      <c r="BC187">
        <v>229</v>
      </c>
      <c r="BD187" s="9">
        <v>206</v>
      </c>
      <c r="BE187" s="8">
        <f t="shared" si="88"/>
        <v>23</v>
      </c>
      <c r="BF187" s="13">
        <f t="shared" si="89"/>
        <v>0.10043668122270742</v>
      </c>
      <c r="BG187">
        <v>1</v>
      </c>
      <c r="BH187" s="8">
        <v>3</v>
      </c>
      <c r="BI187" s="8">
        <f t="shared" si="90"/>
        <v>-2</v>
      </c>
      <c r="BJ187" s="13">
        <f>BI187/BG187</f>
        <v>-2</v>
      </c>
    </row>
    <row r="188" spans="1:62" x14ac:dyDescent="0.25">
      <c r="A188" s="8">
        <v>2019</v>
      </c>
      <c r="B188" s="8">
        <v>40001000</v>
      </c>
      <c r="C188" s="8" t="s">
        <v>102</v>
      </c>
      <c r="D188" s="8" t="s">
        <v>188</v>
      </c>
      <c r="E188" s="11" t="s">
        <v>258</v>
      </c>
      <c r="F188">
        <v>348</v>
      </c>
      <c r="G188" s="9">
        <v>354</v>
      </c>
      <c r="H188" s="8">
        <f t="shared" si="66"/>
        <v>-6</v>
      </c>
      <c r="I188" s="13">
        <f t="shared" si="67"/>
        <v>-1.7241379310344827E-2</v>
      </c>
      <c r="J188">
        <v>240</v>
      </c>
      <c r="K188" s="9">
        <v>246</v>
      </c>
      <c r="L188" s="8">
        <f t="shared" si="68"/>
        <v>-6</v>
      </c>
      <c r="M188" s="13">
        <f t="shared" si="69"/>
        <v>-2.5000000000000001E-2</v>
      </c>
      <c r="N188">
        <v>108</v>
      </c>
      <c r="O188" s="9">
        <v>108</v>
      </c>
      <c r="P188" s="8">
        <f t="shared" si="70"/>
        <v>0</v>
      </c>
      <c r="Q188" s="13">
        <f t="shared" si="71"/>
        <v>0</v>
      </c>
      <c r="R188">
        <v>220</v>
      </c>
      <c r="S188" s="8">
        <v>310</v>
      </c>
      <c r="T188" s="8">
        <f t="shared" si="72"/>
        <v>-90</v>
      </c>
      <c r="U188" s="46">
        <f t="shared" si="73"/>
        <v>-0.40909090909090912</v>
      </c>
      <c r="V188">
        <v>327</v>
      </c>
      <c r="W188" s="8">
        <v>317</v>
      </c>
      <c r="X188" s="8">
        <f t="shared" si="74"/>
        <v>10</v>
      </c>
      <c r="Y188" s="13">
        <f t="shared" si="75"/>
        <v>3.0581039755351681E-2</v>
      </c>
      <c r="Z188">
        <v>34</v>
      </c>
      <c r="AA188" s="8">
        <v>36</v>
      </c>
      <c r="AB188" s="8">
        <f t="shared" si="76"/>
        <v>-2</v>
      </c>
      <c r="AC188" s="13">
        <f t="shared" si="77"/>
        <v>-5.8823529411764705E-2</v>
      </c>
      <c r="AD188">
        <v>81</v>
      </c>
      <c r="AE188" s="8">
        <v>72</v>
      </c>
      <c r="AF188" s="8">
        <f t="shared" si="78"/>
        <v>9</v>
      </c>
      <c r="AG188" s="13">
        <f t="shared" si="79"/>
        <v>0.1111111111111111</v>
      </c>
      <c r="AH188">
        <v>17</v>
      </c>
      <c r="AI188" s="8">
        <v>42</v>
      </c>
      <c r="AJ188" s="8">
        <f t="shared" si="80"/>
        <v>-25</v>
      </c>
      <c r="AK188" s="13">
        <f t="shared" si="99"/>
        <v>-1.4705882352941178</v>
      </c>
      <c r="AL188">
        <v>4</v>
      </c>
      <c r="AM188">
        <v>16</v>
      </c>
      <c r="AN188" s="8">
        <v>5</v>
      </c>
      <c r="AO188" s="8">
        <f t="shared" si="81"/>
        <v>15</v>
      </c>
      <c r="AP188" s="13">
        <f t="shared" si="82"/>
        <v>0.75</v>
      </c>
      <c r="AQ188">
        <v>1</v>
      </c>
      <c r="AR188" s="8">
        <v>0</v>
      </c>
      <c r="AS188" s="8">
        <f t="shared" si="83"/>
        <v>1</v>
      </c>
      <c r="AT188" s="13">
        <f t="shared" si="96"/>
        <v>1</v>
      </c>
      <c r="AU188">
        <v>50</v>
      </c>
      <c r="AV188" s="8">
        <v>41</v>
      </c>
      <c r="AW188" s="8">
        <f t="shared" si="85"/>
        <v>9</v>
      </c>
      <c r="AX188" s="13">
        <f t="shared" si="86"/>
        <v>0.18</v>
      </c>
      <c r="AY188">
        <v>1</v>
      </c>
      <c r="AZ188" s="8">
        <v>0</v>
      </c>
      <c r="BA188" s="8">
        <f t="shared" si="87"/>
        <v>1</v>
      </c>
      <c r="BB188" s="13">
        <f t="shared" si="93"/>
        <v>1</v>
      </c>
      <c r="BC188">
        <v>185</v>
      </c>
      <c r="BD188" s="9">
        <v>176</v>
      </c>
      <c r="BE188" s="8">
        <f t="shared" si="88"/>
        <v>9</v>
      </c>
      <c r="BF188" s="13">
        <f t="shared" si="89"/>
        <v>4.8648648648648651E-2</v>
      </c>
      <c r="BG188">
        <v>0</v>
      </c>
      <c r="BH188" s="8">
        <v>2</v>
      </c>
      <c r="BI188" s="8">
        <f t="shared" si="90"/>
        <v>-2</v>
      </c>
      <c r="BJ188" s="13"/>
    </row>
    <row r="189" spans="1:62" x14ac:dyDescent="0.25">
      <c r="A189" s="8">
        <v>2020</v>
      </c>
      <c r="B189" s="8">
        <v>40001000</v>
      </c>
      <c r="C189" s="8" t="s">
        <v>102</v>
      </c>
      <c r="D189" s="8" t="s">
        <v>188</v>
      </c>
      <c r="E189" s="11" t="s">
        <v>258</v>
      </c>
      <c r="F189">
        <v>314</v>
      </c>
      <c r="G189" s="9">
        <v>320</v>
      </c>
      <c r="H189" s="8">
        <f t="shared" si="66"/>
        <v>-6</v>
      </c>
      <c r="I189" s="13">
        <f t="shared" si="67"/>
        <v>-1.9108280254777069E-2</v>
      </c>
      <c r="J189">
        <v>247</v>
      </c>
      <c r="K189" s="9">
        <v>250</v>
      </c>
      <c r="L189" s="8">
        <f t="shared" si="68"/>
        <v>-3</v>
      </c>
      <c r="M189" s="13">
        <f t="shared" si="69"/>
        <v>-1.2145748987854251E-2</v>
      </c>
      <c r="N189">
        <v>67</v>
      </c>
      <c r="O189" s="9">
        <v>70</v>
      </c>
      <c r="P189" s="8">
        <f t="shared" si="70"/>
        <v>-3</v>
      </c>
      <c r="Q189" s="13">
        <f t="shared" si="71"/>
        <v>-4.4776119402985072E-2</v>
      </c>
      <c r="R189">
        <v>207</v>
      </c>
      <c r="S189" s="8">
        <v>286</v>
      </c>
      <c r="T189" s="8">
        <f t="shared" si="72"/>
        <v>-79</v>
      </c>
      <c r="U189" s="46">
        <f t="shared" si="73"/>
        <v>-0.38164251207729466</v>
      </c>
      <c r="V189">
        <v>274</v>
      </c>
      <c r="W189" s="8">
        <v>286</v>
      </c>
      <c r="X189" s="8">
        <f t="shared" si="74"/>
        <v>-12</v>
      </c>
      <c r="Y189" s="13">
        <f t="shared" si="75"/>
        <v>-4.3795620437956206E-2</v>
      </c>
      <c r="Z189">
        <v>15</v>
      </c>
      <c r="AA189" s="8">
        <v>18</v>
      </c>
      <c r="AB189" s="8">
        <f t="shared" si="76"/>
        <v>-3</v>
      </c>
      <c r="AC189" s="13">
        <f t="shared" si="77"/>
        <v>-0.2</v>
      </c>
      <c r="AD189">
        <v>54</v>
      </c>
      <c r="AE189" s="8">
        <v>52</v>
      </c>
      <c r="AF189" s="8">
        <f t="shared" si="78"/>
        <v>2</v>
      </c>
      <c r="AG189" s="13">
        <f t="shared" si="79"/>
        <v>3.7037037037037035E-2</v>
      </c>
      <c r="AH189">
        <v>29</v>
      </c>
      <c r="AI189" s="8">
        <v>47</v>
      </c>
      <c r="AJ189" s="8">
        <f t="shared" si="80"/>
        <v>-18</v>
      </c>
      <c r="AK189" s="13">
        <f t="shared" si="99"/>
        <v>-0.62068965517241381</v>
      </c>
      <c r="AL189">
        <v>1</v>
      </c>
      <c r="AM189">
        <v>7</v>
      </c>
      <c r="AN189" s="8">
        <v>3</v>
      </c>
      <c r="AO189" s="8">
        <f t="shared" si="81"/>
        <v>5</v>
      </c>
      <c r="AP189" s="13">
        <f t="shared" si="82"/>
        <v>0.625</v>
      </c>
      <c r="AQ189">
        <v>3</v>
      </c>
      <c r="AR189" s="8">
        <v>1</v>
      </c>
      <c r="AS189" s="8">
        <f t="shared" si="83"/>
        <v>2</v>
      </c>
      <c r="AT189" s="13">
        <f t="shared" si="96"/>
        <v>0.66666666666666663</v>
      </c>
      <c r="AU189">
        <v>45</v>
      </c>
      <c r="AV189" s="8">
        <v>41</v>
      </c>
      <c r="AW189" s="8">
        <f t="shared" si="85"/>
        <v>4</v>
      </c>
      <c r="AX189" s="13">
        <f t="shared" si="86"/>
        <v>8.8888888888888892E-2</v>
      </c>
      <c r="AY189">
        <v>1</v>
      </c>
      <c r="AZ189" s="8">
        <v>0</v>
      </c>
      <c r="BA189" s="8">
        <f t="shared" si="87"/>
        <v>1</v>
      </c>
      <c r="BB189" s="13">
        <f t="shared" si="93"/>
        <v>1</v>
      </c>
      <c r="BC189">
        <v>175</v>
      </c>
      <c r="BD189" s="9">
        <v>152</v>
      </c>
      <c r="BE189" s="8">
        <f t="shared" si="88"/>
        <v>23</v>
      </c>
      <c r="BF189" s="13">
        <f t="shared" si="89"/>
        <v>0.13142857142857142</v>
      </c>
      <c r="BG189">
        <v>2</v>
      </c>
      <c r="BH189" s="8">
        <v>1</v>
      </c>
      <c r="BI189" s="8">
        <f t="shared" si="90"/>
        <v>1</v>
      </c>
      <c r="BJ189" s="13">
        <f t="shared" ref="BJ189:BJ220" si="100">BI189/BG189</f>
        <v>0.5</v>
      </c>
    </row>
    <row r="190" spans="1:62" x14ac:dyDescent="0.25">
      <c r="A190" s="8">
        <v>2021</v>
      </c>
      <c r="B190" s="8">
        <v>40001000</v>
      </c>
      <c r="C190" s="8" t="s">
        <v>102</v>
      </c>
      <c r="D190" s="8" t="s">
        <v>188</v>
      </c>
      <c r="E190" s="11" t="s">
        <v>258</v>
      </c>
      <c r="F190">
        <v>276</v>
      </c>
      <c r="G190" s="9">
        <v>280</v>
      </c>
      <c r="H190" s="8">
        <f t="shared" si="66"/>
        <v>-4</v>
      </c>
      <c r="I190" s="13">
        <f t="shared" si="67"/>
        <v>-1.4492753623188406E-2</v>
      </c>
      <c r="J190">
        <v>214</v>
      </c>
      <c r="K190" s="9">
        <v>218</v>
      </c>
      <c r="L190" s="8">
        <f t="shared" si="68"/>
        <v>-4</v>
      </c>
      <c r="M190" s="13">
        <f t="shared" si="69"/>
        <v>-1.8691588785046728E-2</v>
      </c>
      <c r="N190">
        <v>62</v>
      </c>
      <c r="O190" s="9">
        <v>62</v>
      </c>
      <c r="P190" s="8">
        <f t="shared" si="70"/>
        <v>0</v>
      </c>
      <c r="Q190" s="13">
        <f t="shared" si="71"/>
        <v>0</v>
      </c>
      <c r="R190">
        <v>163</v>
      </c>
      <c r="S190" s="8">
        <v>224</v>
      </c>
      <c r="T190" s="8">
        <f t="shared" si="72"/>
        <v>-61</v>
      </c>
      <c r="U190" s="46">
        <f t="shared" si="73"/>
        <v>-0.37423312883435583</v>
      </c>
      <c r="V190">
        <v>221</v>
      </c>
      <c r="W190" s="8">
        <v>222</v>
      </c>
      <c r="X190" s="8">
        <f t="shared" si="74"/>
        <v>-1</v>
      </c>
      <c r="Y190" s="13">
        <f t="shared" si="75"/>
        <v>-4.5248868778280547E-3</v>
      </c>
      <c r="Z190">
        <v>9</v>
      </c>
      <c r="AA190" s="8">
        <v>8</v>
      </c>
      <c r="AB190" s="8">
        <f t="shared" si="76"/>
        <v>1</v>
      </c>
      <c r="AC190" s="13">
        <f t="shared" si="77"/>
        <v>0.1111111111111111</v>
      </c>
      <c r="AD190">
        <v>55</v>
      </c>
      <c r="AE190" s="8">
        <v>54</v>
      </c>
      <c r="AF190" s="8">
        <f t="shared" si="78"/>
        <v>1</v>
      </c>
      <c r="AG190" s="13">
        <f t="shared" si="79"/>
        <v>1.8181818181818181E-2</v>
      </c>
      <c r="AH190">
        <v>31</v>
      </c>
      <c r="AI190" s="8">
        <v>48</v>
      </c>
      <c r="AJ190" s="8">
        <f t="shared" si="80"/>
        <v>-17</v>
      </c>
      <c r="AK190" s="13">
        <f t="shared" si="99"/>
        <v>-0.54838709677419351</v>
      </c>
      <c r="AL190">
        <v>3</v>
      </c>
      <c r="AM190">
        <v>13</v>
      </c>
      <c r="AN190" s="8">
        <v>10</v>
      </c>
      <c r="AO190" s="8">
        <f t="shared" si="81"/>
        <v>6</v>
      </c>
      <c r="AP190" s="13">
        <f t="shared" si="82"/>
        <v>0.375</v>
      </c>
      <c r="AQ190">
        <v>1</v>
      </c>
      <c r="AR190" s="8">
        <v>2</v>
      </c>
      <c r="AS190" s="8">
        <f t="shared" si="83"/>
        <v>-1</v>
      </c>
      <c r="AT190" s="13">
        <f t="shared" si="96"/>
        <v>-1</v>
      </c>
      <c r="AU190">
        <v>37</v>
      </c>
      <c r="AV190" s="8">
        <v>37</v>
      </c>
      <c r="AW190" s="8">
        <f t="shared" si="85"/>
        <v>0</v>
      </c>
      <c r="AX190" s="13">
        <f t="shared" si="86"/>
        <v>0</v>
      </c>
      <c r="AY190">
        <v>2</v>
      </c>
      <c r="AZ190" s="8">
        <v>1</v>
      </c>
      <c r="BA190" s="8">
        <f t="shared" si="87"/>
        <v>1</v>
      </c>
      <c r="BB190" s="13">
        <f t="shared" si="93"/>
        <v>0.5</v>
      </c>
      <c r="BC190">
        <v>145</v>
      </c>
      <c r="BD190" s="9">
        <v>145</v>
      </c>
      <c r="BE190" s="8">
        <f t="shared" si="88"/>
        <v>0</v>
      </c>
      <c r="BF190" s="13">
        <f t="shared" si="89"/>
        <v>0</v>
      </c>
      <c r="BG190">
        <v>1</v>
      </c>
      <c r="BH190" s="8">
        <v>2</v>
      </c>
      <c r="BI190" s="8">
        <f t="shared" si="90"/>
        <v>-1</v>
      </c>
      <c r="BJ190" s="13">
        <f t="shared" si="100"/>
        <v>-1</v>
      </c>
    </row>
    <row r="191" spans="1:62" x14ac:dyDescent="0.25">
      <c r="A191" s="8">
        <v>2022</v>
      </c>
      <c r="B191" s="8">
        <v>40001000</v>
      </c>
      <c r="C191" s="8" t="s">
        <v>102</v>
      </c>
      <c r="D191" s="8" t="s">
        <v>188</v>
      </c>
      <c r="E191" s="11" t="s">
        <v>258</v>
      </c>
      <c r="F191">
        <v>287</v>
      </c>
      <c r="G191" s="9">
        <v>283</v>
      </c>
      <c r="H191" s="8">
        <f t="shared" si="66"/>
        <v>4</v>
      </c>
      <c r="I191" s="13">
        <f t="shared" si="67"/>
        <v>1.3937282229965157E-2</v>
      </c>
      <c r="J191">
        <v>223</v>
      </c>
      <c r="K191" s="9">
        <v>217</v>
      </c>
      <c r="L191" s="8">
        <f t="shared" si="68"/>
        <v>6</v>
      </c>
      <c r="M191" s="13">
        <f t="shared" si="69"/>
        <v>2.6905829596412557E-2</v>
      </c>
      <c r="N191">
        <v>65</v>
      </c>
      <c r="O191" s="9">
        <v>66</v>
      </c>
      <c r="P191" s="8">
        <f t="shared" si="70"/>
        <v>-1</v>
      </c>
      <c r="Q191" s="13">
        <f t="shared" si="71"/>
        <v>-1.5384615384615385E-2</v>
      </c>
      <c r="R191">
        <v>162</v>
      </c>
      <c r="S191" s="8">
        <v>197</v>
      </c>
      <c r="T191" s="8">
        <f t="shared" si="72"/>
        <v>-35</v>
      </c>
      <c r="U191" s="46">
        <f t="shared" si="73"/>
        <v>-0.21604938271604937</v>
      </c>
      <c r="V191">
        <v>240</v>
      </c>
      <c r="W191" s="8">
        <v>176</v>
      </c>
      <c r="X191" s="8">
        <f t="shared" si="74"/>
        <v>64</v>
      </c>
      <c r="Y191" s="13">
        <f t="shared" si="75"/>
        <v>0.26666666666666666</v>
      </c>
      <c r="Z191">
        <v>12</v>
      </c>
      <c r="AA191" s="8">
        <v>12</v>
      </c>
      <c r="AB191" s="8">
        <f t="shared" si="76"/>
        <v>0</v>
      </c>
      <c r="AC191" s="13">
        <f t="shared" si="77"/>
        <v>0</v>
      </c>
      <c r="AD191">
        <v>55</v>
      </c>
      <c r="AE191" s="8">
        <v>54</v>
      </c>
      <c r="AF191" s="8">
        <f t="shared" si="78"/>
        <v>1</v>
      </c>
      <c r="AG191" s="13">
        <f t="shared" si="79"/>
        <v>1.8181818181818181E-2</v>
      </c>
      <c r="AH191">
        <v>26</v>
      </c>
      <c r="AI191" s="8">
        <v>39</v>
      </c>
      <c r="AJ191" s="8">
        <f t="shared" si="80"/>
        <v>-13</v>
      </c>
      <c r="AK191" s="13">
        <f t="shared" si="99"/>
        <v>-0.5</v>
      </c>
      <c r="AL191">
        <v>2</v>
      </c>
      <c r="AM191">
        <v>13</v>
      </c>
      <c r="AN191" s="8">
        <v>9</v>
      </c>
      <c r="AO191" s="8">
        <f t="shared" si="81"/>
        <v>6</v>
      </c>
      <c r="AP191" s="13">
        <f t="shared" si="82"/>
        <v>0.4</v>
      </c>
      <c r="AQ191">
        <v>2</v>
      </c>
      <c r="AR191" s="8">
        <v>0</v>
      </c>
      <c r="AS191" s="8">
        <f t="shared" si="83"/>
        <v>2</v>
      </c>
      <c r="AT191" s="13">
        <f t="shared" si="96"/>
        <v>1</v>
      </c>
      <c r="AU191">
        <v>29</v>
      </c>
      <c r="AV191" s="8">
        <v>27</v>
      </c>
      <c r="AW191" s="8">
        <f t="shared" si="85"/>
        <v>2</v>
      </c>
      <c r="AX191" s="13">
        <f t="shared" si="86"/>
        <v>6.8965517241379309E-2</v>
      </c>
      <c r="AY191">
        <v>1</v>
      </c>
      <c r="AZ191" s="8">
        <v>0</v>
      </c>
      <c r="BA191" s="8">
        <f t="shared" si="87"/>
        <v>1</v>
      </c>
      <c r="BB191" s="13">
        <f t="shared" ref="BB191:BB211" si="101">BA191/AY191</f>
        <v>1</v>
      </c>
      <c r="BC191">
        <v>150</v>
      </c>
      <c r="BD191" s="9">
        <v>142</v>
      </c>
      <c r="BE191" s="8">
        <f t="shared" si="88"/>
        <v>8</v>
      </c>
      <c r="BF191" s="13">
        <f t="shared" si="89"/>
        <v>5.3333333333333337E-2</v>
      </c>
      <c r="BG191">
        <v>6</v>
      </c>
      <c r="BH191" s="8">
        <v>4</v>
      </c>
      <c r="BI191" s="8">
        <f t="shared" si="90"/>
        <v>2</v>
      </c>
      <c r="BJ191" s="13">
        <f t="shared" si="100"/>
        <v>0.33333333333333331</v>
      </c>
    </row>
    <row r="192" spans="1:62" x14ac:dyDescent="0.25">
      <c r="A192" s="8">
        <v>2016</v>
      </c>
      <c r="B192" s="8">
        <v>42008000</v>
      </c>
      <c r="C192" s="8" t="s">
        <v>108</v>
      </c>
      <c r="D192" s="8" t="s">
        <v>158</v>
      </c>
      <c r="E192" s="11" t="s">
        <v>456</v>
      </c>
      <c r="F192">
        <v>952</v>
      </c>
      <c r="G192" s="9">
        <v>976</v>
      </c>
      <c r="H192" s="8">
        <f t="shared" si="66"/>
        <v>-24</v>
      </c>
      <c r="I192" s="13">
        <f t="shared" si="67"/>
        <v>-2.5210084033613446E-2</v>
      </c>
      <c r="J192">
        <v>735</v>
      </c>
      <c r="K192" s="9">
        <v>754</v>
      </c>
      <c r="L192" s="8">
        <f t="shared" si="68"/>
        <v>-19</v>
      </c>
      <c r="M192" s="13">
        <f t="shared" si="69"/>
        <v>-2.5850340136054421E-2</v>
      </c>
      <c r="N192">
        <v>219</v>
      </c>
      <c r="O192" s="9">
        <v>222</v>
      </c>
      <c r="P192" s="8">
        <f t="shared" si="70"/>
        <v>-3</v>
      </c>
      <c r="Q192" s="13">
        <f t="shared" si="71"/>
        <v>-1.3698630136986301E-2</v>
      </c>
      <c r="R192">
        <v>223</v>
      </c>
      <c r="S192" s="8">
        <v>903</v>
      </c>
      <c r="T192" s="8">
        <f t="shared" si="72"/>
        <v>-680</v>
      </c>
      <c r="U192" s="46">
        <f t="shared" si="73"/>
        <v>-3.0493273542600896</v>
      </c>
      <c r="V192">
        <v>490</v>
      </c>
      <c r="W192" s="8">
        <v>895</v>
      </c>
      <c r="X192" s="8">
        <f t="shared" si="74"/>
        <v>-405</v>
      </c>
      <c r="Y192" s="13">
        <f t="shared" si="75"/>
        <v>-0.82653061224489799</v>
      </c>
      <c r="Z192">
        <v>44</v>
      </c>
      <c r="AA192" s="8">
        <v>42</v>
      </c>
      <c r="AB192" s="8">
        <f t="shared" si="76"/>
        <v>2</v>
      </c>
      <c r="AC192" s="13">
        <f t="shared" si="77"/>
        <v>4.5454545454545456E-2</v>
      </c>
      <c r="AD192">
        <v>174</v>
      </c>
      <c r="AE192" s="8">
        <v>180</v>
      </c>
      <c r="AF192" s="8">
        <f t="shared" si="78"/>
        <v>-6</v>
      </c>
      <c r="AG192" s="13">
        <f t="shared" si="79"/>
        <v>-3.4482758620689655E-2</v>
      </c>
      <c r="AH192">
        <v>18</v>
      </c>
      <c r="AI192" s="8">
        <v>30</v>
      </c>
      <c r="AJ192" s="8">
        <f t="shared" si="80"/>
        <v>-12</v>
      </c>
      <c r="AK192" s="13">
        <f t="shared" si="99"/>
        <v>-0.66666666666666663</v>
      </c>
      <c r="AL192">
        <v>15</v>
      </c>
      <c r="AM192">
        <v>50</v>
      </c>
      <c r="AN192" s="8">
        <v>32</v>
      </c>
      <c r="AO192" s="8">
        <f t="shared" si="81"/>
        <v>33</v>
      </c>
      <c r="AP192" s="13">
        <f t="shared" si="82"/>
        <v>0.50769230769230766</v>
      </c>
      <c r="AQ192">
        <v>6</v>
      </c>
      <c r="AR192" s="8">
        <v>2</v>
      </c>
      <c r="AS192" s="8">
        <f t="shared" si="83"/>
        <v>4</v>
      </c>
      <c r="AT192" s="13">
        <f t="shared" si="96"/>
        <v>0.66666666666666663</v>
      </c>
      <c r="AU192">
        <v>53</v>
      </c>
      <c r="AV192" s="8">
        <v>41</v>
      </c>
      <c r="AW192" s="8">
        <f t="shared" si="85"/>
        <v>12</v>
      </c>
      <c r="AX192" s="13">
        <f t="shared" si="86"/>
        <v>0.22641509433962265</v>
      </c>
      <c r="AY192">
        <v>20</v>
      </c>
      <c r="AZ192" s="8">
        <v>7</v>
      </c>
      <c r="BA192" s="8">
        <f t="shared" si="87"/>
        <v>13</v>
      </c>
      <c r="BB192" s="13">
        <f t="shared" si="101"/>
        <v>0.65</v>
      </c>
      <c r="BC192">
        <v>558</v>
      </c>
      <c r="BD192" s="9">
        <v>553</v>
      </c>
      <c r="BE192" s="8">
        <f t="shared" si="88"/>
        <v>5</v>
      </c>
      <c r="BF192" s="13">
        <f t="shared" si="89"/>
        <v>8.9605734767025085E-3</v>
      </c>
      <c r="BG192">
        <v>41</v>
      </c>
      <c r="BH192" s="8">
        <v>18</v>
      </c>
      <c r="BI192" s="8">
        <f t="shared" si="90"/>
        <v>23</v>
      </c>
      <c r="BJ192" s="13">
        <f t="shared" si="100"/>
        <v>0.56097560975609762</v>
      </c>
    </row>
    <row r="193" spans="1:62" x14ac:dyDescent="0.25">
      <c r="A193" s="8">
        <v>2017</v>
      </c>
      <c r="B193" s="8">
        <v>42008000</v>
      </c>
      <c r="C193" s="8" t="s">
        <v>108</v>
      </c>
      <c r="D193" s="8" t="s">
        <v>158</v>
      </c>
      <c r="E193" s="11" t="s">
        <v>456</v>
      </c>
      <c r="F193">
        <v>963</v>
      </c>
      <c r="G193" s="9">
        <v>980</v>
      </c>
      <c r="H193" s="8">
        <f t="shared" si="66"/>
        <v>-17</v>
      </c>
      <c r="I193" s="13">
        <f t="shared" si="67"/>
        <v>-1.7653167185877467E-2</v>
      </c>
      <c r="J193">
        <v>717</v>
      </c>
      <c r="K193" s="9">
        <v>732</v>
      </c>
      <c r="L193" s="8">
        <f t="shared" si="68"/>
        <v>-15</v>
      </c>
      <c r="M193" s="13">
        <f t="shared" si="69"/>
        <v>-2.0920502092050208E-2</v>
      </c>
      <c r="N193">
        <v>246</v>
      </c>
      <c r="O193" s="9">
        <v>248</v>
      </c>
      <c r="P193" s="8">
        <f t="shared" si="70"/>
        <v>-2</v>
      </c>
      <c r="Q193" s="13">
        <f t="shared" si="71"/>
        <v>-8.130081300813009E-3</v>
      </c>
      <c r="R193">
        <v>238</v>
      </c>
      <c r="S193" s="8">
        <v>900</v>
      </c>
      <c r="T193" s="8">
        <f t="shared" si="72"/>
        <v>-662</v>
      </c>
      <c r="U193" s="46">
        <f t="shared" si="73"/>
        <v>-2.7815126050420167</v>
      </c>
      <c r="V193">
        <v>482</v>
      </c>
      <c r="W193" s="8">
        <v>893</v>
      </c>
      <c r="X193" s="8">
        <f t="shared" si="74"/>
        <v>-411</v>
      </c>
      <c r="Y193" s="13">
        <f t="shared" si="75"/>
        <v>-0.85269709543568462</v>
      </c>
      <c r="Z193">
        <v>57</v>
      </c>
      <c r="AA193" s="8">
        <v>58</v>
      </c>
      <c r="AB193" s="8">
        <f t="shared" si="76"/>
        <v>-1</v>
      </c>
      <c r="AC193" s="13">
        <f t="shared" si="77"/>
        <v>-1.7543859649122806E-2</v>
      </c>
      <c r="AD193">
        <v>192</v>
      </c>
      <c r="AE193" s="8">
        <v>190</v>
      </c>
      <c r="AF193" s="8">
        <f t="shared" si="78"/>
        <v>2</v>
      </c>
      <c r="AG193" s="13">
        <f t="shared" si="79"/>
        <v>1.0416666666666666E-2</v>
      </c>
      <c r="AH193">
        <v>30</v>
      </c>
      <c r="AI193" s="8">
        <v>74</v>
      </c>
      <c r="AJ193" s="8">
        <f t="shared" si="80"/>
        <v>-44</v>
      </c>
      <c r="AK193" s="13">
        <f t="shared" si="99"/>
        <v>-1.4666666666666666</v>
      </c>
      <c r="AL193">
        <v>9</v>
      </c>
      <c r="AM193">
        <v>41</v>
      </c>
      <c r="AN193" s="8">
        <v>32</v>
      </c>
      <c r="AO193" s="8">
        <f t="shared" si="81"/>
        <v>18</v>
      </c>
      <c r="AP193" s="13">
        <f t="shared" si="82"/>
        <v>0.36</v>
      </c>
      <c r="AQ193">
        <v>16</v>
      </c>
      <c r="AR193" s="8">
        <v>9</v>
      </c>
      <c r="AS193" s="8">
        <f t="shared" si="83"/>
        <v>7</v>
      </c>
      <c r="AT193" s="13">
        <f t="shared" si="96"/>
        <v>0.4375</v>
      </c>
      <c r="AU193">
        <v>106</v>
      </c>
      <c r="AV193" s="8">
        <v>86</v>
      </c>
      <c r="AW193" s="8">
        <f t="shared" si="85"/>
        <v>20</v>
      </c>
      <c r="AX193" s="13">
        <f t="shared" si="86"/>
        <v>0.18867924528301888</v>
      </c>
      <c r="AY193">
        <v>16</v>
      </c>
      <c r="AZ193" s="8">
        <v>7</v>
      </c>
      <c r="BA193" s="8">
        <f t="shared" si="87"/>
        <v>9</v>
      </c>
      <c r="BB193" s="13">
        <f t="shared" si="101"/>
        <v>0.5625</v>
      </c>
      <c r="BC193">
        <v>528</v>
      </c>
      <c r="BD193" s="9">
        <v>481</v>
      </c>
      <c r="BE193" s="8">
        <f t="shared" si="88"/>
        <v>47</v>
      </c>
      <c r="BF193" s="13">
        <f t="shared" si="89"/>
        <v>8.9015151515151519E-2</v>
      </c>
      <c r="BG193">
        <v>18</v>
      </c>
      <c r="BH193" s="8">
        <v>21</v>
      </c>
      <c r="BI193" s="8">
        <f t="shared" si="90"/>
        <v>-3</v>
      </c>
      <c r="BJ193" s="13">
        <f t="shared" si="100"/>
        <v>-0.16666666666666666</v>
      </c>
    </row>
    <row r="194" spans="1:62" x14ac:dyDescent="0.25">
      <c r="A194" s="8">
        <v>2018</v>
      </c>
      <c r="B194" s="8">
        <v>42008000</v>
      </c>
      <c r="C194" s="8" t="s">
        <v>108</v>
      </c>
      <c r="D194" s="8" t="s">
        <v>158</v>
      </c>
      <c r="E194" s="11" t="s">
        <v>456</v>
      </c>
      <c r="F194">
        <v>1030</v>
      </c>
      <c r="G194" s="9">
        <v>1055</v>
      </c>
      <c r="H194" s="8">
        <f t="shared" si="66"/>
        <v>-25</v>
      </c>
      <c r="I194" s="13">
        <f t="shared" si="67"/>
        <v>-2.4271844660194174E-2</v>
      </c>
      <c r="J194">
        <v>778</v>
      </c>
      <c r="K194" s="9">
        <v>803</v>
      </c>
      <c r="L194" s="8">
        <f t="shared" si="68"/>
        <v>-25</v>
      </c>
      <c r="M194" s="13">
        <f t="shared" si="69"/>
        <v>-3.2133676092544985E-2</v>
      </c>
      <c r="N194">
        <v>252</v>
      </c>
      <c r="O194" s="9">
        <v>252</v>
      </c>
      <c r="P194" s="8">
        <f t="shared" si="70"/>
        <v>0</v>
      </c>
      <c r="Q194" s="13">
        <f t="shared" si="71"/>
        <v>0</v>
      </c>
      <c r="R194">
        <v>586</v>
      </c>
      <c r="S194" s="8">
        <v>939</v>
      </c>
      <c r="T194" s="8">
        <f t="shared" si="72"/>
        <v>-353</v>
      </c>
      <c r="U194" s="46">
        <f t="shared" si="73"/>
        <v>-0.60238907849829348</v>
      </c>
      <c r="V194">
        <v>803</v>
      </c>
      <c r="W194" s="8">
        <v>945</v>
      </c>
      <c r="X194" s="8">
        <f t="shared" si="74"/>
        <v>-142</v>
      </c>
      <c r="Y194" s="13">
        <f t="shared" si="75"/>
        <v>-0.17683686176836863</v>
      </c>
      <c r="Z194">
        <v>48</v>
      </c>
      <c r="AA194" s="8">
        <v>54</v>
      </c>
      <c r="AB194" s="8">
        <f t="shared" si="76"/>
        <v>-6</v>
      </c>
      <c r="AC194" s="13">
        <f t="shared" si="77"/>
        <v>-0.125</v>
      </c>
      <c r="AD194">
        <v>202</v>
      </c>
      <c r="AE194" s="8">
        <v>198</v>
      </c>
      <c r="AF194" s="8">
        <f t="shared" si="78"/>
        <v>4</v>
      </c>
      <c r="AG194" s="13">
        <f t="shared" si="79"/>
        <v>1.9801980198019802E-2</v>
      </c>
      <c r="AH194">
        <v>16</v>
      </c>
      <c r="AI194" s="8">
        <v>52</v>
      </c>
      <c r="AJ194" s="8">
        <f t="shared" si="80"/>
        <v>-36</v>
      </c>
      <c r="AK194" s="13">
        <f t="shared" si="99"/>
        <v>-2.25</v>
      </c>
      <c r="AL194">
        <v>9</v>
      </c>
      <c r="AM194">
        <v>47</v>
      </c>
      <c r="AN194" s="8">
        <v>27</v>
      </c>
      <c r="AO194" s="8">
        <f t="shared" si="81"/>
        <v>29</v>
      </c>
      <c r="AP194" s="13">
        <f t="shared" si="82"/>
        <v>0.5178571428571429</v>
      </c>
      <c r="AQ194">
        <v>11</v>
      </c>
      <c r="AR194" s="8">
        <v>7</v>
      </c>
      <c r="AS194" s="8">
        <f t="shared" si="83"/>
        <v>4</v>
      </c>
      <c r="AT194" s="13">
        <f t="shared" si="96"/>
        <v>0.36363636363636365</v>
      </c>
      <c r="AU194">
        <v>112</v>
      </c>
      <c r="AV194" s="8">
        <v>96</v>
      </c>
      <c r="AW194" s="8">
        <f t="shared" si="85"/>
        <v>16</v>
      </c>
      <c r="AX194" s="13">
        <f t="shared" si="86"/>
        <v>0.14285714285714285</v>
      </c>
      <c r="AY194">
        <v>16</v>
      </c>
      <c r="AZ194" s="8">
        <v>11</v>
      </c>
      <c r="BA194" s="8">
        <f t="shared" si="87"/>
        <v>5</v>
      </c>
      <c r="BB194" s="13">
        <f t="shared" si="101"/>
        <v>0.3125</v>
      </c>
      <c r="BC194">
        <v>543</v>
      </c>
      <c r="BD194" s="9">
        <v>458</v>
      </c>
      <c r="BE194" s="8">
        <f t="shared" si="88"/>
        <v>85</v>
      </c>
      <c r="BF194" s="13">
        <f t="shared" si="89"/>
        <v>0.15653775322283608</v>
      </c>
      <c r="BG194">
        <v>19</v>
      </c>
      <c r="BH194" s="8">
        <v>19</v>
      </c>
      <c r="BI194" s="8">
        <f t="shared" si="90"/>
        <v>0</v>
      </c>
      <c r="BJ194" s="13">
        <f t="shared" si="100"/>
        <v>0</v>
      </c>
    </row>
    <row r="195" spans="1:62" x14ac:dyDescent="0.25">
      <c r="A195" s="8">
        <v>2019</v>
      </c>
      <c r="B195" s="8">
        <v>42008000</v>
      </c>
      <c r="C195" s="8" t="s">
        <v>108</v>
      </c>
      <c r="D195" s="8" t="s">
        <v>158</v>
      </c>
      <c r="E195" s="11" t="s">
        <v>456</v>
      </c>
      <c r="F195">
        <v>1079</v>
      </c>
      <c r="G195" s="9">
        <v>1129</v>
      </c>
      <c r="H195" s="8">
        <f t="shared" ref="H195:H258" si="102">F195-G195</f>
        <v>-50</v>
      </c>
      <c r="I195" s="13">
        <f t="shared" ref="I195:I258" si="103">H195/F195</f>
        <v>-4.6339202965708988E-2</v>
      </c>
      <c r="J195">
        <v>822</v>
      </c>
      <c r="K195" s="9">
        <v>863</v>
      </c>
      <c r="L195" s="8">
        <f t="shared" ref="L195:L258" si="104">J195-K195</f>
        <v>-41</v>
      </c>
      <c r="M195" s="13">
        <f t="shared" ref="M195:M258" si="105">L195/J195</f>
        <v>-4.9878345498783457E-2</v>
      </c>
      <c r="N195">
        <v>258</v>
      </c>
      <c r="O195" s="9">
        <v>266</v>
      </c>
      <c r="P195" s="8">
        <f t="shared" ref="P195:P258" si="106">N195-O195</f>
        <v>-8</v>
      </c>
      <c r="Q195" s="13">
        <f t="shared" ref="Q195:Q258" si="107">P195/N195</f>
        <v>-3.1007751937984496E-2</v>
      </c>
      <c r="R195">
        <v>458</v>
      </c>
      <c r="S195" s="8">
        <v>1043</v>
      </c>
      <c r="T195" s="8">
        <f t="shared" ref="T195:T258" si="108">R195-S195</f>
        <v>-585</v>
      </c>
      <c r="U195" s="46">
        <f t="shared" ref="U195:U258" si="109">T195/R195</f>
        <v>-1.277292576419214</v>
      </c>
      <c r="V195">
        <v>764</v>
      </c>
      <c r="W195" s="8">
        <v>1022</v>
      </c>
      <c r="X195" s="8">
        <f t="shared" ref="X195:X258" si="110">V195-W195</f>
        <v>-258</v>
      </c>
      <c r="Y195" s="13">
        <f t="shared" ref="Y195:Y258" si="111">X195/V195</f>
        <v>-0.33769633507853403</v>
      </c>
      <c r="Z195">
        <v>41</v>
      </c>
      <c r="AA195" s="8">
        <v>52</v>
      </c>
      <c r="AB195" s="8">
        <f t="shared" ref="AB195:AB258" si="112">Z195-AA195</f>
        <v>-11</v>
      </c>
      <c r="AC195" s="13">
        <f t="shared" ref="AC195:AC258" si="113">AB195/Z195</f>
        <v>-0.26829268292682928</v>
      </c>
      <c r="AD195">
        <v>216</v>
      </c>
      <c r="AE195" s="8">
        <v>214</v>
      </c>
      <c r="AF195" s="8">
        <f t="shared" ref="AF195:AF258" si="114">AD195-AE195</f>
        <v>2</v>
      </c>
      <c r="AG195" s="13">
        <f t="shared" ref="AG195:AG258" si="115">AF195/AD195</f>
        <v>9.2592592592592587E-3</v>
      </c>
      <c r="AH195">
        <v>10</v>
      </c>
      <c r="AI195" s="8">
        <v>28</v>
      </c>
      <c r="AJ195" s="8">
        <f t="shared" ref="AJ195:AJ258" si="116">AH195-AI195</f>
        <v>-18</v>
      </c>
      <c r="AK195" s="13">
        <f t="shared" si="99"/>
        <v>-1.8</v>
      </c>
      <c r="AL195">
        <v>15</v>
      </c>
      <c r="AM195">
        <v>50</v>
      </c>
      <c r="AN195" s="8">
        <v>5</v>
      </c>
      <c r="AO195" s="8">
        <f t="shared" ref="AO195:AO258" si="117">(AL195+AM195)-AN195</f>
        <v>60</v>
      </c>
      <c r="AP195" s="13">
        <f t="shared" ref="AP195:AP258" si="118">AO195/(AM195+AL195)</f>
        <v>0.92307692307692313</v>
      </c>
      <c r="AQ195">
        <v>14</v>
      </c>
      <c r="AR195" s="8">
        <v>8</v>
      </c>
      <c r="AS195" s="8">
        <f t="shared" ref="AS195:AS258" si="119">AQ195-AR195</f>
        <v>6</v>
      </c>
      <c r="AT195" s="13">
        <f t="shared" si="96"/>
        <v>0.42857142857142855</v>
      </c>
      <c r="AU195">
        <v>123</v>
      </c>
      <c r="AV195" s="8">
        <v>122</v>
      </c>
      <c r="AW195" s="8">
        <f t="shared" ref="AW195:AW258" si="120">AU195-AV195</f>
        <v>1</v>
      </c>
      <c r="AX195" s="13">
        <f t="shared" ref="AX195:AX258" si="121">AW195/AU195</f>
        <v>8.130081300813009E-3</v>
      </c>
      <c r="AY195">
        <v>18</v>
      </c>
      <c r="AZ195" s="8">
        <v>0</v>
      </c>
      <c r="BA195" s="8">
        <f t="shared" ref="BA195:BA258" si="122">AY195-AZ195</f>
        <v>18</v>
      </c>
      <c r="BB195" s="13">
        <f t="shared" si="101"/>
        <v>1</v>
      </c>
      <c r="BC195">
        <v>600</v>
      </c>
      <c r="BD195" s="9">
        <v>480</v>
      </c>
      <c r="BE195" s="8">
        <f t="shared" ref="BE195:BE258" si="123">BC195-BD195</f>
        <v>120</v>
      </c>
      <c r="BF195" s="13">
        <f t="shared" ref="BF195:BF258" si="124">BE195/BC195</f>
        <v>0.2</v>
      </c>
      <c r="BG195">
        <v>9</v>
      </c>
      <c r="BH195" s="8">
        <v>15</v>
      </c>
      <c r="BI195" s="8">
        <f t="shared" ref="BI195:BI258" si="125">BG195-BH195</f>
        <v>-6</v>
      </c>
      <c r="BJ195" s="13">
        <f t="shared" si="100"/>
        <v>-0.66666666666666663</v>
      </c>
    </row>
    <row r="196" spans="1:62" x14ac:dyDescent="0.25">
      <c r="A196" s="8">
        <v>2020</v>
      </c>
      <c r="B196" s="8">
        <v>42008000</v>
      </c>
      <c r="C196" s="8" t="s">
        <v>108</v>
      </c>
      <c r="D196" s="8" t="s">
        <v>158</v>
      </c>
      <c r="E196" s="11" t="s">
        <v>456</v>
      </c>
      <c r="F196">
        <v>1195</v>
      </c>
      <c r="G196" s="9">
        <v>1231</v>
      </c>
      <c r="H196" s="8">
        <f t="shared" si="102"/>
        <v>-36</v>
      </c>
      <c r="I196" s="13">
        <f t="shared" si="103"/>
        <v>-3.0125523012552301E-2</v>
      </c>
      <c r="J196">
        <v>943</v>
      </c>
      <c r="K196" s="9">
        <v>971</v>
      </c>
      <c r="L196" s="8">
        <f t="shared" si="104"/>
        <v>-28</v>
      </c>
      <c r="M196" s="13">
        <f t="shared" si="105"/>
        <v>-2.9692470837751856E-2</v>
      </c>
      <c r="N196">
        <v>252</v>
      </c>
      <c r="O196" s="9">
        <v>260</v>
      </c>
      <c r="P196" s="8">
        <f t="shared" si="106"/>
        <v>-8</v>
      </c>
      <c r="Q196" s="13">
        <f t="shared" si="107"/>
        <v>-3.1746031746031744E-2</v>
      </c>
      <c r="R196">
        <v>560</v>
      </c>
      <c r="S196" s="8">
        <v>1166</v>
      </c>
      <c r="T196" s="8">
        <f t="shared" si="108"/>
        <v>-606</v>
      </c>
      <c r="U196" s="46">
        <f t="shared" si="109"/>
        <v>-1.0821428571428571</v>
      </c>
      <c r="V196">
        <v>735</v>
      </c>
      <c r="W196" s="8">
        <v>1126</v>
      </c>
      <c r="X196" s="8">
        <f t="shared" si="110"/>
        <v>-391</v>
      </c>
      <c r="Y196" s="13">
        <f t="shared" si="111"/>
        <v>-0.53197278911564627</v>
      </c>
      <c r="Z196">
        <v>38</v>
      </c>
      <c r="AA196" s="8">
        <v>43</v>
      </c>
      <c r="AB196" s="8">
        <f t="shared" si="112"/>
        <v>-5</v>
      </c>
      <c r="AC196" s="13">
        <f t="shared" si="113"/>
        <v>-0.13157894736842105</v>
      </c>
      <c r="AD196">
        <v>215</v>
      </c>
      <c r="AE196" s="8">
        <v>217</v>
      </c>
      <c r="AF196" s="8">
        <f t="shared" si="114"/>
        <v>-2</v>
      </c>
      <c r="AG196" s="13">
        <f t="shared" si="115"/>
        <v>-9.3023255813953487E-3</v>
      </c>
      <c r="AH196">
        <v>20</v>
      </c>
      <c r="AI196" s="8">
        <v>36</v>
      </c>
      <c r="AJ196" s="8">
        <f t="shared" si="116"/>
        <v>-16</v>
      </c>
      <c r="AK196" s="13">
        <f t="shared" si="99"/>
        <v>-0.8</v>
      </c>
      <c r="AL196">
        <v>12</v>
      </c>
      <c r="AM196">
        <v>52</v>
      </c>
      <c r="AN196" s="8">
        <v>4</v>
      </c>
      <c r="AO196" s="8">
        <f t="shared" si="117"/>
        <v>60</v>
      </c>
      <c r="AP196" s="13">
        <f t="shared" si="118"/>
        <v>0.9375</v>
      </c>
      <c r="AQ196">
        <v>13</v>
      </c>
      <c r="AR196" s="8">
        <v>7</v>
      </c>
      <c r="AS196" s="8">
        <f t="shared" si="119"/>
        <v>6</v>
      </c>
      <c r="AT196" s="13">
        <f t="shared" si="96"/>
        <v>0.46153846153846156</v>
      </c>
      <c r="AU196">
        <v>156</v>
      </c>
      <c r="AV196" s="8">
        <v>162</v>
      </c>
      <c r="AW196" s="8">
        <f t="shared" si="120"/>
        <v>-6</v>
      </c>
      <c r="AX196" s="13">
        <f t="shared" si="121"/>
        <v>-3.8461538461538464E-2</v>
      </c>
      <c r="AY196">
        <v>18</v>
      </c>
      <c r="AZ196" s="8">
        <v>2</v>
      </c>
      <c r="BA196" s="8">
        <f t="shared" si="122"/>
        <v>16</v>
      </c>
      <c r="BB196" s="13">
        <f t="shared" si="101"/>
        <v>0.88888888888888884</v>
      </c>
      <c r="BC196">
        <v>702</v>
      </c>
      <c r="BD196" s="9">
        <v>606</v>
      </c>
      <c r="BE196" s="8">
        <f t="shared" si="123"/>
        <v>96</v>
      </c>
      <c r="BF196" s="13">
        <f t="shared" si="124"/>
        <v>0.13675213675213677</v>
      </c>
      <c r="BG196">
        <v>7</v>
      </c>
      <c r="BH196" s="8">
        <v>19</v>
      </c>
      <c r="BI196" s="8">
        <f t="shared" si="125"/>
        <v>-12</v>
      </c>
      <c r="BJ196" s="13">
        <f t="shared" si="100"/>
        <v>-1.7142857142857142</v>
      </c>
    </row>
    <row r="197" spans="1:62" x14ac:dyDescent="0.25">
      <c r="A197" s="8">
        <v>2021</v>
      </c>
      <c r="B197" s="8">
        <v>42008000</v>
      </c>
      <c r="C197" s="8" t="s">
        <v>108</v>
      </c>
      <c r="D197" s="8" t="s">
        <v>158</v>
      </c>
      <c r="E197" s="11" t="s">
        <v>456</v>
      </c>
      <c r="F197">
        <v>1098</v>
      </c>
      <c r="G197" s="9">
        <v>1146</v>
      </c>
      <c r="H197" s="8">
        <f t="shared" si="102"/>
        <v>-48</v>
      </c>
      <c r="I197" s="13">
        <f t="shared" si="103"/>
        <v>-4.3715846994535519E-2</v>
      </c>
      <c r="J197">
        <v>831</v>
      </c>
      <c r="K197" s="9">
        <v>868</v>
      </c>
      <c r="L197" s="8">
        <f t="shared" si="104"/>
        <v>-37</v>
      </c>
      <c r="M197" s="13">
        <f t="shared" si="105"/>
        <v>-4.4524669073405534E-2</v>
      </c>
      <c r="N197">
        <v>267</v>
      </c>
      <c r="O197" s="9">
        <v>278</v>
      </c>
      <c r="P197" s="8">
        <f t="shared" si="106"/>
        <v>-11</v>
      </c>
      <c r="Q197" s="13">
        <f t="shared" si="107"/>
        <v>-4.1198501872659173E-2</v>
      </c>
      <c r="R197">
        <v>640</v>
      </c>
      <c r="S197" s="8">
        <v>1068</v>
      </c>
      <c r="T197" s="8">
        <f t="shared" si="108"/>
        <v>-428</v>
      </c>
      <c r="U197" s="46">
        <f t="shared" si="109"/>
        <v>-0.66874999999999996</v>
      </c>
      <c r="V197">
        <v>702</v>
      </c>
      <c r="W197" s="8">
        <v>1039</v>
      </c>
      <c r="X197" s="8">
        <f t="shared" si="110"/>
        <v>-337</v>
      </c>
      <c r="Y197" s="13">
        <f t="shared" si="111"/>
        <v>-0.48005698005698005</v>
      </c>
      <c r="Z197">
        <v>48</v>
      </c>
      <c r="AA197" s="8">
        <v>56</v>
      </c>
      <c r="AB197" s="8">
        <f t="shared" si="112"/>
        <v>-8</v>
      </c>
      <c r="AC197" s="13">
        <f t="shared" si="113"/>
        <v>-0.16666666666666666</v>
      </c>
      <c r="AD197">
        <v>220</v>
      </c>
      <c r="AE197" s="8">
        <v>222</v>
      </c>
      <c r="AF197" s="8">
        <f t="shared" si="114"/>
        <v>-2</v>
      </c>
      <c r="AG197" s="13">
        <f t="shared" si="115"/>
        <v>-9.0909090909090905E-3</v>
      </c>
      <c r="AH197">
        <v>5</v>
      </c>
      <c r="AI197" s="8">
        <v>33</v>
      </c>
      <c r="AJ197" s="8">
        <f t="shared" si="116"/>
        <v>-28</v>
      </c>
      <c r="AK197" s="13">
        <f t="shared" si="99"/>
        <v>-5.6</v>
      </c>
      <c r="AL197">
        <v>9</v>
      </c>
      <c r="AM197">
        <v>52</v>
      </c>
      <c r="AN197" s="8">
        <v>3</v>
      </c>
      <c r="AO197" s="8">
        <f t="shared" si="117"/>
        <v>58</v>
      </c>
      <c r="AP197" s="13">
        <f t="shared" si="118"/>
        <v>0.95081967213114749</v>
      </c>
      <c r="AQ197">
        <v>16</v>
      </c>
      <c r="AR197" s="8">
        <v>9</v>
      </c>
      <c r="AS197" s="8">
        <f t="shared" si="119"/>
        <v>7</v>
      </c>
      <c r="AT197" s="13">
        <f t="shared" si="96"/>
        <v>0.4375</v>
      </c>
      <c r="AU197">
        <v>129</v>
      </c>
      <c r="AV197" s="8">
        <v>126</v>
      </c>
      <c r="AW197" s="8">
        <f t="shared" si="120"/>
        <v>3</v>
      </c>
      <c r="AX197" s="13">
        <f t="shared" si="121"/>
        <v>2.3255813953488372E-2</v>
      </c>
      <c r="AY197">
        <v>34</v>
      </c>
      <c r="AZ197" s="8">
        <v>13</v>
      </c>
      <c r="BA197" s="8">
        <f t="shared" si="122"/>
        <v>21</v>
      </c>
      <c r="BB197" s="13">
        <f t="shared" si="101"/>
        <v>0.61764705882352944</v>
      </c>
      <c r="BC197">
        <v>626</v>
      </c>
      <c r="BD197" s="9">
        <v>557</v>
      </c>
      <c r="BE197" s="8">
        <f t="shared" si="123"/>
        <v>69</v>
      </c>
      <c r="BF197" s="13">
        <f t="shared" si="124"/>
        <v>0.11022364217252396</v>
      </c>
      <c r="BG197">
        <v>8</v>
      </c>
      <c r="BH197" s="8">
        <v>27</v>
      </c>
      <c r="BI197" s="8">
        <f t="shared" si="125"/>
        <v>-19</v>
      </c>
      <c r="BJ197" s="13">
        <f t="shared" si="100"/>
        <v>-2.375</v>
      </c>
    </row>
    <row r="198" spans="1:62" x14ac:dyDescent="0.25">
      <c r="A198" s="8">
        <v>2022</v>
      </c>
      <c r="B198" s="8">
        <v>42008000</v>
      </c>
      <c r="C198" s="8" t="s">
        <v>108</v>
      </c>
      <c r="D198" s="8" t="s">
        <v>158</v>
      </c>
      <c r="E198" s="11" t="s">
        <v>456</v>
      </c>
      <c r="F198">
        <v>1004</v>
      </c>
      <c r="G198" s="9">
        <v>1032</v>
      </c>
      <c r="H198" s="8">
        <f t="shared" si="102"/>
        <v>-28</v>
      </c>
      <c r="I198" s="13">
        <f t="shared" si="103"/>
        <v>-2.7888446215139442E-2</v>
      </c>
      <c r="J198">
        <v>783</v>
      </c>
      <c r="K198" s="9">
        <v>802</v>
      </c>
      <c r="L198" s="8">
        <f t="shared" si="104"/>
        <v>-19</v>
      </c>
      <c r="M198" s="13">
        <f t="shared" si="105"/>
        <v>-2.4265644955300127E-2</v>
      </c>
      <c r="N198">
        <v>223</v>
      </c>
      <c r="O198" s="9">
        <v>230</v>
      </c>
      <c r="P198" s="8">
        <f t="shared" si="106"/>
        <v>-7</v>
      </c>
      <c r="Q198" s="13">
        <f t="shared" si="107"/>
        <v>-3.1390134529147982E-2</v>
      </c>
      <c r="R198">
        <v>625</v>
      </c>
      <c r="S198" s="8">
        <v>947</v>
      </c>
      <c r="T198" s="8">
        <f t="shared" si="108"/>
        <v>-322</v>
      </c>
      <c r="U198" s="46">
        <f t="shared" si="109"/>
        <v>-0.51519999999999999</v>
      </c>
      <c r="V198">
        <v>660</v>
      </c>
      <c r="W198" s="8">
        <v>939</v>
      </c>
      <c r="X198" s="8">
        <f t="shared" si="110"/>
        <v>-279</v>
      </c>
      <c r="Y198" s="13">
        <f t="shared" si="111"/>
        <v>-0.42272727272727273</v>
      </c>
      <c r="Z198">
        <v>47</v>
      </c>
      <c r="AA198" s="8">
        <v>50</v>
      </c>
      <c r="AB198" s="8">
        <f t="shared" si="112"/>
        <v>-3</v>
      </c>
      <c r="AC198" s="13">
        <f t="shared" si="113"/>
        <v>-6.3829787234042548E-2</v>
      </c>
      <c r="AD198">
        <v>178</v>
      </c>
      <c r="AE198" s="8">
        <v>180</v>
      </c>
      <c r="AF198" s="8">
        <f t="shared" si="114"/>
        <v>-2</v>
      </c>
      <c r="AG198" s="13">
        <f t="shared" si="115"/>
        <v>-1.1235955056179775E-2</v>
      </c>
      <c r="AH198">
        <v>18</v>
      </c>
      <c r="AI198" s="8">
        <v>31</v>
      </c>
      <c r="AJ198" s="8">
        <f t="shared" si="116"/>
        <v>-13</v>
      </c>
      <c r="AK198" s="13">
        <f t="shared" si="99"/>
        <v>-0.72222222222222221</v>
      </c>
      <c r="AL198">
        <v>8</v>
      </c>
      <c r="AM198">
        <v>51</v>
      </c>
      <c r="AN198" s="8">
        <v>2</v>
      </c>
      <c r="AO198" s="8">
        <f t="shared" si="117"/>
        <v>57</v>
      </c>
      <c r="AP198" s="13">
        <f t="shared" si="118"/>
        <v>0.96610169491525422</v>
      </c>
      <c r="AQ198">
        <v>13</v>
      </c>
      <c r="AR198" s="8">
        <v>9</v>
      </c>
      <c r="AS198" s="8">
        <f t="shared" si="119"/>
        <v>4</v>
      </c>
      <c r="AT198" s="13">
        <f t="shared" si="96"/>
        <v>0.30769230769230771</v>
      </c>
      <c r="AU198">
        <v>148</v>
      </c>
      <c r="AV198" s="8">
        <v>136</v>
      </c>
      <c r="AW198" s="8">
        <f t="shared" si="120"/>
        <v>12</v>
      </c>
      <c r="AX198" s="13">
        <f t="shared" si="121"/>
        <v>8.1081081081081086E-2</v>
      </c>
      <c r="AY198">
        <v>21</v>
      </c>
      <c r="AZ198" s="8">
        <v>11</v>
      </c>
      <c r="BA198" s="8">
        <f t="shared" si="122"/>
        <v>10</v>
      </c>
      <c r="BB198" s="13">
        <f t="shared" si="101"/>
        <v>0.47619047619047616</v>
      </c>
      <c r="BC198">
        <v>563</v>
      </c>
      <c r="BD198" s="9">
        <v>506</v>
      </c>
      <c r="BE198" s="8">
        <f t="shared" si="123"/>
        <v>57</v>
      </c>
      <c r="BF198" s="13">
        <f t="shared" si="124"/>
        <v>0.10124333925399645</v>
      </c>
      <c r="BG198">
        <v>6</v>
      </c>
      <c r="BH198" s="8">
        <v>20</v>
      </c>
      <c r="BI198" s="8">
        <f t="shared" si="125"/>
        <v>-14</v>
      </c>
      <c r="BJ198" s="13">
        <f t="shared" si="100"/>
        <v>-2.3333333333333335</v>
      </c>
    </row>
    <row r="199" spans="1:62" s="39" customFormat="1" x14ac:dyDescent="0.25">
      <c r="A199" s="39">
        <v>2016</v>
      </c>
      <c r="B199" s="39">
        <v>42010000</v>
      </c>
      <c r="C199" s="39" t="s">
        <v>81</v>
      </c>
      <c r="D199" s="39" t="s">
        <v>188</v>
      </c>
      <c r="E199" s="72" t="s">
        <v>456</v>
      </c>
      <c r="F199">
        <v>499</v>
      </c>
      <c r="G199" s="39">
        <v>510</v>
      </c>
      <c r="H199" s="39">
        <f t="shared" si="102"/>
        <v>-11</v>
      </c>
      <c r="I199" s="13">
        <f t="shared" si="103"/>
        <v>-2.2044088176352707E-2</v>
      </c>
      <c r="J199">
        <v>439</v>
      </c>
      <c r="K199" s="39">
        <v>448</v>
      </c>
      <c r="L199" s="39">
        <f t="shared" si="104"/>
        <v>-9</v>
      </c>
      <c r="M199" s="13">
        <f t="shared" si="105"/>
        <v>-2.0501138952164009E-2</v>
      </c>
      <c r="N199">
        <v>60</v>
      </c>
      <c r="O199" s="39">
        <v>62</v>
      </c>
      <c r="P199" s="39">
        <f t="shared" si="106"/>
        <v>-2</v>
      </c>
      <c r="Q199" s="13">
        <f t="shared" si="107"/>
        <v>-3.3333333333333333E-2</v>
      </c>
      <c r="R199">
        <v>113</v>
      </c>
      <c r="S199" s="39">
        <v>502</v>
      </c>
      <c r="T199" s="8">
        <f t="shared" si="108"/>
        <v>-389</v>
      </c>
      <c r="U199" s="46">
        <f t="shared" si="109"/>
        <v>-3.4424778761061945</v>
      </c>
      <c r="V199">
        <v>334</v>
      </c>
      <c r="W199" s="39">
        <v>500</v>
      </c>
      <c r="X199" s="8">
        <f t="shared" si="110"/>
        <v>-166</v>
      </c>
      <c r="Y199" s="13">
        <f t="shared" si="111"/>
        <v>-0.49700598802395207</v>
      </c>
      <c r="Z199">
        <v>16</v>
      </c>
      <c r="AA199" s="39">
        <v>17</v>
      </c>
      <c r="AB199" s="8">
        <f t="shared" si="112"/>
        <v>-1</v>
      </c>
      <c r="AC199" s="13">
        <f t="shared" si="113"/>
        <v>-6.25E-2</v>
      </c>
      <c r="AD199">
        <v>44</v>
      </c>
      <c r="AE199" s="39">
        <v>45</v>
      </c>
      <c r="AF199" s="8">
        <f t="shared" si="114"/>
        <v>-1</v>
      </c>
      <c r="AG199" s="13">
        <f t="shared" si="115"/>
        <v>-2.2727272727272728E-2</v>
      </c>
      <c r="AH199">
        <v>3</v>
      </c>
      <c r="AI199" s="39">
        <v>3</v>
      </c>
      <c r="AJ199" s="8">
        <f t="shared" si="116"/>
        <v>0</v>
      </c>
      <c r="AK199" s="13">
        <f t="shared" si="99"/>
        <v>0</v>
      </c>
      <c r="AL199">
        <v>1</v>
      </c>
      <c r="AM199">
        <v>18</v>
      </c>
      <c r="AN199" s="39">
        <v>11</v>
      </c>
      <c r="AO199" s="8">
        <f t="shared" si="117"/>
        <v>8</v>
      </c>
      <c r="AP199" s="13">
        <f t="shared" si="118"/>
        <v>0.42105263157894735</v>
      </c>
      <c r="AQ199">
        <v>1</v>
      </c>
      <c r="AR199" s="39">
        <v>0</v>
      </c>
      <c r="AS199" s="8">
        <f t="shared" si="119"/>
        <v>1</v>
      </c>
      <c r="AT199" s="13">
        <f t="shared" si="96"/>
        <v>1</v>
      </c>
      <c r="AU199">
        <v>15</v>
      </c>
      <c r="AV199" s="39">
        <v>10</v>
      </c>
      <c r="AW199" s="8">
        <f t="shared" si="120"/>
        <v>5</v>
      </c>
      <c r="AX199" s="13">
        <f t="shared" si="121"/>
        <v>0.33333333333333331</v>
      </c>
      <c r="AY199">
        <v>17</v>
      </c>
      <c r="AZ199" s="39">
        <v>3</v>
      </c>
      <c r="BA199" s="8">
        <f t="shared" si="122"/>
        <v>14</v>
      </c>
      <c r="BB199" s="13">
        <f t="shared" si="101"/>
        <v>0.82352941176470584</v>
      </c>
      <c r="BC199">
        <v>352</v>
      </c>
      <c r="BD199" s="39">
        <v>338</v>
      </c>
      <c r="BE199" s="8">
        <f t="shared" si="123"/>
        <v>14</v>
      </c>
      <c r="BF199" s="13">
        <f t="shared" si="124"/>
        <v>3.9772727272727272E-2</v>
      </c>
      <c r="BG199">
        <v>2</v>
      </c>
      <c r="BH199" s="39">
        <v>0</v>
      </c>
      <c r="BI199" s="8">
        <f t="shared" si="125"/>
        <v>2</v>
      </c>
      <c r="BJ199" s="13">
        <f t="shared" si="100"/>
        <v>1</v>
      </c>
    </row>
    <row r="200" spans="1:62" s="39" customFormat="1" x14ac:dyDescent="0.25">
      <c r="A200" s="39">
        <v>2017</v>
      </c>
      <c r="B200" s="39">
        <v>42010000</v>
      </c>
      <c r="C200" s="39" t="s">
        <v>81</v>
      </c>
      <c r="D200" s="39" t="s">
        <v>188</v>
      </c>
      <c r="E200" s="72" t="s">
        <v>456</v>
      </c>
      <c r="F200">
        <v>406</v>
      </c>
      <c r="G200" s="39">
        <v>413</v>
      </c>
      <c r="H200" s="39">
        <f t="shared" si="102"/>
        <v>-7</v>
      </c>
      <c r="I200" s="13">
        <f t="shared" si="103"/>
        <v>-1.7241379310344827E-2</v>
      </c>
      <c r="J200">
        <v>364</v>
      </c>
      <c r="K200" s="39">
        <v>370</v>
      </c>
      <c r="L200" s="39">
        <f t="shared" si="104"/>
        <v>-6</v>
      </c>
      <c r="M200" s="13">
        <f t="shared" si="105"/>
        <v>-1.6483516483516484E-2</v>
      </c>
      <c r="N200">
        <v>42</v>
      </c>
      <c r="O200" s="39">
        <v>43</v>
      </c>
      <c r="P200" s="39">
        <f t="shared" si="106"/>
        <v>-1</v>
      </c>
      <c r="Q200" s="13">
        <f t="shared" si="107"/>
        <v>-2.3809523809523808E-2</v>
      </c>
      <c r="R200">
        <v>96</v>
      </c>
      <c r="S200" s="39">
        <v>405</v>
      </c>
      <c r="T200" s="8">
        <f t="shared" si="108"/>
        <v>-309</v>
      </c>
      <c r="U200" s="46">
        <f t="shared" si="109"/>
        <v>-3.21875</v>
      </c>
      <c r="V200">
        <v>275</v>
      </c>
      <c r="W200" s="39">
        <v>398</v>
      </c>
      <c r="X200" s="8">
        <f t="shared" si="110"/>
        <v>-123</v>
      </c>
      <c r="Y200" s="13">
        <f t="shared" si="111"/>
        <v>-0.44727272727272727</v>
      </c>
      <c r="Z200">
        <v>17</v>
      </c>
      <c r="AA200" s="39">
        <v>16</v>
      </c>
      <c r="AB200" s="8">
        <f t="shared" si="112"/>
        <v>1</v>
      </c>
      <c r="AC200" s="13">
        <f t="shared" si="113"/>
        <v>5.8823529411764705E-2</v>
      </c>
      <c r="AD200">
        <v>25</v>
      </c>
      <c r="AE200" s="39">
        <v>27</v>
      </c>
      <c r="AF200" s="8">
        <f t="shared" si="114"/>
        <v>-2</v>
      </c>
      <c r="AG200" s="13">
        <f t="shared" si="115"/>
        <v>-0.08</v>
      </c>
      <c r="AH200">
        <v>2</v>
      </c>
      <c r="AI200" s="39">
        <v>0</v>
      </c>
      <c r="AJ200" s="8">
        <f t="shared" si="116"/>
        <v>2</v>
      </c>
      <c r="AK200" s="13">
        <f t="shared" si="99"/>
        <v>1</v>
      </c>
      <c r="AL200">
        <v>3</v>
      </c>
      <c r="AM200">
        <v>8</v>
      </c>
      <c r="AN200" s="39">
        <v>5</v>
      </c>
      <c r="AO200" s="8">
        <f t="shared" si="117"/>
        <v>6</v>
      </c>
      <c r="AP200" s="13">
        <f t="shared" si="118"/>
        <v>0.54545454545454541</v>
      </c>
      <c r="AQ200">
        <v>1</v>
      </c>
      <c r="AR200" s="39">
        <v>0</v>
      </c>
      <c r="AS200" s="8">
        <f t="shared" si="119"/>
        <v>1</v>
      </c>
      <c r="AT200" s="13">
        <f t="shared" si="96"/>
        <v>1</v>
      </c>
      <c r="AU200">
        <v>28</v>
      </c>
      <c r="AV200" s="39">
        <v>19</v>
      </c>
      <c r="AW200" s="8">
        <f t="shared" si="120"/>
        <v>9</v>
      </c>
      <c r="AX200" s="13">
        <f t="shared" si="121"/>
        <v>0.32142857142857145</v>
      </c>
      <c r="AY200">
        <v>13</v>
      </c>
      <c r="AZ200" s="39">
        <v>2</v>
      </c>
      <c r="BA200" s="8">
        <f t="shared" si="122"/>
        <v>11</v>
      </c>
      <c r="BB200" s="13">
        <f t="shared" si="101"/>
        <v>0.84615384615384615</v>
      </c>
      <c r="BC200">
        <v>248</v>
      </c>
      <c r="BD200" s="39">
        <v>239</v>
      </c>
      <c r="BE200" s="8">
        <f t="shared" si="123"/>
        <v>9</v>
      </c>
      <c r="BF200" s="13">
        <f t="shared" si="124"/>
        <v>3.6290322580645164E-2</v>
      </c>
      <c r="BG200">
        <v>6</v>
      </c>
      <c r="BH200" s="39">
        <v>6</v>
      </c>
      <c r="BI200" s="8">
        <f t="shared" si="125"/>
        <v>0</v>
      </c>
      <c r="BJ200" s="13">
        <f t="shared" si="100"/>
        <v>0</v>
      </c>
    </row>
    <row r="201" spans="1:62" s="39" customFormat="1" x14ac:dyDescent="0.25">
      <c r="A201" s="39">
        <v>2018</v>
      </c>
      <c r="B201" s="39">
        <v>42010000</v>
      </c>
      <c r="C201" s="39" t="s">
        <v>81</v>
      </c>
      <c r="D201" s="39" t="s">
        <v>188</v>
      </c>
      <c r="E201" s="72" t="s">
        <v>456</v>
      </c>
      <c r="F201">
        <v>157</v>
      </c>
      <c r="G201" s="39">
        <v>155</v>
      </c>
      <c r="H201" s="39">
        <f t="shared" si="102"/>
        <v>2</v>
      </c>
      <c r="I201" s="13">
        <f t="shared" si="103"/>
        <v>1.2738853503184714E-2</v>
      </c>
      <c r="J201">
        <v>137</v>
      </c>
      <c r="K201" s="39">
        <v>135</v>
      </c>
      <c r="L201" s="39">
        <f t="shared" si="104"/>
        <v>2</v>
      </c>
      <c r="M201" s="13">
        <f t="shared" si="105"/>
        <v>1.4598540145985401E-2</v>
      </c>
      <c r="N201">
        <v>20</v>
      </c>
      <c r="O201" s="39">
        <v>20</v>
      </c>
      <c r="P201" s="39">
        <f t="shared" si="106"/>
        <v>0</v>
      </c>
      <c r="Q201" s="13">
        <f t="shared" si="107"/>
        <v>0</v>
      </c>
      <c r="R201">
        <v>62</v>
      </c>
      <c r="S201" s="39">
        <v>154</v>
      </c>
      <c r="T201" s="8">
        <f t="shared" si="108"/>
        <v>-92</v>
      </c>
      <c r="U201" s="46">
        <f t="shared" si="109"/>
        <v>-1.4838709677419355</v>
      </c>
      <c r="V201">
        <v>130</v>
      </c>
      <c r="W201" s="39">
        <v>152</v>
      </c>
      <c r="X201" s="8">
        <f t="shared" si="110"/>
        <v>-22</v>
      </c>
      <c r="Y201" s="13">
        <f t="shared" si="111"/>
        <v>-0.16923076923076924</v>
      </c>
      <c r="Z201">
        <v>5</v>
      </c>
      <c r="AA201" s="39">
        <v>5</v>
      </c>
      <c r="AB201" s="8">
        <f t="shared" si="112"/>
        <v>0</v>
      </c>
      <c r="AC201" s="13">
        <f t="shared" si="113"/>
        <v>0</v>
      </c>
      <c r="AD201">
        <v>15</v>
      </c>
      <c r="AE201" s="39">
        <v>15</v>
      </c>
      <c r="AF201" s="8">
        <f t="shared" si="114"/>
        <v>0</v>
      </c>
      <c r="AG201" s="13">
        <f t="shared" si="115"/>
        <v>0</v>
      </c>
      <c r="AH201">
        <v>3</v>
      </c>
      <c r="AI201" s="39">
        <v>2</v>
      </c>
      <c r="AJ201" s="8">
        <f t="shared" si="116"/>
        <v>1</v>
      </c>
      <c r="AK201" s="13">
        <f t="shared" si="99"/>
        <v>0.33333333333333331</v>
      </c>
      <c r="AL201">
        <v>1</v>
      </c>
      <c r="AM201">
        <v>6</v>
      </c>
      <c r="AN201" s="39">
        <v>1</v>
      </c>
      <c r="AO201" s="8">
        <f t="shared" si="117"/>
        <v>6</v>
      </c>
      <c r="AP201" s="13">
        <f t="shared" si="118"/>
        <v>0.8571428571428571</v>
      </c>
      <c r="AQ201">
        <v>1</v>
      </c>
      <c r="AR201" s="39">
        <v>0</v>
      </c>
      <c r="AS201" s="8">
        <f t="shared" si="119"/>
        <v>1</v>
      </c>
      <c r="AT201" s="13">
        <f t="shared" si="96"/>
        <v>1</v>
      </c>
      <c r="AU201">
        <v>11</v>
      </c>
      <c r="AV201" s="39">
        <v>12</v>
      </c>
      <c r="AW201" s="8">
        <f t="shared" si="120"/>
        <v>-1</v>
      </c>
      <c r="AX201" s="13">
        <f t="shared" si="121"/>
        <v>-9.0909090909090912E-2</v>
      </c>
      <c r="AY201">
        <v>2</v>
      </c>
      <c r="AZ201" s="39">
        <v>0</v>
      </c>
      <c r="BA201" s="8">
        <f t="shared" si="122"/>
        <v>2</v>
      </c>
      <c r="BB201" s="13">
        <f t="shared" si="101"/>
        <v>1</v>
      </c>
      <c r="BC201">
        <v>89</v>
      </c>
      <c r="BD201" s="39">
        <v>79</v>
      </c>
      <c r="BE201" s="8">
        <f t="shared" si="123"/>
        <v>10</v>
      </c>
      <c r="BF201" s="13">
        <f t="shared" si="124"/>
        <v>0.11235955056179775</v>
      </c>
      <c r="BG201">
        <v>4</v>
      </c>
      <c r="BH201" s="39">
        <v>5</v>
      </c>
      <c r="BI201" s="8">
        <f t="shared" si="125"/>
        <v>-1</v>
      </c>
      <c r="BJ201" s="13">
        <f t="shared" si="100"/>
        <v>-0.25</v>
      </c>
    </row>
    <row r="202" spans="1:62" x14ac:dyDescent="0.25">
      <c r="A202" s="8">
        <v>2016</v>
      </c>
      <c r="B202" s="8">
        <v>42041000</v>
      </c>
      <c r="C202" s="8" t="s">
        <v>83</v>
      </c>
      <c r="D202" s="8" t="s">
        <v>188</v>
      </c>
      <c r="E202" s="11" t="s">
        <v>456</v>
      </c>
      <c r="F202">
        <v>489</v>
      </c>
      <c r="G202" s="9">
        <v>504</v>
      </c>
      <c r="H202" s="8">
        <f t="shared" si="102"/>
        <v>-15</v>
      </c>
      <c r="I202" s="13">
        <f t="shared" si="103"/>
        <v>-3.0674846625766871E-2</v>
      </c>
      <c r="J202">
        <v>362</v>
      </c>
      <c r="K202" s="9">
        <v>373</v>
      </c>
      <c r="L202" s="8">
        <f t="shared" si="104"/>
        <v>-11</v>
      </c>
      <c r="M202" s="13">
        <f t="shared" si="105"/>
        <v>-3.0386740331491711E-2</v>
      </c>
      <c r="N202">
        <v>127</v>
      </c>
      <c r="O202" s="9">
        <v>131</v>
      </c>
      <c r="P202" s="8">
        <f t="shared" si="106"/>
        <v>-4</v>
      </c>
      <c r="Q202" s="13">
        <f t="shared" si="107"/>
        <v>-3.1496062992125984E-2</v>
      </c>
      <c r="R202">
        <v>253</v>
      </c>
      <c r="S202" s="8">
        <v>432</v>
      </c>
      <c r="T202" s="8">
        <f t="shared" si="108"/>
        <v>-179</v>
      </c>
      <c r="U202" s="46">
        <f t="shared" si="109"/>
        <v>-0.70750988142292492</v>
      </c>
      <c r="V202">
        <v>408</v>
      </c>
      <c r="W202" s="8">
        <v>433</v>
      </c>
      <c r="X202" s="8">
        <f t="shared" si="110"/>
        <v>-25</v>
      </c>
      <c r="Y202" s="13">
        <f t="shared" si="111"/>
        <v>-6.1274509803921566E-2</v>
      </c>
      <c r="Z202">
        <v>67</v>
      </c>
      <c r="AA202" s="8">
        <v>68</v>
      </c>
      <c r="AB202" s="8">
        <f t="shared" si="112"/>
        <v>-1</v>
      </c>
      <c r="AC202" s="13">
        <f t="shared" si="113"/>
        <v>-1.4925373134328358E-2</v>
      </c>
      <c r="AD202">
        <v>62</v>
      </c>
      <c r="AE202" s="8">
        <v>63</v>
      </c>
      <c r="AF202" s="8">
        <f t="shared" si="114"/>
        <v>-1</v>
      </c>
      <c r="AG202" s="13">
        <f t="shared" si="115"/>
        <v>-1.6129032258064516E-2</v>
      </c>
      <c r="AH202">
        <v>0</v>
      </c>
      <c r="AI202" s="8">
        <v>11</v>
      </c>
      <c r="AJ202" s="8">
        <f t="shared" si="116"/>
        <v>-11</v>
      </c>
      <c r="AK202" s="13"/>
      <c r="AL202">
        <v>3</v>
      </c>
      <c r="AM202">
        <v>27</v>
      </c>
      <c r="AN202" s="8">
        <v>3</v>
      </c>
      <c r="AO202" s="8">
        <f t="shared" si="117"/>
        <v>27</v>
      </c>
      <c r="AP202" s="13">
        <f t="shared" si="118"/>
        <v>0.9</v>
      </c>
      <c r="AQ202">
        <v>3</v>
      </c>
      <c r="AR202" s="8">
        <v>1</v>
      </c>
      <c r="AS202" s="8">
        <f t="shared" si="119"/>
        <v>2</v>
      </c>
      <c r="AT202" s="13">
        <f t="shared" si="96"/>
        <v>0.66666666666666663</v>
      </c>
      <c r="AU202">
        <v>21</v>
      </c>
      <c r="AV202" s="8">
        <v>12</v>
      </c>
      <c r="AW202" s="8">
        <f t="shared" si="120"/>
        <v>9</v>
      </c>
      <c r="AX202" s="13">
        <f t="shared" si="121"/>
        <v>0.42857142857142855</v>
      </c>
      <c r="AY202">
        <v>14</v>
      </c>
      <c r="AZ202" s="8">
        <v>0</v>
      </c>
      <c r="BA202" s="8">
        <f t="shared" si="122"/>
        <v>14</v>
      </c>
      <c r="BB202" s="13">
        <f t="shared" si="101"/>
        <v>1</v>
      </c>
      <c r="BC202">
        <v>272</v>
      </c>
      <c r="BD202" s="9">
        <v>156</v>
      </c>
      <c r="BE202" s="8">
        <f t="shared" si="123"/>
        <v>116</v>
      </c>
      <c r="BF202" s="13">
        <f t="shared" si="124"/>
        <v>0.4264705882352941</v>
      </c>
      <c r="BG202">
        <v>7</v>
      </c>
      <c r="BH202" s="8">
        <v>0</v>
      </c>
      <c r="BI202" s="8">
        <f t="shared" si="125"/>
        <v>7</v>
      </c>
      <c r="BJ202" s="13">
        <f t="shared" si="100"/>
        <v>1</v>
      </c>
    </row>
    <row r="203" spans="1:62" x14ac:dyDescent="0.25">
      <c r="A203" s="8">
        <v>2017</v>
      </c>
      <c r="B203" s="8">
        <v>42041000</v>
      </c>
      <c r="C203" s="8" t="s">
        <v>83</v>
      </c>
      <c r="D203" s="8" t="s">
        <v>188</v>
      </c>
      <c r="E203" s="11" t="s">
        <v>456</v>
      </c>
      <c r="F203">
        <v>458</v>
      </c>
      <c r="G203" s="9">
        <v>481</v>
      </c>
      <c r="H203" s="8">
        <f t="shared" si="102"/>
        <v>-23</v>
      </c>
      <c r="I203" s="13">
        <f t="shared" si="103"/>
        <v>-5.0218340611353711E-2</v>
      </c>
      <c r="J203">
        <v>317</v>
      </c>
      <c r="K203" s="9">
        <v>335</v>
      </c>
      <c r="L203" s="8">
        <f t="shared" si="104"/>
        <v>-18</v>
      </c>
      <c r="M203" s="13">
        <f t="shared" si="105"/>
        <v>-5.6782334384858045E-2</v>
      </c>
      <c r="N203">
        <v>141</v>
      </c>
      <c r="O203" s="9">
        <v>146</v>
      </c>
      <c r="P203" s="8">
        <f t="shared" si="106"/>
        <v>-5</v>
      </c>
      <c r="Q203" s="13">
        <f t="shared" si="107"/>
        <v>-3.5460992907801421E-2</v>
      </c>
      <c r="R203">
        <v>283</v>
      </c>
      <c r="S203" s="8">
        <v>440</v>
      </c>
      <c r="T203" s="8">
        <f t="shared" si="108"/>
        <v>-157</v>
      </c>
      <c r="U203" s="46">
        <f t="shared" si="109"/>
        <v>-0.55477031802120136</v>
      </c>
      <c r="V203">
        <v>382</v>
      </c>
      <c r="W203" s="8">
        <v>436</v>
      </c>
      <c r="X203" s="8">
        <f t="shared" si="110"/>
        <v>-54</v>
      </c>
      <c r="Y203" s="13">
        <f t="shared" si="111"/>
        <v>-0.14136125654450263</v>
      </c>
      <c r="Z203">
        <v>78</v>
      </c>
      <c r="AA203" s="8">
        <v>81</v>
      </c>
      <c r="AB203" s="8">
        <f t="shared" si="112"/>
        <v>-3</v>
      </c>
      <c r="AC203" s="13">
        <f t="shared" si="113"/>
        <v>-3.8461538461538464E-2</v>
      </c>
      <c r="AD203">
        <v>63</v>
      </c>
      <c r="AE203" s="8">
        <v>65</v>
      </c>
      <c r="AF203" s="8">
        <f t="shared" si="114"/>
        <v>-2</v>
      </c>
      <c r="AG203" s="13">
        <f t="shared" si="115"/>
        <v>-3.1746031746031744E-2</v>
      </c>
      <c r="AH203">
        <v>0</v>
      </c>
      <c r="AI203" s="8">
        <v>8</v>
      </c>
      <c r="AJ203" s="8">
        <f t="shared" si="116"/>
        <v>-8</v>
      </c>
      <c r="AK203" s="13"/>
      <c r="AL203">
        <v>4</v>
      </c>
      <c r="AM203">
        <v>17</v>
      </c>
      <c r="AN203" s="8">
        <v>4</v>
      </c>
      <c r="AO203" s="8">
        <f t="shared" si="117"/>
        <v>17</v>
      </c>
      <c r="AP203" s="13">
        <f t="shared" si="118"/>
        <v>0.80952380952380953</v>
      </c>
      <c r="AQ203">
        <v>1</v>
      </c>
      <c r="AR203" s="8">
        <v>0</v>
      </c>
      <c r="AS203" s="8">
        <f t="shared" si="119"/>
        <v>1</v>
      </c>
      <c r="AT203" s="13">
        <f t="shared" si="96"/>
        <v>1</v>
      </c>
      <c r="AU203">
        <v>18</v>
      </c>
      <c r="AV203" s="8">
        <v>13</v>
      </c>
      <c r="AW203" s="8">
        <f t="shared" si="120"/>
        <v>5</v>
      </c>
      <c r="AX203" s="13">
        <f t="shared" si="121"/>
        <v>0.27777777777777779</v>
      </c>
      <c r="AY203">
        <v>26</v>
      </c>
      <c r="AZ203" s="8">
        <v>0</v>
      </c>
      <c r="BA203" s="8">
        <f t="shared" si="122"/>
        <v>26</v>
      </c>
      <c r="BB203" s="13">
        <f t="shared" si="101"/>
        <v>1</v>
      </c>
      <c r="BC203">
        <v>202</v>
      </c>
      <c r="BD203" s="9">
        <v>175</v>
      </c>
      <c r="BE203" s="8">
        <f t="shared" si="123"/>
        <v>27</v>
      </c>
      <c r="BF203" s="13">
        <f t="shared" si="124"/>
        <v>0.13366336633663367</v>
      </c>
      <c r="BG203">
        <v>6</v>
      </c>
      <c r="BH203" s="8">
        <v>5</v>
      </c>
      <c r="BI203" s="8">
        <f t="shared" si="125"/>
        <v>1</v>
      </c>
      <c r="BJ203" s="13">
        <f t="shared" si="100"/>
        <v>0.16666666666666666</v>
      </c>
    </row>
    <row r="204" spans="1:62" x14ac:dyDescent="0.25">
      <c r="A204" s="8">
        <v>2018</v>
      </c>
      <c r="B204" s="8">
        <v>42041000</v>
      </c>
      <c r="C204" s="8" t="s">
        <v>83</v>
      </c>
      <c r="D204" s="8" t="s">
        <v>188</v>
      </c>
      <c r="E204" s="11" t="s">
        <v>456</v>
      </c>
      <c r="F204">
        <v>499</v>
      </c>
      <c r="G204" s="9">
        <v>520</v>
      </c>
      <c r="H204" s="8">
        <f t="shared" si="102"/>
        <v>-21</v>
      </c>
      <c r="I204" s="13">
        <f t="shared" si="103"/>
        <v>-4.2084168336673347E-2</v>
      </c>
      <c r="J204">
        <v>367</v>
      </c>
      <c r="K204" s="9">
        <v>380</v>
      </c>
      <c r="L204" s="8">
        <f t="shared" si="104"/>
        <v>-13</v>
      </c>
      <c r="M204" s="13">
        <f t="shared" si="105"/>
        <v>-3.5422343324250684E-2</v>
      </c>
      <c r="N204">
        <v>132</v>
      </c>
      <c r="O204" s="9">
        <v>140</v>
      </c>
      <c r="P204" s="8">
        <f t="shared" si="106"/>
        <v>-8</v>
      </c>
      <c r="Q204" s="13">
        <f t="shared" si="107"/>
        <v>-6.0606060606060608E-2</v>
      </c>
      <c r="R204">
        <v>322</v>
      </c>
      <c r="S204" s="8">
        <v>479</v>
      </c>
      <c r="T204" s="8">
        <f t="shared" si="108"/>
        <v>-157</v>
      </c>
      <c r="U204" s="46">
        <f t="shared" si="109"/>
        <v>-0.48757763975155277</v>
      </c>
      <c r="V204">
        <v>407</v>
      </c>
      <c r="W204" s="8">
        <v>476</v>
      </c>
      <c r="X204" s="8">
        <f t="shared" si="110"/>
        <v>-69</v>
      </c>
      <c r="Y204" s="13">
        <f t="shared" si="111"/>
        <v>-0.16953316953316952</v>
      </c>
      <c r="Z204">
        <v>77</v>
      </c>
      <c r="AA204" s="8">
        <v>78</v>
      </c>
      <c r="AB204" s="8">
        <f t="shared" si="112"/>
        <v>-1</v>
      </c>
      <c r="AC204" s="13">
        <f t="shared" si="113"/>
        <v>-1.2987012987012988E-2</v>
      </c>
      <c r="AD204">
        <v>56</v>
      </c>
      <c r="AE204" s="8">
        <v>62</v>
      </c>
      <c r="AF204" s="8">
        <f t="shared" si="114"/>
        <v>-6</v>
      </c>
      <c r="AG204" s="13">
        <f t="shared" si="115"/>
        <v>-0.10714285714285714</v>
      </c>
      <c r="AH204">
        <v>0</v>
      </c>
      <c r="AI204" s="8">
        <v>16</v>
      </c>
      <c r="AJ204" s="8">
        <f t="shared" si="116"/>
        <v>-16</v>
      </c>
      <c r="AK204" s="13"/>
      <c r="AL204">
        <v>3</v>
      </c>
      <c r="AM204">
        <v>16</v>
      </c>
      <c r="AN204" s="8">
        <v>5</v>
      </c>
      <c r="AO204" s="8">
        <f t="shared" si="117"/>
        <v>14</v>
      </c>
      <c r="AP204" s="13">
        <f t="shared" si="118"/>
        <v>0.73684210526315785</v>
      </c>
      <c r="AQ204">
        <v>3</v>
      </c>
      <c r="AR204" s="8">
        <v>1</v>
      </c>
      <c r="AS204" s="8">
        <f t="shared" si="119"/>
        <v>2</v>
      </c>
      <c r="AT204" s="13">
        <f t="shared" si="96"/>
        <v>0.66666666666666663</v>
      </c>
      <c r="AU204">
        <v>25</v>
      </c>
      <c r="AV204" s="8">
        <v>23</v>
      </c>
      <c r="AW204" s="8">
        <f t="shared" si="120"/>
        <v>2</v>
      </c>
      <c r="AX204" s="13">
        <f t="shared" si="121"/>
        <v>0.08</v>
      </c>
      <c r="AY204">
        <v>36</v>
      </c>
      <c r="AZ204" s="8">
        <v>0</v>
      </c>
      <c r="BA204" s="8">
        <f t="shared" si="122"/>
        <v>36</v>
      </c>
      <c r="BB204" s="13">
        <f t="shared" si="101"/>
        <v>1</v>
      </c>
      <c r="BC204">
        <v>224</v>
      </c>
      <c r="BD204" s="9">
        <v>195</v>
      </c>
      <c r="BE204" s="8">
        <f t="shared" si="123"/>
        <v>29</v>
      </c>
      <c r="BF204" s="13">
        <f t="shared" si="124"/>
        <v>0.12946428571428573</v>
      </c>
      <c r="BG204">
        <v>8</v>
      </c>
      <c r="BH204" s="8">
        <v>12</v>
      </c>
      <c r="BI204" s="8">
        <f t="shared" si="125"/>
        <v>-4</v>
      </c>
      <c r="BJ204" s="13">
        <f t="shared" si="100"/>
        <v>-0.5</v>
      </c>
    </row>
    <row r="205" spans="1:62" x14ac:dyDescent="0.25">
      <c r="A205" s="8">
        <v>2019</v>
      </c>
      <c r="B205" s="8">
        <v>42041000</v>
      </c>
      <c r="C205" s="8" t="s">
        <v>83</v>
      </c>
      <c r="D205" s="8" t="s">
        <v>188</v>
      </c>
      <c r="E205" s="11" t="s">
        <v>456</v>
      </c>
      <c r="F205">
        <v>462</v>
      </c>
      <c r="G205" s="9">
        <v>474</v>
      </c>
      <c r="H205" s="8">
        <f t="shared" si="102"/>
        <v>-12</v>
      </c>
      <c r="I205" s="13">
        <f t="shared" si="103"/>
        <v>-2.5974025974025976E-2</v>
      </c>
      <c r="J205">
        <v>317</v>
      </c>
      <c r="K205" s="9">
        <v>330</v>
      </c>
      <c r="L205" s="8">
        <f t="shared" si="104"/>
        <v>-13</v>
      </c>
      <c r="M205" s="13">
        <f t="shared" si="105"/>
        <v>-4.1009463722397478E-2</v>
      </c>
      <c r="N205">
        <v>145</v>
      </c>
      <c r="O205" s="9">
        <v>144</v>
      </c>
      <c r="P205" s="8">
        <f t="shared" si="106"/>
        <v>1</v>
      </c>
      <c r="Q205" s="13">
        <f t="shared" si="107"/>
        <v>6.8965517241379309E-3</v>
      </c>
      <c r="R205">
        <v>300</v>
      </c>
      <c r="S205" s="8">
        <v>337</v>
      </c>
      <c r="T205" s="8">
        <f t="shared" si="108"/>
        <v>-37</v>
      </c>
      <c r="U205" s="46">
        <f t="shared" si="109"/>
        <v>-0.12333333333333334</v>
      </c>
      <c r="V205">
        <v>393</v>
      </c>
      <c r="W205" s="8">
        <v>307</v>
      </c>
      <c r="X205" s="8">
        <f t="shared" si="110"/>
        <v>86</v>
      </c>
      <c r="Y205" s="13">
        <f t="shared" si="111"/>
        <v>0.21882951653944022</v>
      </c>
      <c r="Z205">
        <v>82</v>
      </c>
      <c r="AA205" s="8">
        <v>92</v>
      </c>
      <c r="AB205" s="8">
        <f t="shared" si="112"/>
        <v>-10</v>
      </c>
      <c r="AC205" s="13">
        <f t="shared" si="113"/>
        <v>-0.12195121951219512</v>
      </c>
      <c r="AD205">
        <v>51</v>
      </c>
      <c r="AE205" s="8">
        <v>52</v>
      </c>
      <c r="AF205" s="8">
        <f t="shared" si="114"/>
        <v>-1</v>
      </c>
      <c r="AG205" s="13">
        <f t="shared" si="115"/>
        <v>-1.9607843137254902E-2</v>
      </c>
      <c r="AH205">
        <v>0</v>
      </c>
      <c r="AI205" s="8">
        <v>12</v>
      </c>
      <c r="AJ205" s="8">
        <f t="shared" si="116"/>
        <v>-12</v>
      </c>
      <c r="AK205" s="13"/>
      <c r="AL205">
        <v>1</v>
      </c>
      <c r="AM205">
        <v>22</v>
      </c>
      <c r="AN205" s="8">
        <v>5</v>
      </c>
      <c r="AO205" s="8">
        <f t="shared" si="117"/>
        <v>18</v>
      </c>
      <c r="AP205" s="13">
        <f t="shared" si="118"/>
        <v>0.78260869565217395</v>
      </c>
      <c r="AQ205">
        <v>3</v>
      </c>
      <c r="AR205" s="8">
        <v>0</v>
      </c>
      <c r="AS205" s="8">
        <f t="shared" si="119"/>
        <v>3</v>
      </c>
      <c r="AT205" s="13">
        <f t="shared" si="96"/>
        <v>1</v>
      </c>
      <c r="AU205">
        <v>25</v>
      </c>
      <c r="AV205" s="8">
        <v>23</v>
      </c>
      <c r="AW205" s="8">
        <f t="shared" si="120"/>
        <v>2</v>
      </c>
      <c r="AX205" s="13">
        <f t="shared" si="121"/>
        <v>0.08</v>
      </c>
      <c r="AY205">
        <v>53</v>
      </c>
      <c r="AZ205" s="8">
        <v>12</v>
      </c>
      <c r="BA205" s="8">
        <f t="shared" si="122"/>
        <v>41</v>
      </c>
      <c r="BB205" s="13">
        <f t="shared" si="101"/>
        <v>0.77358490566037741</v>
      </c>
      <c r="BC205">
        <v>214</v>
      </c>
      <c r="BD205" s="9">
        <v>158</v>
      </c>
      <c r="BE205" s="8">
        <f t="shared" si="123"/>
        <v>56</v>
      </c>
      <c r="BF205" s="13">
        <f t="shared" si="124"/>
        <v>0.26168224299065418</v>
      </c>
      <c r="BG205">
        <v>4</v>
      </c>
      <c r="BH205" s="8">
        <v>6</v>
      </c>
      <c r="BI205" s="8">
        <f t="shared" si="125"/>
        <v>-2</v>
      </c>
      <c r="BJ205" s="13">
        <f t="shared" si="100"/>
        <v>-0.5</v>
      </c>
    </row>
    <row r="206" spans="1:62" x14ac:dyDescent="0.25">
      <c r="A206" s="8">
        <v>2020</v>
      </c>
      <c r="B206" s="8">
        <v>42041000</v>
      </c>
      <c r="C206" s="8" t="s">
        <v>83</v>
      </c>
      <c r="D206" s="8" t="s">
        <v>188</v>
      </c>
      <c r="E206" s="11" t="s">
        <v>456</v>
      </c>
      <c r="F206">
        <v>375</v>
      </c>
      <c r="G206" s="9">
        <v>393</v>
      </c>
      <c r="H206" s="8">
        <f t="shared" si="102"/>
        <v>-18</v>
      </c>
      <c r="I206" s="13">
        <f t="shared" si="103"/>
        <v>-4.8000000000000001E-2</v>
      </c>
      <c r="J206">
        <v>279</v>
      </c>
      <c r="K206" s="9">
        <v>289</v>
      </c>
      <c r="L206" s="8">
        <f t="shared" si="104"/>
        <v>-10</v>
      </c>
      <c r="M206" s="13">
        <f t="shared" si="105"/>
        <v>-3.5842293906810034E-2</v>
      </c>
      <c r="N206">
        <v>96</v>
      </c>
      <c r="O206" s="9">
        <v>104</v>
      </c>
      <c r="P206" s="8">
        <f t="shared" si="106"/>
        <v>-8</v>
      </c>
      <c r="Q206" s="13">
        <f t="shared" si="107"/>
        <v>-8.3333333333333329E-2</v>
      </c>
      <c r="R206">
        <v>265</v>
      </c>
      <c r="S206" s="8">
        <v>272</v>
      </c>
      <c r="T206" s="8">
        <f t="shared" si="108"/>
        <v>-7</v>
      </c>
      <c r="U206" s="46">
        <f t="shared" si="109"/>
        <v>-2.6415094339622643E-2</v>
      </c>
      <c r="V206">
        <v>301</v>
      </c>
      <c r="W206" s="8">
        <v>210</v>
      </c>
      <c r="X206" s="8">
        <f t="shared" si="110"/>
        <v>91</v>
      </c>
      <c r="Y206" s="13">
        <f t="shared" si="111"/>
        <v>0.30232558139534882</v>
      </c>
      <c r="Z206">
        <v>44</v>
      </c>
      <c r="AA206" s="8">
        <v>58</v>
      </c>
      <c r="AB206" s="8">
        <f t="shared" si="112"/>
        <v>-14</v>
      </c>
      <c r="AC206" s="13">
        <f t="shared" si="113"/>
        <v>-0.31818181818181818</v>
      </c>
      <c r="AD206">
        <v>47</v>
      </c>
      <c r="AE206" s="8">
        <v>46</v>
      </c>
      <c r="AF206" s="8">
        <f t="shared" si="114"/>
        <v>1</v>
      </c>
      <c r="AG206" s="13">
        <f t="shared" si="115"/>
        <v>2.1276595744680851E-2</v>
      </c>
      <c r="AH206">
        <v>0</v>
      </c>
      <c r="AI206" s="8">
        <v>10</v>
      </c>
      <c r="AJ206" s="8">
        <f t="shared" si="116"/>
        <v>-10</v>
      </c>
      <c r="AK206" s="13"/>
      <c r="AL206">
        <v>5</v>
      </c>
      <c r="AM206">
        <v>15</v>
      </c>
      <c r="AN206" s="8">
        <v>3</v>
      </c>
      <c r="AO206" s="8">
        <f t="shared" si="117"/>
        <v>17</v>
      </c>
      <c r="AP206" s="13">
        <f t="shared" si="118"/>
        <v>0.85</v>
      </c>
      <c r="AQ206">
        <v>2</v>
      </c>
      <c r="AR206" s="8">
        <v>0</v>
      </c>
      <c r="AS206" s="8">
        <f t="shared" si="119"/>
        <v>2</v>
      </c>
      <c r="AT206" s="13">
        <f t="shared" si="96"/>
        <v>1</v>
      </c>
      <c r="AU206">
        <v>26</v>
      </c>
      <c r="AV206" s="8">
        <v>30</v>
      </c>
      <c r="AW206" s="8">
        <f t="shared" si="120"/>
        <v>-4</v>
      </c>
      <c r="AX206" s="13">
        <f t="shared" si="121"/>
        <v>-0.15384615384615385</v>
      </c>
      <c r="AY206">
        <v>37</v>
      </c>
      <c r="AZ206" s="8">
        <v>2</v>
      </c>
      <c r="BA206" s="8">
        <f t="shared" si="122"/>
        <v>35</v>
      </c>
      <c r="BB206" s="13">
        <f t="shared" si="101"/>
        <v>0.94594594594594594</v>
      </c>
      <c r="BC206">
        <v>202</v>
      </c>
      <c r="BD206" s="9">
        <v>138</v>
      </c>
      <c r="BE206" s="8">
        <f t="shared" si="123"/>
        <v>64</v>
      </c>
      <c r="BF206" s="13">
        <f t="shared" si="124"/>
        <v>0.31683168316831684</v>
      </c>
      <c r="BG206">
        <v>1</v>
      </c>
      <c r="BH206" s="8">
        <v>0</v>
      </c>
      <c r="BI206" s="8">
        <f t="shared" si="125"/>
        <v>1</v>
      </c>
      <c r="BJ206" s="13">
        <f t="shared" si="100"/>
        <v>1</v>
      </c>
    </row>
    <row r="207" spans="1:62" x14ac:dyDescent="0.25">
      <c r="A207" s="8">
        <v>2021</v>
      </c>
      <c r="B207" s="8">
        <v>42041000</v>
      </c>
      <c r="C207" s="8" t="s">
        <v>83</v>
      </c>
      <c r="D207" s="8" t="s">
        <v>188</v>
      </c>
      <c r="E207" s="11" t="s">
        <v>456</v>
      </c>
      <c r="F207">
        <v>240</v>
      </c>
      <c r="G207" s="9">
        <v>252</v>
      </c>
      <c r="H207" s="8">
        <f t="shared" si="102"/>
        <v>-12</v>
      </c>
      <c r="I207" s="13">
        <f t="shared" si="103"/>
        <v>-0.05</v>
      </c>
      <c r="J207">
        <v>179</v>
      </c>
      <c r="K207" s="9">
        <v>188</v>
      </c>
      <c r="L207" s="8">
        <f t="shared" si="104"/>
        <v>-9</v>
      </c>
      <c r="M207" s="13">
        <f t="shared" si="105"/>
        <v>-5.027932960893855E-2</v>
      </c>
      <c r="N207">
        <v>61</v>
      </c>
      <c r="O207" s="9">
        <v>64</v>
      </c>
      <c r="P207" s="8">
        <f t="shared" si="106"/>
        <v>-3</v>
      </c>
      <c r="Q207" s="13">
        <f t="shared" si="107"/>
        <v>-4.9180327868852458E-2</v>
      </c>
      <c r="R207">
        <v>165</v>
      </c>
      <c r="S207" s="8">
        <v>160</v>
      </c>
      <c r="T207" s="8">
        <f t="shared" si="108"/>
        <v>5</v>
      </c>
      <c r="U207" s="46">
        <f t="shared" si="109"/>
        <v>3.0303030303030304E-2</v>
      </c>
      <c r="V207">
        <v>202</v>
      </c>
      <c r="W207" s="8">
        <v>123</v>
      </c>
      <c r="X207" s="8">
        <f t="shared" si="110"/>
        <v>79</v>
      </c>
      <c r="Y207" s="13">
        <f t="shared" si="111"/>
        <v>0.3910891089108911</v>
      </c>
      <c r="Z207">
        <v>21</v>
      </c>
      <c r="AA207" s="8">
        <v>31</v>
      </c>
      <c r="AB207" s="8">
        <f t="shared" si="112"/>
        <v>-10</v>
      </c>
      <c r="AC207" s="13">
        <f t="shared" si="113"/>
        <v>-0.47619047619047616</v>
      </c>
      <c r="AD207">
        <v>31</v>
      </c>
      <c r="AE207" s="8">
        <v>33</v>
      </c>
      <c r="AF207" s="8">
        <f t="shared" si="114"/>
        <v>-2</v>
      </c>
      <c r="AG207" s="13">
        <f t="shared" si="115"/>
        <v>-6.4516129032258063E-2</v>
      </c>
      <c r="AH207">
        <v>0</v>
      </c>
      <c r="AI207" s="8">
        <v>8</v>
      </c>
      <c r="AJ207" s="8">
        <f t="shared" si="116"/>
        <v>-8</v>
      </c>
      <c r="AK207" s="13"/>
      <c r="AL207">
        <v>3</v>
      </c>
      <c r="AM207">
        <v>11</v>
      </c>
      <c r="AN207" s="8">
        <v>5</v>
      </c>
      <c r="AO207" s="8">
        <f t="shared" si="117"/>
        <v>9</v>
      </c>
      <c r="AP207" s="13">
        <f t="shared" si="118"/>
        <v>0.6428571428571429</v>
      </c>
      <c r="AQ207">
        <v>0</v>
      </c>
      <c r="AR207" s="8">
        <v>0</v>
      </c>
      <c r="AS207" s="8">
        <f t="shared" si="119"/>
        <v>0</v>
      </c>
      <c r="AT207" s="13"/>
      <c r="AU207">
        <v>19</v>
      </c>
      <c r="AV207" s="8">
        <v>23</v>
      </c>
      <c r="AW207" s="8">
        <f t="shared" si="120"/>
        <v>-4</v>
      </c>
      <c r="AX207" s="13">
        <f t="shared" si="121"/>
        <v>-0.21052631578947367</v>
      </c>
      <c r="AY207">
        <v>24</v>
      </c>
      <c r="AZ207" s="8">
        <v>7</v>
      </c>
      <c r="BA207" s="8">
        <f t="shared" si="122"/>
        <v>17</v>
      </c>
      <c r="BB207" s="13">
        <f t="shared" si="101"/>
        <v>0.70833333333333337</v>
      </c>
      <c r="BC207">
        <v>122</v>
      </c>
      <c r="BD207" s="9">
        <v>83</v>
      </c>
      <c r="BE207" s="8">
        <f t="shared" si="123"/>
        <v>39</v>
      </c>
      <c r="BF207" s="13">
        <f t="shared" si="124"/>
        <v>0.31967213114754101</v>
      </c>
      <c r="BG207">
        <v>2</v>
      </c>
      <c r="BH207" s="8">
        <v>3</v>
      </c>
      <c r="BI207" s="8">
        <f t="shared" si="125"/>
        <v>-1</v>
      </c>
      <c r="BJ207" s="13">
        <f t="shared" si="100"/>
        <v>-0.5</v>
      </c>
    </row>
    <row r="208" spans="1:62" x14ac:dyDescent="0.25">
      <c r="A208" s="8">
        <v>2022</v>
      </c>
      <c r="B208" s="8">
        <v>42041000</v>
      </c>
      <c r="C208" s="8" t="s">
        <v>83</v>
      </c>
      <c r="D208" s="8" t="s">
        <v>188</v>
      </c>
      <c r="E208" s="11" t="s">
        <v>456</v>
      </c>
      <c r="F208">
        <v>399</v>
      </c>
      <c r="G208" s="9">
        <v>416</v>
      </c>
      <c r="H208" s="8">
        <f t="shared" si="102"/>
        <v>-17</v>
      </c>
      <c r="I208" s="13">
        <f t="shared" si="103"/>
        <v>-4.2606516290726815E-2</v>
      </c>
      <c r="J208">
        <v>303</v>
      </c>
      <c r="K208" s="9">
        <v>315</v>
      </c>
      <c r="L208" s="8">
        <f t="shared" si="104"/>
        <v>-12</v>
      </c>
      <c r="M208" s="13">
        <f t="shared" si="105"/>
        <v>-3.9603960396039604E-2</v>
      </c>
      <c r="N208">
        <v>96</v>
      </c>
      <c r="O208" s="9">
        <v>101</v>
      </c>
      <c r="P208" s="8">
        <f t="shared" si="106"/>
        <v>-5</v>
      </c>
      <c r="Q208" s="13">
        <f t="shared" si="107"/>
        <v>-5.2083333333333336E-2</v>
      </c>
      <c r="R208">
        <v>282</v>
      </c>
      <c r="S208" s="8">
        <v>278</v>
      </c>
      <c r="T208" s="8">
        <f t="shared" si="108"/>
        <v>4</v>
      </c>
      <c r="U208" s="46">
        <f t="shared" si="109"/>
        <v>1.4184397163120567E-2</v>
      </c>
      <c r="V208">
        <v>323</v>
      </c>
      <c r="W208" s="8">
        <v>210</v>
      </c>
      <c r="X208" s="8">
        <f t="shared" si="110"/>
        <v>113</v>
      </c>
      <c r="Y208" s="13">
        <f t="shared" si="111"/>
        <v>0.34984520123839008</v>
      </c>
      <c r="Z208">
        <v>37</v>
      </c>
      <c r="AA208" s="8">
        <v>48</v>
      </c>
      <c r="AB208" s="8">
        <f t="shared" si="112"/>
        <v>-11</v>
      </c>
      <c r="AC208" s="13">
        <f t="shared" si="113"/>
        <v>-0.29729729729729731</v>
      </c>
      <c r="AD208">
        <v>52</v>
      </c>
      <c r="AE208" s="8">
        <v>53</v>
      </c>
      <c r="AF208" s="8">
        <f t="shared" si="114"/>
        <v>-1</v>
      </c>
      <c r="AG208" s="13">
        <f t="shared" si="115"/>
        <v>-1.9230769230769232E-2</v>
      </c>
      <c r="AH208">
        <v>0</v>
      </c>
      <c r="AI208" s="8">
        <v>1</v>
      </c>
      <c r="AJ208" s="8">
        <f t="shared" si="116"/>
        <v>-1</v>
      </c>
      <c r="AK208" s="13"/>
      <c r="AL208">
        <v>3</v>
      </c>
      <c r="AM208">
        <v>19</v>
      </c>
      <c r="AN208" s="8">
        <v>6</v>
      </c>
      <c r="AO208" s="8">
        <f t="shared" si="117"/>
        <v>16</v>
      </c>
      <c r="AP208" s="13">
        <f t="shared" si="118"/>
        <v>0.72727272727272729</v>
      </c>
      <c r="AQ208">
        <v>1</v>
      </c>
      <c r="AR208" s="8">
        <v>1</v>
      </c>
      <c r="AS208" s="8">
        <f t="shared" si="119"/>
        <v>0</v>
      </c>
      <c r="AT208" s="13">
        <f t="shared" ref="AT208:AT235" si="126">AS208/AQ208</f>
        <v>0</v>
      </c>
      <c r="AU208">
        <v>42</v>
      </c>
      <c r="AV208" s="8">
        <v>41</v>
      </c>
      <c r="AW208" s="8">
        <f t="shared" si="120"/>
        <v>1</v>
      </c>
      <c r="AX208" s="13">
        <f t="shared" si="121"/>
        <v>2.3809523809523808E-2</v>
      </c>
      <c r="AY208">
        <v>35</v>
      </c>
      <c r="AZ208" s="8">
        <v>6</v>
      </c>
      <c r="BA208" s="8">
        <f t="shared" si="122"/>
        <v>29</v>
      </c>
      <c r="BB208" s="13">
        <f t="shared" si="101"/>
        <v>0.82857142857142863</v>
      </c>
      <c r="BC208">
        <v>235</v>
      </c>
      <c r="BD208" s="9">
        <v>203</v>
      </c>
      <c r="BE208" s="8">
        <f t="shared" si="123"/>
        <v>32</v>
      </c>
      <c r="BF208" s="13">
        <f t="shared" si="124"/>
        <v>0.13617021276595745</v>
      </c>
      <c r="BG208">
        <v>6</v>
      </c>
      <c r="BH208" s="8">
        <v>7</v>
      </c>
      <c r="BI208" s="8">
        <f t="shared" si="125"/>
        <v>-1</v>
      </c>
      <c r="BJ208" s="13">
        <f t="shared" si="100"/>
        <v>-0.16666666666666666</v>
      </c>
    </row>
    <row r="209" spans="1:62" x14ac:dyDescent="0.25">
      <c r="A209" s="8">
        <v>2016</v>
      </c>
      <c r="B209" s="8">
        <v>43001000</v>
      </c>
      <c r="C209" s="8" t="s">
        <v>88</v>
      </c>
      <c r="D209" s="8" t="s">
        <v>188</v>
      </c>
      <c r="E209" s="11" t="s">
        <v>258</v>
      </c>
      <c r="F209">
        <v>773</v>
      </c>
      <c r="G209" s="9">
        <v>762</v>
      </c>
      <c r="H209" s="8">
        <f t="shared" si="102"/>
        <v>11</v>
      </c>
      <c r="I209" s="13">
        <f t="shared" si="103"/>
        <v>1.4230271668822769E-2</v>
      </c>
      <c r="J209">
        <v>563</v>
      </c>
      <c r="K209" s="9">
        <v>555</v>
      </c>
      <c r="L209" s="8">
        <f t="shared" si="104"/>
        <v>8</v>
      </c>
      <c r="M209" s="13">
        <f t="shared" si="105"/>
        <v>1.4209591474245116E-2</v>
      </c>
      <c r="N209">
        <v>210</v>
      </c>
      <c r="O209" s="9">
        <v>207</v>
      </c>
      <c r="P209" s="8">
        <f t="shared" si="106"/>
        <v>3</v>
      </c>
      <c r="Q209" s="13">
        <f t="shared" si="107"/>
        <v>1.4285714285714285E-2</v>
      </c>
      <c r="R209">
        <v>474</v>
      </c>
      <c r="S209" s="8">
        <v>684</v>
      </c>
      <c r="T209" s="8">
        <f t="shared" si="108"/>
        <v>-210</v>
      </c>
      <c r="U209" s="46">
        <f t="shared" si="109"/>
        <v>-0.44303797468354428</v>
      </c>
      <c r="V209">
        <v>686</v>
      </c>
      <c r="W209" s="8">
        <v>678</v>
      </c>
      <c r="X209" s="8">
        <f t="shared" si="110"/>
        <v>8</v>
      </c>
      <c r="Y209" s="13">
        <f t="shared" si="111"/>
        <v>1.1661807580174927E-2</v>
      </c>
      <c r="Z209">
        <v>38</v>
      </c>
      <c r="AA209" s="8">
        <v>36</v>
      </c>
      <c r="AB209" s="8">
        <f t="shared" si="112"/>
        <v>2</v>
      </c>
      <c r="AC209" s="13">
        <f t="shared" si="113"/>
        <v>5.2631578947368418E-2</v>
      </c>
      <c r="AD209">
        <v>170</v>
      </c>
      <c r="AE209" s="8">
        <v>171</v>
      </c>
      <c r="AF209" s="8">
        <f t="shared" si="114"/>
        <v>-1</v>
      </c>
      <c r="AG209" s="13">
        <f t="shared" si="115"/>
        <v>-5.8823529411764705E-3</v>
      </c>
      <c r="AH209">
        <v>5</v>
      </c>
      <c r="AI209" s="8">
        <v>5</v>
      </c>
      <c r="AJ209" s="8">
        <f t="shared" si="116"/>
        <v>0</v>
      </c>
      <c r="AK209" s="13">
        <f t="shared" ref="AK209:AK214" si="127">AJ209/AH209</f>
        <v>0</v>
      </c>
      <c r="AL209">
        <v>3</v>
      </c>
      <c r="AM209">
        <v>36</v>
      </c>
      <c r="AN209" s="8">
        <v>18</v>
      </c>
      <c r="AO209" s="8">
        <f t="shared" si="117"/>
        <v>21</v>
      </c>
      <c r="AP209" s="13">
        <f t="shared" si="118"/>
        <v>0.53846153846153844</v>
      </c>
      <c r="AQ209">
        <v>7</v>
      </c>
      <c r="AR209" s="8">
        <v>2</v>
      </c>
      <c r="AS209" s="8">
        <f t="shared" si="119"/>
        <v>5</v>
      </c>
      <c r="AT209" s="13">
        <f t="shared" si="126"/>
        <v>0.7142857142857143</v>
      </c>
      <c r="AU209">
        <v>185</v>
      </c>
      <c r="AV209" s="8">
        <v>177</v>
      </c>
      <c r="AW209" s="8">
        <f t="shared" si="120"/>
        <v>8</v>
      </c>
      <c r="AX209" s="13">
        <f t="shared" si="121"/>
        <v>4.3243243243243246E-2</v>
      </c>
      <c r="AY209">
        <v>5</v>
      </c>
      <c r="AZ209" s="8">
        <v>12</v>
      </c>
      <c r="BA209" s="8">
        <f t="shared" si="122"/>
        <v>-7</v>
      </c>
      <c r="BB209" s="13">
        <f t="shared" si="101"/>
        <v>-1.4</v>
      </c>
      <c r="BC209">
        <v>456</v>
      </c>
      <c r="BD209" s="9">
        <v>363</v>
      </c>
      <c r="BE209" s="8">
        <f t="shared" si="123"/>
        <v>93</v>
      </c>
      <c r="BF209" s="13">
        <f t="shared" si="124"/>
        <v>0.20394736842105263</v>
      </c>
      <c r="BG209">
        <v>1</v>
      </c>
      <c r="BH209" s="8">
        <v>5</v>
      </c>
      <c r="BI209" s="8">
        <f t="shared" si="125"/>
        <v>-4</v>
      </c>
      <c r="BJ209" s="13">
        <f t="shared" si="100"/>
        <v>-4</v>
      </c>
    </row>
    <row r="210" spans="1:62" x14ac:dyDescent="0.25">
      <c r="A210" s="8">
        <v>2017</v>
      </c>
      <c r="B210" s="8">
        <v>43001000</v>
      </c>
      <c r="C210" s="8" t="s">
        <v>88</v>
      </c>
      <c r="D210" s="8" t="s">
        <v>188</v>
      </c>
      <c r="E210" s="11" t="s">
        <v>258</v>
      </c>
      <c r="F210">
        <v>798</v>
      </c>
      <c r="G210" s="9">
        <v>770</v>
      </c>
      <c r="H210" s="8">
        <f t="shared" si="102"/>
        <v>28</v>
      </c>
      <c r="I210" s="13">
        <f t="shared" si="103"/>
        <v>3.5087719298245612E-2</v>
      </c>
      <c r="J210">
        <v>563</v>
      </c>
      <c r="K210" s="9">
        <v>544</v>
      </c>
      <c r="L210" s="8">
        <f t="shared" si="104"/>
        <v>19</v>
      </c>
      <c r="M210" s="13">
        <f t="shared" si="105"/>
        <v>3.3747779751332148E-2</v>
      </c>
      <c r="N210">
        <v>236</v>
      </c>
      <c r="O210" s="9">
        <v>226</v>
      </c>
      <c r="P210" s="8">
        <f t="shared" si="106"/>
        <v>10</v>
      </c>
      <c r="Q210" s="13">
        <f t="shared" si="107"/>
        <v>4.2372881355932202E-2</v>
      </c>
      <c r="R210">
        <v>534</v>
      </c>
      <c r="S210" s="8">
        <v>703</v>
      </c>
      <c r="T210" s="8">
        <f t="shared" si="108"/>
        <v>-169</v>
      </c>
      <c r="U210" s="46">
        <f t="shared" si="109"/>
        <v>-0.31647940074906367</v>
      </c>
      <c r="V210">
        <v>712</v>
      </c>
      <c r="W210" s="8">
        <v>693</v>
      </c>
      <c r="X210" s="8">
        <f t="shared" si="110"/>
        <v>19</v>
      </c>
      <c r="Y210" s="13">
        <f t="shared" si="111"/>
        <v>2.6685393258426966E-2</v>
      </c>
      <c r="Z210">
        <v>53</v>
      </c>
      <c r="AA210" s="8">
        <v>48</v>
      </c>
      <c r="AB210" s="8">
        <f t="shared" si="112"/>
        <v>5</v>
      </c>
      <c r="AC210" s="13">
        <f t="shared" si="113"/>
        <v>9.4339622641509441E-2</v>
      </c>
      <c r="AD210">
        <v>185</v>
      </c>
      <c r="AE210" s="8">
        <v>178</v>
      </c>
      <c r="AF210" s="8">
        <f t="shared" si="114"/>
        <v>7</v>
      </c>
      <c r="AG210" s="13">
        <f t="shared" si="115"/>
        <v>3.783783783783784E-2</v>
      </c>
      <c r="AH210">
        <v>5</v>
      </c>
      <c r="AI210" s="8">
        <v>5</v>
      </c>
      <c r="AJ210" s="8">
        <f t="shared" si="116"/>
        <v>0</v>
      </c>
      <c r="AK210" s="13">
        <f t="shared" si="127"/>
        <v>0</v>
      </c>
      <c r="AL210">
        <v>2</v>
      </c>
      <c r="AM210">
        <v>39</v>
      </c>
      <c r="AN210" s="8">
        <v>23</v>
      </c>
      <c r="AO210" s="8">
        <f t="shared" si="117"/>
        <v>18</v>
      </c>
      <c r="AP210" s="13">
        <f t="shared" si="118"/>
        <v>0.43902439024390244</v>
      </c>
      <c r="AQ210">
        <v>2</v>
      </c>
      <c r="AR210" s="8">
        <v>1</v>
      </c>
      <c r="AS210" s="8">
        <f t="shared" si="119"/>
        <v>1</v>
      </c>
      <c r="AT210" s="13">
        <f t="shared" si="126"/>
        <v>0.5</v>
      </c>
      <c r="AU210">
        <v>240</v>
      </c>
      <c r="AV210" s="8">
        <v>214</v>
      </c>
      <c r="AW210" s="8">
        <f t="shared" si="120"/>
        <v>26</v>
      </c>
      <c r="AX210" s="13">
        <f t="shared" si="121"/>
        <v>0.10833333333333334</v>
      </c>
      <c r="AY210">
        <v>2</v>
      </c>
      <c r="AZ210" s="8">
        <v>12</v>
      </c>
      <c r="BA210" s="8">
        <f t="shared" si="122"/>
        <v>-10</v>
      </c>
      <c r="BB210" s="13">
        <f t="shared" si="101"/>
        <v>-5</v>
      </c>
      <c r="BC210">
        <v>446</v>
      </c>
      <c r="BD210" s="9">
        <v>343</v>
      </c>
      <c r="BE210" s="8">
        <f t="shared" si="123"/>
        <v>103</v>
      </c>
      <c r="BF210" s="13">
        <f t="shared" si="124"/>
        <v>0.23094170403587444</v>
      </c>
      <c r="BG210">
        <v>4</v>
      </c>
      <c r="BH210" s="8">
        <v>6</v>
      </c>
      <c r="BI210" s="8">
        <f t="shared" si="125"/>
        <v>-2</v>
      </c>
      <c r="BJ210" s="13">
        <f t="shared" si="100"/>
        <v>-0.5</v>
      </c>
    </row>
    <row r="211" spans="1:62" x14ac:dyDescent="0.25">
      <c r="A211" s="8">
        <v>2018</v>
      </c>
      <c r="B211" s="8">
        <v>43001000</v>
      </c>
      <c r="C211" s="8" t="s">
        <v>88</v>
      </c>
      <c r="D211" s="8" t="s">
        <v>188</v>
      </c>
      <c r="E211" s="11" t="s">
        <v>258</v>
      </c>
      <c r="F211">
        <v>828</v>
      </c>
      <c r="G211" s="9">
        <v>830</v>
      </c>
      <c r="H211" s="8">
        <f t="shared" si="102"/>
        <v>-2</v>
      </c>
      <c r="I211" s="13">
        <f t="shared" si="103"/>
        <v>-2.4154589371980675E-3</v>
      </c>
      <c r="J211">
        <v>549</v>
      </c>
      <c r="K211" s="9">
        <v>550</v>
      </c>
      <c r="L211" s="8">
        <f t="shared" si="104"/>
        <v>-1</v>
      </c>
      <c r="M211" s="13">
        <f t="shared" si="105"/>
        <v>-1.8214936247723133E-3</v>
      </c>
      <c r="N211">
        <v>279</v>
      </c>
      <c r="O211" s="9">
        <v>280</v>
      </c>
      <c r="P211" s="8">
        <f t="shared" si="106"/>
        <v>-1</v>
      </c>
      <c r="Q211" s="13">
        <f t="shared" si="107"/>
        <v>-3.5842293906810036E-3</v>
      </c>
      <c r="R211">
        <v>592</v>
      </c>
      <c r="S211" s="8">
        <v>784</v>
      </c>
      <c r="T211" s="8">
        <f t="shared" si="108"/>
        <v>-192</v>
      </c>
      <c r="U211" s="46">
        <f t="shared" si="109"/>
        <v>-0.32432432432432434</v>
      </c>
      <c r="V211">
        <v>716</v>
      </c>
      <c r="W211" s="8">
        <v>785</v>
      </c>
      <c r="X211" s="8">
        <f t="shared" si="110"/>
        <v>-69</v>
      </c>
      <c r="Y211" s="13">
        <f t="shared" si="111"/>
        <v>-9.6368715083798878E-2</v>
      </c>
      <c r="Z211">
        <v>64</v>
      </c>
      <c r="AA211" s="8">
        <v>63</v>
      </c>
      <c r="AB211" s="8">
        <f t="shared" si="112"/>
        <v>1</v>
      </c>
      <c r="AC211" s="13">
        <f t="shared" si="113"/>
        <v>1.5625E-2</v>
      </c>
      <c r="AD211">
        <v>221</v>
      </c>
      <c r="AE211" s="8">
        <v>217</v>
      </c>
      <c r="AF211" s="8">
        <f t="shared" si="114"/>
        <v>4</v>
      </c>
      <c r="AG211" s="13">
        <f t="shared" si="115"/>
        <v>1.8099547511312219E-2</v>
      </c>
      <c r="AH211">
        <v>3</v>
      </c>
      <c r="AI211" s="8">
        <v>8</v>
      </c>
      <c r="AJ211" s="8">
        <f t="shared" si="116"/>
        <v>-5</v>
      </c>
      <c r="AK211" s="13">
        <f t="shared" si="127"/>
        <v>-1.6666666666666667</v>
      </c>
      <c r="AL211">
        <v>5</v>
      </c>
      <c r="AM211">
        <v>46</v>
      </c>
      <c r="AN211" s="8">
        <v>21</v>
      </c>
      <c r="AO211" s="8">
        <f t="shared" si="117"/>
        <v>30</v>
      </c>
      <c r="AP211" s="13">
        <f t="shared" si="118"/>
        <v>0.58823529411764708</v>
      </c>
      <c r="AQ211">
        <v>5</v>
      </c>
      <c r="AR211" s="8">
        <v>1</v>
      </c>
      <c r="AS211" s="8">
        <f t="shared" si="119"/>
        <v>4</v>
      </c>
      <c r="AT211" s="13">
        <f t="shared" si="126"/>
        <v>0.8</v>
      </c>
      <c r="AU211">
        <v>280</v>
      </c>
      <c r="AV211" s="8">
        <v>260</v>
      </c>
      <c r="AW211" s="8">
        <f t="shared" si="120"/>
        <v>20</v>
      </c>
      <c r="AX211" s="13">
        <f t="shared" si="121"/>
        <v>7.1428571428571425E-2</v>
      </c>
      <c r="AY211">
        <v>2</v>
      </c>
      <c r="AZ211" s="8">
        <v>10</v>
      </c>
      <c r="BA211" s="8">
        <f t="shared" si="122"/>
        <v>-8</v>
      </c>
      <c r="BB211" s="13">
        <f t="shared" si="101"/>
        <v>-4</v>
      </c>
      <c r="BC211">
        <v>420</v>
      </c>
      <c r="BD211" s="9">
        <v>327</v>
      </c>
      <c r="BE211" s="8">
        <f t="shared" si="123"/>
        <v>93</v>
      </c>
      <c r="BF211" s="13">
        <f t="shared" si="124"/>
        <v>0.22142857142857142</v>
      </c>
      <c r="BG211">
        <v>6</v>
      </c>
      <c r="BH211" s="8">
        <v>6</v>
      </c>
      <c r="BI211" s="8">
        <f t="shared" si="125"/>
        <v>0</v>
      </c>
      <c r="BJ211" s="13">
        <f t="shared" si="100"/>
        <v>0</v>
      </c>
    </row>
    <row r="212" spans="1:62" x14ac:dyDescent="0.25">
      <c r="A212" s="8">
        <v>2019</v>
      </c>
      <c r="B212" s="8">
        <v>43001000</v>
      </c>
      <c r="C212" s="8" t="s">
        <v>88</v>
      </c>
      <c r="D212" s="8" t="s">
        <v>188</v>
      </c>
      <c r="E212" s="11" t="s">
        <v>258</v>
      </c>
      <c r="F212">
        <v>852</v>
      </c>
      <c r="G212" s="9">
        <v>867</v>
      </c>
      <c r="H212" s="8">
        <f t="shared" si="102"/>
        <v>-15</v>
      </c>
      <c r="I212" s="13">
        <f t="shared" si="103"/>
        <v>-1.7605633802816902E-2</v>
      </c>
      <c r="J212">
        <v>608</v>
      </c>
      <c r="K212" s="9">
        <v>618</v>
      </c>
      <c r="L212" s="8">
        <f t="shared" si="104"/>
        <v>-10</v>
      </c>
      <c r="M212" s="13">
        <f t="shared" si="105"/>
        <v>-1.6447368421052631E-2</v>
      </c>
      <c r="N212">
        <v>244</v>
      </c>
      <c r="O212" s="9">
        <v>249</v>
      </c>
      <c r="P212" s="8">
        <f t="shared" si="106"/>
        <v>-5</v>
      </c>
      <c r="Q212" s="13">
        <f t="shared" si="107"/>
        <v>-2.0491803278688523E-2</v>
      </c>
      <c r="R212">
        <v>614</v>
      </c>
      <c r="S212" s="8">
        <v>818</v>
      </c>
      <c r="T212" s="8">
        <f t="shared" si="108"/>
        <v>-204</v>
      </c>
      <c r="U212" s="46">
        <f t="shared" si="109"/>
        <v>-0.33224755700325731</v>
      </c>
      <c r="V212">
        <v>756</v>
      </c>
      <c r="W212" s="8">
        <v>822</v>
      </c>
      <c r="X212" s="8">
        <f t="shared" si="110"/>
        <v>-66</v>
      </c>
      <c r="Y212" s="13">
        <f t="shared" si="111"/>
        <v>-8.7301587301587297E-2</v>
      </c>
      <c r="Z212">
        <v>69</v>
      </c>
      <c r="AA212" s="8">
        <v>68</v>
      </c>
      <c r="AB212" s="8">
        <f t="shared" si="112"/>
        <v>1</v>
      </c>
      <c r="AC212" s="13">
        <f t="shared" si="113"/>
        <v>1.4492753623188406E-2</v>
      </c>
      <c r="AD212">
        <v>177</v>
      </c>
      <c r="AE212" s="8">
        <v>181</v>
      </c>
      <c r="AF212" s="8">
        <f t="shared" si="114"/>
        <v>-4</v>
      </c>
      <c r="AG212" s="13">
        <f t="shared" si="115"/>
        <v>-2.2598870056497175E-2</v>
      </c>
      <c r="AH212">
        <v>3</v>
      </c>
      <c r="AI212" s="8">
        <v>10</v>
      </c>
      <c r="AJ212" s="8">
        <f t="shared" si="116"/>
        <v>-7</v>
      </c>
      <c r="AK212" s="13">
        <f t="shared" si="127"/>
        <v>-2.3333333333333335</v>
      </c>
      <c r="AL212">
        <v>2</v>
      </c>
      <c r="AM212">
        <v>49</v>
      </c>
      <c r="AN212" s="8">
        <v>19</v>
      </c>
      <c r="AO212" s="8">
        <f t="shared" si="117"/>
        <v>32</v>
      </c>
      <c r="AP212" s="13">
        <f t="shared" si="118"/>
        <v>0.62745098039215685</v>
      </c>
      <c r="AQ212">
        <v>11</v>
      </c>
      <c r="AR212" s="8">
        <v>2</v>
      </c>
      <c r="AS212" s="8">
        <f t="shared" si="119"/>
        <v>9</v>
      </c>
      <c r="AT212" s="13">
        <f t="shared" si="126"/>
        <v>0.81818181818181823</v>
      </c>
      <c r="AU212">
        <v>238</v>
      </c>
      <c r="AV212" s="8">
        <v>226</v>
      </c>
      <c r="AW212" s="8">
        <f t="shared" si="120"/>
        <v>12</v>
      </c>
      <c r="AX212" s="13">
        <f t="shared" si="121"/>
        <v>5.0420168067226892E-2</v>
      </c>
      <c r="AY212">
        <v>0</v>
      </c>
      <c r="AZ212" s="8">
        <v>17</v>
      </c>
      <c r="BA212" s="8">
        <f t="shared" si="122"/>
        <v>-17</v>
      </c>
      <c r="BB212" s="13"/>
      <c r="BC212">
        <v>485</v>
      </c>
      <c r="BD212" s="9">
        <v>372</v>
      </c>
      <c r="BE212" s="8">
        <f t="shared" si="123"/>
        <v>113</v>
      </c>
      <c r="BF212" s="13">
        <f t="shared" si="124"/>
        <v>0.23298969072164949</v>
      </c>
      <c r="BG212">
        <v>4</v>
      </c>
      <c r="BH212" s="8">
        <v>5</v>
      </c>
      <c r="BI212" s="8">
        <f t="shared" si="125"/>
        <v>-1</v>
      </c>
      <c r="BJ212" s="13">
        <f t="shared" si="100"/>
        <v>-0.25</v>
      </c>
    </row>
    <row r="213" spans="1:62" x14ac:dyDescent="0.25">
      <c r="A213" s="8">
        <v>2020</v>
      </c>
      <c r="B213" s="8">
        <v>43001000</v>
      </c>
      <c r="C213" s="8" t="s">
        <v>88</v>
      </c>
      <c r="D213" s="8" t="s">
        <v>188</v>
      </c>
      <c r="E213" s="11" t="s">
        <v>258</v>
      </c>
      <c r="F213">
        <v>835</v>
      </c>
      <c r="G213" s="9">
        <v>846</v>
      </c>
      <c r="H213" s="8">
        <f t="shared" si="102"/>
        <v>-11</v>
      </c>
      <c r="I213" s="13">
        <f t="shared" si="103"/>
        <v>-1.3173652694610778E-2</v>
      </c>
      <c r="J213">
        <v>563</v>
      </c>
      <c r="K213" s="9">
        <v>572</v>
      </c>
      <c r="L213" s="8">
        <f t="shared" si="104"/>
        <v>-9</v>
      </c>
      <c r="M213" s="13">
        <f t="shared" si="105"/>
        <v>-1.5985790408525755E-2</v>
      </c>
      <c r="N213">
        <v>272</v>
      </c>
      <c r="O213" s="9">
        <v>274</v>
      </c>
      <c r="P213" s="8">
        <f t="shared" si="106"/>
        <v>-2</v>
      </c>
      <c r="Q213" s="13">
        <f t="shared" si="107"/>
        <v>-7.3529411764705881E-3</v>
      </c>
      <c r="R213">
        <v>676</v>
      </c>
      <c r="S213" s="8">
        <v>810</v>
      </c>
      <c r="T213" s="8">
        <f t="shared" si="108"/>
        <v>-134</v>
      </c>
      <c r="U213" s="46">
        <f t="shared" si="109"/>
        <v>-0.19822485207100593</v>
      </c>
      <c r="V213">
        <v>740</v>
      </c>
      <c r="W213" s="8">
        <v>808</v>
      </c>
      <c r="X213" s="8">
        <f t="shared" si="110"/>
        <v>-68</v>
      </c>
      <c r="Y213" s="13">
        <f t="shared" si="111"/>
        <v>-9.1891891891891897E-2</v>
      </c>
      <c r="Z213">
        <v>74</v>
      </c>
      <c r="AA213" s="8">
        <v>69</v>
      </c>
      <c r="AB213" s="8">
        <f t="shared" si="112"/>
        <v>5</v>
      </c>
      <c r="AC213" s="13">
        <f t="shared" si="113"/>
        <v>6.7567567567567571E-2</v>
      </c>
      <c r="AD213">
        <v>203</v>
      </c>
      <c r="AE213" s="8">
        <v>205</v>
      </c>
      <c r="AF213" s="8">
        <f t="shared" si="114"/>
        <v>-2</v>
      </c>
      <c r="AG213" s="13">
        <f t="shared" si="115"/>
        <v>-9.852216748768473E-3</v>
      </c>
      <c r="AH213">
        <v>1</v>
      </c>
      <c r="AI213" s="8">
        <v>2</v>
      </c>
      <c r="AJ213" s="8">
        <f t="shared" si="116"/>
        <v>-1</v>
      </c>
      <c r="AK213" s="13">
        <f t="shared" si="127"/>
        <v>-1</v>
      </c>
      <c r="AL213">
        <v>2</v>
      </c>
      <c r="AM213">
        <v>62</v>
      </c>
      <c r="AN213" s="8">
        <v>20</v>
      </c>
      <c r="AO213" s="8">
        <f t="shared" si="117"/>
        <v>44</v>
      </c>
      <c r="AP213" s="13">
        <f t="shared" si="118"/>
        <v>0.6875</v>
      </c>
      <c r="AQ213">
        <v>6</v>
      </c>
      <c r="AR213" s="8">
        <v>2</v>
      </c>
      <c r="AS213" s="8">
        <f t="shared" si="119"/>
        <v>4</v>
      </c>
      <c r="AT213" s="13">
        <f t="shared" si="126"/>
        <v>0.66666666666666663</v>
      </c>
      <c r="AU213">
        <v>254</v>
      </c>
      <c r="AV213" s="8">
        <v>239</v>
      </c>
      <c r="AW213" s="8">
        <f t="shared" si="120"/>
        <v>15</v>
      </c>
      <c r="AX213" s="13">
        <f t="shared" si="121"/>
        <v>5.905511811023622E-2</v>
      </c>
      <c r="AY213">
        <v>4</v>
      </c>
      <c r="AZ213" s="8">
        <v>27</v>
      </c>
      <c r="BA213" s="8">
        <f t="shared" si="122"/>
        <v>-23</v>
      </c>
      <c r="BB213" s="13">
        <f t="shared" ref="BB213:BB260" si="128">BA213/AY213</f>
        <v>-5.75</v>
      </c>
      <c r="BC213">
        <v>423</v>
      </c>
      <c r="BD213" s="9">
        <v>332</v>
      </c>
      <c r="BE213" s="8">
        <f t="shared" si="123"/>
        <v>91</v>
      </c>
      <c r="BF213" s="13">
        <f t="shared" si="124"/>
        <v>0.21513002364066194</v>
      </c>
      <c r="BG213">
        <v>29</v>
      </c>
      <c r="BH213" s="8">
        <v>4</v>
      </c>
      <c r="BI213" s="8">
        <f t="shared" si="125"/>
        <v>25</v>
      </c>
      <c r="BJ213" s="13">
        <f t="shared" si="100"/>
        <v>0.86206896551724133</v>
      </c>
    </row>
    <row r="214" spans="1:62" x14ac:dyDescent="0.25">
      <c r="A214" s="8">
        <v>2021</v>
      </c>
      <c r="B214" s="8">
        <v>43001000</v>
      </c>
      <c r="C214" s="8" t="s">
        <v>88</v>
      </c>
      <c r="D214" s="8" t="s">
        <v>188</v>
      </c>
      <c r="E214" s="11" t="s">
        <v>258</v>
      </c>
      <c r="F214">
        <v>784</v>
      </c>
      <c r="G214" s="9">
        <v>778</v>
      </c>
      <c r="H214" s="8">
        <f t="shared" si="102"/>
        <v>6</v>
      </c>
      <c r="I214" s="13">
        <f t="shared" si="103"/>
        <v>7.6530612244897957E-3</v>
      </c>
      <c r="J214">
        <v>539</v>
      </c>
      <c r="K214" s="9">
        <v>536</v>
      </c>
      <c r="L214" s="8">
        <f t="shared" si="104"/>
        <v>3</v>
      </c>
      <c r="M214" s="13">
        <f t="shared" si="105"/>
        <v>5.5658627087198514E-3</v>
      </c>
      <c r="N214">
        <v>245</v>
      </c>
      <c r="O214" s="9">
        <v>242</v>
      </c>
      <c r="P214" s="8">
        <f t="shared" si="106"/>
        <v>3</v>
      </c>
      <c r="Q214" s="13">
        <f t="shared" si="107"/>
        <v>1.2244897959183673E-2</v>
      </c>
      <c r="R214">
        <v>648</v>
      </c>
      <c r="S214" s="8">
        <v>748</v>
      </c>
      <c r="T214" s="8">
        <f t="shared" si="108"/>
        <v>-100</v>
      </c>
      <c r="U214" s="46">
        <f t="shared" si="109"/>
        <v>-0.15432098765432098</v>
      </c>
      <c r="V214">
        <v>669</v>
      </c>
      <c r="W214" s="8">
        <v>752</v>
      </c>
      <c r="X214" s="8">
        <f t="shared" si="110"/>
        <v>-83</v>
      </c>
      <c r="Y214" s="13">
        <f t="shared" si="111"/>
        <v>-0.12406576980568013</v>
      </c>
      <c r="Z214">
        <v>62</v>
      </c>
      <c r="AA214" s="8">
        <v>65</v>
      </c>
      <c r="AB214" s="8">
        <f t="shared" si="112"/>
        <v>-3</v>
      </c>
      <c r="AC214" s="13">
        <f t="shared" si="113"/>
        <v>-4.8387096774193547E-2</v>
      </c>
      <c r="AD214">
        <v>186</v>
      </c>
      <c r="AE214" s="8">
        <v>177</v>
      </c>
      <c r="AF214" s="8">
        <f t="shared" si="114"/>
        <v>9</v>
      </c>
      <c r="AG214" s="13">
        <f t="shared" si="115"/>
        <v>4.8387096774193547E-2</v>
      </c>
      <c r="AH214">
        <v>2</v>
      </c>
      <c r="AI214" s="8">
        <v>4</v>
      </c>
      <c r="AJ214" s="8">
        <f t="shared" si="116"/>
        <v>-2</v>
      </c>
      <c r="AK214" s="13">
        <f t="shared" si="127"/>
        <v>-1</v>
      </c>
      <c r="AL214">
        <v>5</v>
      </c>
      <c r="AM214">
        <v>60</v>
      </c>
      <c r="AN214" s="8">
        <v>32</v>
      </c>
      <c r="AO214" s="8">
        <f t="shared" si="117"/>
        <v>33</v>
      </c>
      <c r="AP214" s="13">
        <f t="shared" si="118"/>
        <v>0.50769230769230766</v>
      </c>
      <c r="AQ214">
        <v>5</v>
      </c>
      <c r="AR214" s="8">
        <v>2</v>
      </c>
      <c r="AS214" s="8">
        <f t="shared" si="119"/>
        <v>3</v>
      </c>
      <c r="AT214" s="13">
        <f t="shared" si="126"/>
        <v>0.6</v>
      </c>
      <c r="AU214">
        <v>279</v>
      </c>
      <c r="AV214" s="8">
        <v>264</v>
      </c>
      <c r="AW214" s="8">
        <f t="shared" si="120"/>
        <v>15</v>
      </c>
      <c r="AX214" s="13">
        <f t="shared" si="121"/>
        <v>5.3763440860215055E-2</v>
      </c>
      <c r="AY214">
        <v>4</v>
      </c>
      <c r="AZ214" s="8">
        <v>27</v>
      </c>
      <c r="BA214" s="8">
        <f t="shared" si="122"/>
        <v>-23</v>
      </c>
      <c r="BB214" s="13">
        <f t="shared" si="128"/>
        <v>-5.75</v>
      </c>
      <c r="BC214">
        <v>426</v>
      </c>
      <c r="BD214" s="9">
        <v>273</v>
      </c>
      <c r="BE214" s="8">
        <f t="shared" si="123"/>
        <v>153</v>
      </c>
      <c r="BF214" s="13">
        <f t="shared" si="124"/>
        <v>0.35915492957746481</v>
      </c>
      <c r="BG214">
        <v>4</v>
      </c>
      <c r="BH214" s="8">
        <v>2</v>
      </c>
      <c r="BI214" s="8">
        <f t="shared" si="125"/>
        <v>2</v>
      </c>
      <c r="BJ214" s="13">
        <f t="shared" si="100"/>
        <v>0.5</v>
      </c>
    </row>
    <row r="215" spans="1:62" x14ac:dyDescent="0.25">
      <c r="A215" s="8">
        <v>2022</v>
      </c>
      <c r="B215" s="8">
        <v>43001000</v>
      </c>
      <c r="C215" s="8" t="s">
        <v>88</v>
      </c>
      <c r="D215" s="8" t="s">
        <v>188</v>
      </c>
      <c r="E215" s="11" t="s">
        <v>258</v>
      </c>
      <c r="F215">
        <v>730</v>
      </c>
      <c r="G215" s="9">
        <v>730</v>
      </c>
      <c r="H215" s="8">
        <f t="shared" si="102"/>
        <v>0</v>
      </c>
      <c r="I215" s="13">
        <f t="shared" si="103"/>
        <v>0</v>
      </c>
      <c r="J215">
        <v>465</v>
      </c>
      <c r="K215" s="9">
        <v>467</v>
      </c>
      <c r="L215" s="8">
        <f t="shared" si="104"/>
        <v>-2</v>
      </c>
      <c r="M215" s="13">
        <f t="shared" si="105"/>
        <v>-4.3010752688172043E-3</v>
      </c>
      <c r="N215">
        <v>266</v>
      </c>
      <c r="O215" s="9">
        <v>263</v>
      </c>
      <c r="P215" s="8">
        <f t="shared" si="106"/>
        <v>3</v>
      </c>
      <c r="Q215" s="13">
        <f t="shared" si="107"/>
        <v>1.1278195488721804E-2</v>
      </c>
      <c r="R215">
        <v>614</v>
      </c>
      <c r="S215" s="8">
        <v>696</v>
      </c>
      <c r="T215" s="8">
        <f t="shared" si="108"/>
        <v>-82</v>
      </c>
      <c r="U215" s="46">
        <f t="shared" si="109"/>
        <v>-0.13355048859934854</v>
      </c>
      <c r="V215">
        <v>631</v>
      </c>
      <c r="W215" s="8">
        <v>691</v>
      </c>
      <c r="X215" s="8">
        <f t="shared" si="110"/>
        <v>-60</v>
      </c>
      <c r="Y215" s="13">
        <f t="shared" si="111"/>
        <v>-9.5087163232963554E-2</v>
      </c>
      <c r="Z215">
        <v>57</v>
      </c>
      <c r="AA215" s="8">
        <v>55</v>
      </c>
      <c r="AB215" s="8">
        <f t="shared" si="112"/>
        <v>2</v>
      </c>
      <c r="AC215" s="13">
        <f t="shared" si="113"/>
        <v>3.5087719298245612E-2</v>
      </c>
      <c r="AD215">
        <v>212</v>
      </c>
      <c r="AE215" s="8">
        <v>208</v>
      </c>
      <c r="AF215" s="8">
        <f t="shared" si="114"/>
        <v>4</v>
      </c>
      <c r="AG215" s="13">
        <f t="shared" si="115"/>
        <v>1.8867924528301886E-2</v>
      </c>
      <c r="AH215">
        <v>0</v>
      </c>
      <c r="AI215" s="8">
        <v>9</v>
      </c>
      <c r="AJ215" s="8">
        <f t="shared" si="116"/>
        <v>-9</v>
      </c>
      <c r="AK215" s="13"/>
      <c r="AL215">
        <v>4</v>
      </c>
      <c r="AM215">
        <v>61</v>
      </c>
      <c r="AN215" s="8">
        <v>17</v>
      </c>
      <c r="AO215" s="8">
        <f t="shared" si="117"/>
        <v>48</v>
      </c>
      <c r="AP215" s="13">
        <f t="shared" si="118"/>
        <v>0.7384615384615385</v>
      </c>
      <c r="AQ215">
        <v>9</v>
      </c>
      <c r="AR215" s="8">
        <v>0</v>
      </c>
      <c r="AS215" s="8">
        <f t="shared" si="119"/>
        <v>9</v>
      </c>
      <c r="AT215" s="13">
        <f t="shared" si="126"/>
        <v>1</v>
      </c>
      <c r="AU215">
        <v>174</v>
      </c>
      <c r="AV215" s="8">
        <v>173</v>
      </c>
      <c r="AW215" s="8">
        <f t="shared" si="120"/>
        <v>1</v>
      </c>
      <c r="AX215" s="13">
        <f t="shared" si="121"/>
        <v>5.7471264367816091E-3</v>
      </c>
      <c r="AY215">
        <v>1</v>
      </c>
      <c r="AZ215" s="8">
        <v>19</v>
      </c>
      <c r="BA215" s="8">
        <f t="shared" si="122"/>
        <v>-18</v>
      </c>
      <c r="BB215" s="13">
        <f t="shared" si="128"/>
        <v>-18</v>
      </c>
      <c r="BC215">
        <v>361</v>
      </c>
      <c r="BD215" s="9">
        <v>250</v>
      </c>
      <c r="BE215" s="8">
        <f t="shared" si="123"/>
        <v>111</v>
      </c>
      <c r="BF215" s="13">
        <f t="shared" si="124"/>
        <v>0.30747922437673131</v>
      </c>
      <c r="BG215">
        <v>9</v>
      </c>
      <c r="BH215" s="8">
        <v>5</v>
      </c>
      <c r="BI215" s="8">
        <f t="shared" si="125"/>
        <v>4</v>
      </c>
      <c r="BJ215" s="13">
        <f t="shared" si="100"/>
        <v>0.44444444444444442</v>
      </c>
    </row>
    <row r="216" spans="1:62" x14ac:dyDescent="0.25">
      <c r="A216" s="8">
        <v>2016</v>
      </c>
      <c r="B216" s="8">
        <v>44101000</v>
      </c>
      <c r="C216" s="8" t="s">
        <v>56</v>
      </c>
      <c r="D216" s="8" t="s">
        <v>143</v>
      </c>
      <c r="E216" s="11" t="s">
        <v>258</v>
      </c>
      <c r="F216">
        <v>2971</v>
      </c>
      <c r="G216" s="9">
        <v>3032</v>
      </c>
      <c r="H216" s="8">
        <f t="shared" si="102"/>
        <v>-61</v>
      </c>
      <c r="I216" s="13">
        <f t="shared" si="103"/>
        <v>-2.0531807472231572E-2</v>
      </c>
      <c r="J216">
        <v>2184</v>
      </c>
      <c r="K216" s="9">
        <v>2221</v>
      </c>
      <c r="L216" s="8">
        <f t="shared" si="104"/>
        <v>-37</v>
      </c>
      <c r="M216" s="13">
        <f t="shared" si="105"/>
        <v>-1.694139194139194E-2</v>
      </c>
      <c r="N216">
        <v>789</v>
      </c>
      <c r="O216" s="9">
        <v>811</v>
      </c>
      <c r="P216" s="8">
        <f t="shared" si="106"/>
        <v>-22</v>
      </c>
      <c r="Q216" s="13">
        <f t="shared" si="107"/>
        <v>-2.7883396704689482E-2</v>
      </c>
      <c r="R216">
        <v>1879</v>
      </c>
      <c r="S216" s="8">
        <v>2557</v>
      </c>
      <c r="T216" s="8">
        <f t="shared" si="108"/>
        <v>-678</v>
      </c>
      <c r="U216" s="46">
        <f t="shared" si="109"/>
        <v>-0.36083022884513039</v>
      </c>
      <c r="V216">
        <v>2270</v>
      </c>
      <c r="W216" s="8">
        <v>2531</v>
      </c>
      <c r="X216" s="8">
        <f t="shared" si="110"/>
        <v>-261</v>
      </c>
      <c r="Y216" s="13">
        <f t="shared" si="111"/>
        <v>-0.11497797356828193</v>
      </c>
      <c r="Z216">
        <v>423</v>
      </c>
      <c r="AA216" s="8">
        <v>443</v>
      </c>
      <c r="AB216" s="8">
        <f t="shared" si="112"/>
        <v>-20</v>
      </c>
      <c r="AC216" s="13">
        <f t="shared" si="113"/>
        <v>-4.7281323877068557E-2</v>
      </c>
      <c r="AD216">
        <v>373</v>
      </c>
      <c r="AE216" s="8">
        <v>368</v>
      </c>
      <c r="AF216" s="8">
        <f t="shared" si="114"/>
        <v>5</v>
      </c>
      <c r="AG216" s="13">
        <f t="shared" si="115"/>
        <v>1.3404825737265416E-2</v>
      </c>
      <c r="AH216">
        <v>10</v>
      </c>
      <c r="AI216" s="8">
        <v>16</v>
      </c>
      <c r="AJ216" s="8">
        <f t="shared" si="116"/>
        <v>-6</v>
      </c>
      <c r="AK216" s="13">
        <f t="shared" ref="AK216:AK222" si="129">AJ216/AH216</f>
        <v>-0.6</v>
      </c>
      <c r="AL216">
        <v>40</v>
      </c>
      <c r="AM216">
        <v>145</v>
      </c>
      <c r="AN216" s="8">
        <v>24</v>
      </c>
      <c r="AO216" s="8">
        <f t="shared" si="117"/>
        <v>161</v>
      </c>
      <c r="AP216" s="13">
        <f t="shared" si="118"/>
        <v>0.87027027027027026</v>
      </c>
      <c r="AQ216">
        <v>34</v>
      </c>
      <c r="AR216" s="8">
        <v>16</v>
      </c>
      <c r="AS216" s="8">
        <f t="shared" si="119"/>
        <v>18</v>
      </c>
      <c r="AT216" s="13">
        <f t="shared" si="126"/>
        <v>0.52941176470588236</v>
      </c>
      <c r="AU216">
        <v>351</v>
      </c>
      <c r="AV216" s="8">
        <v>150</v>
      </c>
      <c r="AW216" s="8">
        <f t="shared" si="120"/>
        <v>201</v>
      </c>
      <c r="AX216" s="13">
        <f t="shared" si="121"/>
        <v>0.57264957264957261</v>
      </c>
      <c r="AY216">
        <v>79</v>
      </c>
      <c r="AZ216" s="8">
        <v>4</v>
      </c>
      <c r="BA216" s="8">
        <f t="shared" si="122"/>
        <v>75</v>
      </c>
      <c r="BB216" s="13">
        <f t="shared" si="128"/>
        <v>0.94936708860759489</v>
      </c>
      <c r="BC216">
        <v>988</v>
      </c>
      <c r="BD216" s="9">
        <v>387</v>
      </c>
      <c r="BE216" s="8">
        <f t="shared" si="123"/>
        <v>601</v>
      </c>
      <c r="BF216" s="13">
        <f t="shared" si="124"/>
        <v>0.6082995951417004</v>
      </c>
      <c r="BG216">
        <v>18</v>
      </c>
      <c r="BH216" s="8">
        <v>6</v>
      </c>
      <c r="BI216" s="8">
        <f t="shared" si="125"/>
        <v>12</v>
      </c>
      <c r="BJ216" s="13">
        <f t="shared" si="100"/>
        <v>0.66666666666666663</v>
      </c>
    </row>
    <row r="217" spans="1:62" x14ac:dyDescent="0.25">
      <c r="A217" s="8">
        <v>2017</v>
      </c>
      <c r="B217" s="8">
        <v>44101000</v>
      </c>
      <c r="C217" s="8" t="s">
        <v>56</v>
      </c>
      <c r="D217" s="8" t="s">
        <v>143</v>
      </c>
      <c r="E217" s="11" t="s">
        <v>258</v>
      </c>
      <c r="F217">
        <v>3213</v>
      </c>
      <c r="G217" s="9">
        <v>3280</v>
      </c>
      <c r="H217" s="8">
        <f t="shared" si="102"/>
        <v>-67</v>
      </c>
      <c r="I217" s="13">
        <f t="shared" si="103"/>
        <v>-2.0852785558667913E-2</v>
      </c>
      <c r="J217">
        <v>2407</v>
      </c>
      <c r="K217" s="9">
        <v>2463</v>
      </c>
      <c r="L217" s="8">
        <f t="shared" si="104"/>
        <v>-56</v>
      </c>
      <c r="M217" s="13">
        <f t="shared" si="105"/>
        <v>-2.3265475695886995E-2</v>
      </c>
      <c r="N217">
        <v>808</v>
      </c>
      <c r="O217" s="9">
        <v>817</v>
      </c>
      <c r="P217" s="8">
        <f t="shared" si="106"/>
        <v>-9</v>
      </c>
      <c r="Q217" s="13">
        <f t="shared" si="107"/>
        <v>-1.1138613861386138E-2</v>
      </c>
      <c r="R217">
        <v>2100</v>
      </c>
      <c r="S217" s="8">
        <v>2712</v>
      </c>
      <c r="T217" s="8">
        <f t="shared" si="108"/>
        <v>-612</v>
      </c>
      <c r="U217" s="46">
        <f t="shared" si="109"/>
        <v>-0.29142857142857143</v>
      </c>
      <c r="V217">
        <v>2484</v>
      </c>
      <c r="W217" s="8">
        <v>2663</v>
      </c>
      <c r="X217" s="8">
        <f t="shared" si="110"/>
        <v>-179</v>
      </c>
      <c r="Y217" s="13">
        <f t="shared" si="111"/>
        <v>-7.2061191626409019E-2</v>
      </c>
      <c r="Z217">
        <v>430</v>
      </c>
      <c r="AA217" s="8">
        <v>443</v>
      </c>
      <c r="AB217" s="8">
        <f t="shared" si="112"/>
        <v>-13</v>
      </c>
      <c r="AC217" s="13">
        <f t="shared" si="113"/>
        <v>-3.0232558139534883E-2</v>
      </c>
      <c r="AD217">
        <v>387</v>
      </c>
      <c r="AE217" s="8">
        <v>374</v>
      </c>
      <c r="AF217" s="8">
        <f t="shared" si="114"/>
        <v>13</v>
      </c>
      <c r="AG217" s="13">
        <f t="shared" si="115"/>
        <v>3.3591731266149873E-2</v>
      </c>
      <c r="AH217">
        <v>14</v>
      </c>
      <c r="AI217" s="8">
        <v>31</v>
      </c>
      <c r="AJ217" s="8">
        <f t="shared" si="116"/>
        <v>-17</v>
      </c>
      <c r="AK217" s="13">
        <f t="shared" si="129"/>
        <v>-1.2142857142857142</v>
      </c>
      <c r="AL217">
        <v>35</v>
      </c>
      <c r="AM217">
        <v>149</v>
      </c>
      <c r="AN217" s="8">
        <v>20</v>
      </c>
      <c r="AO217" s="8">
        <f t="shared" si="117"/>
        <v>164</v>
      </c>
      <c r="AP217" s="13">
        <f t="shared" si="118"/>
        <v>0.89130434782608692</v>
      </c>
      <c r="AQ217">
        <v>40</v>
      </c>
      <c r="AR217" s="8">
        <v>16</v>
      </c>
      <c r="AS217" s="8">
        <f t="shared" si="119"/>
        <v>24</v>
      </c>
      <c r="AT217" s="13">
        <f t="shared" si="126"/>
        <v>0.6</v>
      </c>
      <c r="AU217">
        <v>392</v>
      </c>
      <c r="AV217" s="8">
        <v>209</v>
      </c>
      <c r="AW217" s="8">
        <f t="shared" si="120"/>
        <v>183</v>
      </c>
      <c r="AX217" s="13">
        <f t="shared" si="121"/>
        <v>0.46683673469387754</v>
      </c>
      <c r="AY217">
        <v>97</v>
      </c>
      <c r="AZ217" s="8">
        <v>3</v>
      </c>
      <c r="BA217" s="8">
        <f t="shared" si="122"/>
        <v>94</v>
      </c>
      <c r="BB217" s="13">
        <f t="shared" si="128"/>
        <v>0.96907216494845361</v>
      </c>
      <c r="BC217">
        <v>1082</v>
      </c>
      <c r="BD217" s="9">
        <v>526</v>
      </c>
      <c r="BE217" s="8">
        <f t="shared" si="123"/>
        <v>556</v>
      </c>
      <c r="BF217" s="13">
        <f t="shared" si="124"/>
        <v>0.51386321626617371</v>
      </c>
      <c r="BG217">
        <v>24</v>
      </c>
      <c r="BH217" s="8">
        <v>18</v>
      </c>
      <c r="BI217" s="8">
        <f t="shared" si="125"/>
        <v>6</v>
      </c>
      <c r="BJ217" s="13">
        <f t="shared" si="100"/>
        <v>0.25</v>
      </c>
    </row>
    <row r="218" spans="1:62" x14ac:dyDescent="0.25">
      <c r="A218" s="8">
        <v>2018</v>
      </c>
      <c r="B218" s="8">
        <v>44101000</v>
      </c>
      <c r="C218" s="8" t="s">
        <v>56</v>
      </c>
      <c r="D218" s="8" t="s">
        <v>143</v>
      </c>
      <c r="E218" s="11" t="s">
        <v>258</v>
      </c>
      <c r="F218">
        <v>3411</v>
      </c>
      <c r="G218" s="9">
        <v>3458</v>
      </c>
      <c r="H218" s="8">
        <f t="shared" si="102"/>
        <v>-47</v>
      </c>
      <c r="I218" s="13">
        <f t="shared" si="103"/>
        <v>-1.3778950454412195E-2</v>
      </c>
      <c r="J218">
        <v>2649</v>
      </c>
      <c r="K218" s="9">
        <v>2686</v>
      </c>
      <c r="L218" s="8">
        <f t="shared" si="104"/>
        <v>-37</v>
      </c>
      <c r="M218" s="13">
        <f t="shared" si="105"/>
        <v>-1.3967534918837296E-2</v>
      </c>
      <c r="N218">
        <v>763</v>
      </c>
      <c r="O218" s="9">
        <v>772</v>
      </c>
      <c r="P218" s="8">
        <f t="shared" si="106"/>
        <v>-9</v>
      </c>
      <c r="Q218" s="13">
        <f t="shared" si="107"/>
        <v>-1.1795543905635648E-2</v>
      </c>
      <c r="R218">
        <v>2239</v>
      </c>
      <c r="S218" s="8">
        <v>3057</v>
      </c>
      <c r="T218" s="8">
        <f t="shared" si="108"/>
        <v>-818</v>
      </c>
      <c r="U218" s="46">
        <f t="shared" si="109"/>
        <v>-0.3653416703885663</v>
      </c>
      <c r="V218">
        <v>2724</v>
      </c>
      <c r="W218" s="8">
        <v>3017</v>
      </c>
      <c r="X218" s="8">
        <f t="shared" si="110"/>
        <v>-293</v>
      </c>
      <c r="Y218" s="13">
        <f t="shared" si="111"/>
        <v>-0.10756240822320118</v>
      </c>
      <c r="Z218">
        <v>360</v>
      </c>
      <c r="AA218" s="8">
        <v>373</v>
      </c>
      <c r="AB218" s="8">
        <f t="shared" si="112"/>
        <v>-13</v>
      </c>
      <c r="AC218" s="13">
        <f t="shared" si="113"/>
        <v>-3.6111111111111108E-2</v>
      </c>
      <c r="AD218">
        <v>415</v>
      </c>
      <c r="AE218" s="8">
        <v>399</v>
      </c>
      <c r="AF218" s="8">
        <f t="shared" si="114"/>
        <v>16</v>
      </c>
      <c r="AG218" s="13">
        <f t="shared" si="115"/>
        <v>3.8554216867469883E-2</v>
      </c>
      <c r="AH218">
        <v>34</v>
      </c>
      <c r="AI218" s="8">
        <v>40</v>
      </c>
      <c r="AJ218" s="8">
        <f t="shared" si="116"/>
        <v>-6</v>
      </c>
      <c r="AK218" s="13">
        <f t="shared" si="129"/>
        <v>-0.17647058823529413</v>
      </c>
      <c r="AL218">
        <v>28</v>
      </c>
      <c r="AM218">
        <v>174</v>
      </c>
      <c r="AN218" s="8">
        <v>28</v>
      </c>
      <c r="AO218" s="8">
        <f t="shared" si="117"/>
        <v>174</v>
      </c>
      <c r="AP218" s="13">
        <f t="shared" si="118"/>
        <v>0.86138613861386137</v>
      </c>
      <c r="AQ218">
        <v>45</v>
      </c>
      <c r="AR218" s="8">
        <v>29</v>
      </c>
      <c r="AS218" s="8">
        <f t="shared" si="119"/>
        <v>16</v>
      </c>
      <c r="AT218" s="13">
        <f t="shared" si="126"/>
        <v>0.35555555555555557</v>
      </c>
      <c r="AU218">
        <v>452</v>
      </c>
      <c r="AV218" s="8">
        <v>371</v>
      </c>
      <c r="AW218" s="8">
        <f t="shared" si="120"/>
        <v>81</v>
      </c>
      <c r="AX218" s="13">
        <f t="shared" si="121"/>
        <v>0.17920353982300885</v>
      </c>
      <c r="AY218">
        <v>87</v>
      </c>
      <c r="AZ218" s="8">
        <v>6</v>
      </c>
      <c r="BA218" s="8">
        <f t="shared" si="122"/>
        <v>81</v>
      </c>
      <c r="BB218" s="13">
        <f t="shared" si="128"/>
        <v>0.93103448275862066</v>
      </c>
      <c r="BC218">
        <v>1120</v>
      </c>
      <c r="BD218" s="9">
        <v>653</v>
      </c>
      <c r="BE218" s="8">
        <f t="shared" si="123"/>
        <v>467</v>
      </c>
      <c r="BF218" s="13">
        <f t="shared" si="124"/>
        <v>0.41696428571428573</v>
      </c>
      <c r="BG218">
        <v>15</v>
      </c>
      <c r="BH218" s="8">
        <v>16</v>
      </c>
      <c r="BI218" s="8">
        <f t="shared" si="125"/>
        <v>-1</v>
      </c>
      <c r="BJ218" s="13">
        <f t="shared" si="100"/>
        <v>-6.6666666666666666E-2</v>
      </c>
    </row>
    <row r="219" spans="1:62" x14ac:dyDescent="0.25">
      <c r="A219" s="8">
        <v>2019</v>
      </c>
      <c r="B219" s="8">
        <v>44101000</v>
      </c>
      <c r="C219" s="8" t="s">
        <v>56</v>
      </c>
      <c r="D219" s="8" t="s">
        <v>143</v>
      </c>
      <c r="E219" s="11" t="s">
        <v>258</v>
      </c>
      <c r="F219">
        <v>3075</v>
      </c>
      <c r="G219" s="9">
        <v>3157</v>
      </c>
      <c r="H219" s="8">
        <f t="shared" si="102"/>
        <v>-82</v>
      </c>
      <c r="I219" s="13">
        <f t="shared" si="103"/>
        <v>-2.6666666666666668E-2</v>
      </c>
      <c r="J219">
        <v>2426</v>
      </c>
      <c r="K219" s="9">
        <v>2488</v>
      </c>
      <c r="L219" s="8">
        <f t="shared" si="104"/>
        <v>-62</v>
      </c>
      <c r="M219" s="13">
        <f t="shared" si="105"/>
        <v>-2.5556471558120363E-2</v>
      </c>
      <c r="N219">
        <v>650</v>
      </c>
      <c r="O219" s="9">
        <v>669</v>
      </c>
      <c r="P219" s="8">
        <f t="shared" si="106"/>
        <v>-19</v>
      </c>
      <c r="Q219" s="13">
        <f t="shared" si="107"/>
        <v>-2.923076923076923E-2</v>
      </c>
      <c r="R219">
        <v>2263</v>
      </c>
      <c r="S219" s="8">
        <v>2822</v>
      </c>
      <c r="T219" s="8">
        <f t="shared" si="108"/>
        <v>-559</v>
      </c>
      <c r="U219" s="46">
        <f t="shared" si="109"/>
        <v>-0.24701723376049492</v>
      </c>
      <c r="V219">
        <v>2456</v>
      </c>
      <c r="W219" s="8">
        <v>2784</v>
      </c>
      <c r="X219" s="8">
        <f t="shared" si="110"/>
        <v>-328</v>
      </c>
      <c r="Y219" s="13">
        <f t="shared" si="111"/>
        <v>-0.13355048859934854</v>
      </c>
      <c r="Z219">
        <v>295</v>
      </c>
      <c r="AA219" s="8">
        <v>321</v>
      </c>
      <c r="AB219" s="8">
        <f t="shared" si="112"/>
        <v>-26</v>
      </c>
      <c r="AC219" s="13">
        <f t="shared" si="113"/>
        <v>-8.8135593220338981E-2</v>
      </c>
      <c r="AD219">
        <v>365</v>
      </c>
      <c r="AE219" s="8">
        <v>348</v>
      </c>
      <c r="AF219" s="8">
        <f t="shared" si="114"/>
        <v>17</v>
      </c>
      <c r="AG219" s="13">
        <f t="shared" si="115"/>
        <v>4.6575342465753428E-2</v>
      </c>
      <c r="AH219">
        <v>48</v>
      </c>
      <c r="AI219" s="8">
        <v>48</v>
      </c>
      <c r="AJ219" s="8">
        <f t="shared" si="116"/>
        <v>0</v>
      </c>
      <c r="AK219" s="13">
        <f t="shared" si="129"/>
        <v>0</v>
      </c>
      <c r="AL219">
        <v>39</v>
      </c>
      <c r="AM219">
        <v>178</v>
      </c>
      <c r="AN219" s="8">
        <v>39</v>
      </c>
      <c r="AO219" s="8">
        <f t="shared" si="117"/>
        <v>178</v>
      </c>
      <c r="AP219" s="13">
        <f t="shared" si="118"/>
        <v>0.82027649769585254</v>
      </c>
      <c r="AQ219">
        <v>50</v>
      </c>
      <c r="AR219" s="8">
        <v>36</v>
      </c>
      <c r="AS219" s="8">
        <f t="shared" si="119"/>
        <v>14</v>
      </c>
      <c r="AT219" s="13">
        <f t="shared" si="126"/>
        <v>0.28000000000000003</v>
      </c>
      <c r="AU219">
        <v>445</v>
      </c>
      <c r="AV219" s="8">
        <v>402</v>
      </c>
      <c r="AW219" s="8">
        <f t="shared" si="120"/>
        <v>43</v>
      </c>
      <c r="AX219" s="13">
        <f t="shared" si="121"/>
        <v>9.662921348314607E-2</v>
      </c>
      <c r="AY219">
        <v>111</v>
      </c>
      <c r="AZ219" s="8">
        <v>7</v>
      </c>
      <c r="BA219" s="8">
        <f t="shared" si="122"/>
        <v>104</v>
      </c>
      <c r="BB219" s="13">
        <f t="shared" si="128"/>
        <v>0.93693693693693691</v>
      </c>
      <c r="BC219">
        <v>1047</v>
      </c>
      <c r="BD219" s="9">
        <v>537</v>
      </c>
      <c r="BE219" s="8">
        <f t="shared" si="123"/>
        <v>510</v>
      </c>
      <c r="BF219" s="13">
        <f t="shared" si="124"/>
        <v>0.4871060171919771</v>
      </c>
      <c r="BG219">
        <v>18</v>
      </c>
      <c r="BH219" s="8">
        <v>16</v>
      </c>
      <c r="BI219" s="8">
        <f t="shared" si="125"/>
        <v>2</v>
      </c>
      <c r="BJ219" s="13">
        <f t="shared" si="100"/>
        <v>0.1111111111111111</v>
      </c>
    </row>
    <row r="220" spans="1:62" x14ac:dyDescent="0.25">
      <c r="A220" s="8">
        <v>2020</v>
      </c>
      <c r="B220" s="8">
        <v>44101000</v>
      </c>
      <c r="C220" s="8" t="s">
        <v>56</v>
      </c>
      <c r="D220" s="8" t="s">
        <v>143</v>
      </c>
      <c r="E220" s="11" t="s">
        <v>258</v>
      </c>
      <c r="F220">
        <v>3140</v>
      </c>
      <c r="G220" s="9">
        <v>3211</v>
      </c>
      <c r="H220" s="8">
        <f t="shared" si="102"/>
        <v>-71</v>
      </c>
      <c r="I220" s="13">
        <f t="shared" si="103"/>
        <v>-2.2611464968152865E-2</v>
      </c>
      <c r="J220">
        <v>2433</v>
      </c>
      <c r="K220" s="9">
        <v>2495</v>
      </c>
      <c r="L220" s="8">
        <f t="shared" si="104"/>
        <v>-62</v>
      </c>
      <c r="M220" s="13">
        <f t="shared" si="105"/>
        <v>-2.5482942868886149E-2</v>
      </c>
      <c r="N220">
        <v>707</v>
      </c>
      <c r="O220" s="9">
        <v>716</v>
      </c>
      <c r="P220" s="8">
        <f t="shared" si="106"/>
        <v>-9</v>
      </c>
      <c r="Q220" s="13">
        <f t="shared" si="107"/>
        <v>-1.272984441301273E-2</v>
      </c>
      <c r="R220">
        <v>2184</v>
      </c>
      <c r="S220" s="8">
        <v>2730</v>
      </c>
      <c r="T220" s="8">
        <f t="shared" si="108"/>
        <v>-546</v>
      </c>
      <c r="U220" s="46">
        <f t="shared" si="109"/>
        <v>-0.25</v>
      </c>
      <c r="V220">
        <v>2377</v>
      </c>
      <c r="W220" s="8">
        <v>2705</v>
      </c>
      <c r="X220" s="8">
        <f t="shared" si="110"/>
        <v>-328</v>
      </c>
      <c r="Y220" s="13">
        <f t="shared" si="111"/>
        <v>-0.1379890618426588</v>
      </c>
      <c r="Z220">
        <v>330</v>
      </c>
      <c r="AA220" s="8">
        <v>330</v>
      </c>
      <c r="AB220" s="8">
        <f t="shared" si="112"/>
        <v>0</v>
      </c>
      <c r="AC220" s="13">
        <f t="shared" si="113"/>
        <v>0</v>
      </c>
      <c r="AD220">
        <v>394</v>
      </c>
      <c r="AE220" s="8">
        <v>386</v>
      </c>
      <c r="AF220" s="8">
        <f t="shared" si="114"/>
        <v>8</v>
      </c>
      <c r="AG220" s="13">
        <f t="shared" si="115"/>
        <v>2.030456852791878E-2</v>
      </c>
      <c r="AH220">
        <v>59</v>
      </c>
      <c r="AI220" s="8">
        <v>66</v>
      </c>
      <c r="AJ220" s="8">
        <f t="shared" si="116"/>
        <v>-7</v>
      </c>
      <c r="AK220" s="13">
        <f t="shared" si="129"/>
        <v>-0.11864406779661017</v>
      </c>
      <c r="AL220">
        <v>36</v>
      </c>
      <c r="AM220">
        <v>179</v>
      </c>
      <c r="AN220" s="8">
        <v>27</v>
      </c>
      <c r="AO220" s="8">
        <f t="shared" si="117"/>
        <v>188</v>
      </c>
      <c r="AP220" s="13">
        <f t="shared" si="118"/>
        <v>0.87441860465116283</v>
      </c>
      <c r="AQ220">
        <v>44</v>
      </c>
      <c r="AR220" s="8">
        <v>27</v>
      </c>
      <c r="AS220" s="8">
        <f t="shared" si="119"/>
        <v>17</v>
      </c>
      <c r="AT220" s="13">
        <f t="shared" si="126"/>
        <v>0.38636363636363635</v>
      </c>
      <c r="AU220">
        <v>528</v>
      </c>
      <c r="AV220" s="8">
        <v>464</v>
      </c>
      <c r="AW220" s="8">
        <f t="shared" si="120"/>
        <v>64</v>
      </c>
      <c r="AX220" s="13">
        <f t="shared" si="121"/>
        <v>0.12121212121212122</v>
      </c>
      <c r="AY220">
        <v>94</v>
      </c>
      <c r="AZ220" s="8">
        <v>4</v>
      </c>
      <c r="BA220" s="8">
        <f t="shared" si="122"/>
        <v>90</v>
      </c>
      <c r="BB220" s="13">
        <f t="shared" si="128"/>
        <v>0.95744680851063835</v>
      </c>
      <c r="BC220">
        <v>870</v>
      </c>
      <c r="BD220" s="9">
        <v>551</v>
      </c>
      <c r="BE220" s="8">
        <f t="shared" si="123"/>
        <v>319</v>
      </c>
      <c r="BF220" s="13">
        <f t="shared" si="124"/>
        <v>0.36666666666666664</v>
      </c>
      <c r="BG220">
        <v>20</v>
      </c>
      <c r="BH220" s="8">
        <v>21</v>
      </c>
      <c r="BI220" s="8">
        <f t="shared" si="125"/>
        <v>-1</v>
      </c>
      <c r="BJ220" s="13">
        <f t="shared" si="100"/>
        <v>-0.05</v>
      </c>
    </row>
    <row r="221" spans="1:62" x14ac:dyDescent="0.25">
      <c r="A221" s="8">
        <v>2021</v>
      </c>
      <c r="B221" s="8">
        <v>44101000</v>
      </c>
      <c r="C221" s="8" t="s">
        <v>56</v>
      </c>
      <c r="D221" s="8" t="s">
        <v>143</v>
      </c>
      <c r="E221" s="11" t="s">
        <v>258</v>
      </c>
      <c r="F221">
        <v>3211</v>
      </c>
      <c r="G221" s="9">
        <v>3276</v>
      </c>
      <c r="H221" s="8">
        <f t="shared" si="102"/>
        <v>-65</v>
      </c>
      <c r="I221" s="13">
        <f t="shared" si="103"/>
        <v>-2.0242914979757085E-2</v>
      </c>
      <c r="J221">
        <v>2489</v>
      </c>
      <c r="K221" s="9">
        <v>2535</v>
      </c>
      <c r="L221" s="8">
        <f t="shared" si="104"/>
        <v>-46</v>
      </c>
      <c r="M221" s="13">
        <f t="shared" si="105"/>
        <v>-1.8481317798312576E-2</v>
      </c>
      <c r="N221">
        <v>726</v>
      </c>
      <c r="O221" s="9">
        <v>741</v>
      </c>
      <c r="P221" s="8">
        <f t="shared" si="106"/>
        <v>-15</v>
      </c>
      <c r="Q221" s="13">
        <f t="shared" si="107"/>
        <v>-2.0661157024793389E-2</v>
      </c>
      <c r="R221">
        <v>2081</v>
      </c>
      <c r="S221" s="8">
        <v>2745</v>
      </c>
      <c r="T221" s="8">
        <f t="shared" si="108"/>
        <v>-664</v>
      </c>
      <c r="U221" s="46">
        <f t="shared" si="109"/>
        <v>-0.31907736665064873</v>
      </c>
      <c r="V221">
        <v>2422</v>
      </c>
      <c r="W221" s="8">
        <v>2731</v>
      </c>
      <c r="X221" s="8">
        <f t="shared" si="110"/>
        <v>-309</v>
      </c>
      <c r="Y221" s="13">
        <f t="shared" si="111"/>
        <v>-0.12758051197357556</v>
      </c>
      <c r="Z221">
        <v>336</v>
      </c>
      <c r="AA221" s="8">
        <v>337</v>
      </c>
      <c r="AB221" s="8">
        <f t="shared" si="112"/>
        <v>-1</v>
      </c>
      <c r="AC221" s="13">
        <f t="shared" si="113"/>
        <v>-2.976190476190476E-3</v>
      </c>
      <c r="AD221">
        <v>410</v>
      </c>
      <c r="AE221" s="8">
        <v>404</v>
      </c>
      <c r="AF221" s="8">
        <f t="shared" si="114"/>
        <v>6</v>
      </c>
      <c r="AG221" s="13">
        <f t="shared" si="115"/>
        <v>1.4634146341463415E-2</v>
      </c>
      <c r="AH221">
        <v>53</v>
      </c>
      <c r="AI221" s="8">
        <v>33</v>
      </c>
      <c r="AJ221" s="8">
        <f t="shared" si="116"/>
        <v>20</v>
      </c>
      <c r="AK221" s="13">
        <f t="shared" si="129"/>
        <v>0.37735849056603776</v>
      </c>
      <c r="AL221">
        <v>38</v>
      </c>
      <c r="AM221">
        <v>187</v>
      </c>
      <c r="AN221" s="8">
        <v>41</v>
      </c>
      <c r="AO221" s="8">
        <f t="shared" si="117"/>
        <v>184</v>
      </c>
      <c r="AP221" s="13">
        <f t="shared" si="118"/>
        <v>0.81777777777777783</v>
      </c>
      <c r="AQ221">
        <v>45</v>
      </c>
      <c r="AR221" s="8">
        <v>31</v>
      </c>
      <c r="AS221" s="8">
        <f t="shared" si="119"/>
        <v>14</v>
      </c>
      <c r="AT221" s="13">
        <f t="shared" si="126"/>
        <v>0.31111111111111112</v>
      </c>
      <c r="AU221">
        <v>554</v>
      </c>
      <c r="AV221" s="8">
        <v>491</v>
      </c>
      <c r="AW221" s="8">
        <f t="shared" si="120"/>
        <v>63</v>
      </c>
      <c r="AX221" s="13">
        <f t="shared" si="121"/>
        <v>0.11371841155234658</v>
      </c>
      <c r="AY221">
        <v>124</v>
      </c>
      <c r="AZ221" s="8">
        <v>17</v>
      </c>
      <c r="BA221" s="8">
        <f t="shared" si="122"/>
        <v>107</v>
      </c>
      <c r="BB221" s="13">
        <f t="shared" si="128"/>
        <v>0.86290322580645162</v>
      </c>
      <c r="BC221">
        <v>839</v>
      </c>
      <c r="BD221" s="9">
        <v>985</v>
      </c>
      <c r="BE221" s="8">
        <f t="shared" si="123"/>
        <v>-146</v>
      </c>
      <c r="BF221" s="13">
        <f t="shared" si="124"/>
        <v>-0.17401668653158522</v>
      </c>
      <c r="BG221">
        <v>30</v>
      </c>
      <c r="BH221" s="8">
        <v>33</v>
      </c>
      <c r="BI221" s="8">
        <f t="shared" si="125"/>
        <v>-3</v>
      </c>
      <c r="BJ221" s="13">
        <f t="shared" ref="BJ221:BJ239" si="130">BI221/BG221</f>
        <v>-0.1</v>
      </c>
    </row>
    <row r="222" spans="1:62" x14ac:dyDescent="0.25">
      <c r="A222" s="8">
        <v>2022</v>
      </c>
      <c r="B222" s="8">
        <v>44101000</v>
      </c>
      <c r="C222" s="8" t="s">
        <v>56</v>
      </c>
      <c r="D222" s="8" t="s">
        <v>143</v>
      </c>
      <c r="E222" s="11" t="s">
        <v>258</v>
      </c>
      <c r="F222">
        <v>3013</v>
      </c>
      <c r="G222" s="9">
        <v>3079</v>
      </c>
      <c r="H222" s="8">
        <f t="shared" si="102"/>
        <v>-66</v>
      </c>
      <c r="I222" s="13">
        <f t="shared" si="103"/>
        <v>-2.1905077995353468E-2</v>
      </c>
      <c r="J222">
        <v>2338</v>
      </c>
      <c r="K222" s="9">
        <v>2388</v>
      </c>
      <c r="L222" s="8">
        <f t="shared" si="104"/>
        <v>-50</v>
      </c>
      <c r="M222" s="13">
        <f t="shared" si="105"/>
        <v>-2.1385799828913601E-2</v>
      </c>
      <c r="N222">
        <v>677</v>
      </c>
      <c r="O222" s="9">
        <v>691</v>
      </c>
      <c r="P222" s="8">
        <f t="shared" si="106"/>
        <v>-14</v>
      </c>
      <c r="Q222" s="13">
        <f t="shared" si="107"/>
        <v>-2.0679468242245199E-2</v>
      </c>
      <c r="R222">
        <v>2015</v>
      </c>
      <c r="S222" s="8">
        <v>2582</v>
      </c>
      <c r="T222" s="8">
        <f t="shared" si="108"/>
        <v>-567</v>
      </c>
      <c r="U222" s="46">
        <f t="shared" si="109"/>
        <v>-0.28138957816377169</v>
      </c>
      <c r="V222">
        <v>2278</v>
      </c>
      <c r="W222" s="8">
        <v>2579</v>
      </c>
      <c r="X222" s="8">
        <f t="shared" si="110"/>
        <v>-301</v>
      </c>
      <c r="Y222" s="13">
        <f t="shared" si="111"/>
        <v>-0.1321334503950834</v>
      </c>
      <c r="Z222">
        <v>307</v>
      </c>
      <c r="AA222" s="8">
        <v>310</v>
      </c>
      <c r="AB222" s="8">
        <f t="shared" si="112"/>
        <v>-3</v>
      </c>
      <c r="AC222" s="13">
        <f t="shared" si="113"/>
        <v>-9.7719869706840382E-3</v>
      </c>
      <c r="AD222">
        <v>388</v>
      </c>
      <c r="AE222" s="8">
        <v>381</v>
      </c>
      <c r="AF222" s="8">
        <f t="shared" si="114"/>
        <v>7</v>
      </c>
      <c r="AG222" s="13">
        <f t="shared" si="115"/>
        <v>1.804123711340206E-2</v>
      </c>
      <c r="AH222">
        <v>46</v>
      </c>
      <c r="AI222" s="8">
        <v>54</v>
      </c>
      <c r="AJ222" s="8">
        <f t="shared" si="116"/>
        <v>-8</v>
      </c>
      <c r="AK222" s="13">
        <f t="shared" si="129"/>
        <v>-0.17391304347826086</v>
      </c>
      <c r="AL222">
        <v>37</v>
      </c>
      <c r="AM222">
        <v>184</v>
      </c>
      <c r="AN222" s="8">
        <v>62</v>
      </c>
      <c r="AO222" s="8">
        <f t="shared" si="117"/>
        <v>159</v>
      </c>
      <c r="AP222" s="13">
        <f t="shared" si="118"/>
        <v>0.71945701357466063</v>
      </c>
      <c r="AQ222">
        <v>45</v>
      </c>
      <c r="AR222" s="8">
        <v>28</v>
      </c>
      <c r="AS222" s="8">
        <f t="shared" si="119"/>
        <v>17</v>
      </c>
      <c r="AT222" s="13">
        <f t="shared" si="126"/>
        <v>0.37777777777777777</v>
      </c>
      <c r="AU222">
        <v>475</v>
      </c>
      <c r="AV222" s="8">
        <v>403</v>
      </c>
      <c r="AW222" s="8">
        <f t="shared" si="120"/>
        <v>72</v>
      </c>
      <c r="AX222" s="13">
        <f t="shared" si="121"/>
        <v>0.15157894736842106</v>
      </c>
      <c r="AY222">
        <v>75</v>
      </c>
      <c r="AZ222" s="8">
        <v>5</v>
      </c>
      <c r="BA222" s="8">
        <f t="shared" si="122"/>
        <v>70</v>
      </c>
      <c r="BB222" s="13">
        <f t="shared" si="128"/>
        <v>0.93333333333333335</v>
      </c>
      <c r="BC222">
        <v>804</v>
      </c>
      <c r="BD222" s="9">
        <v>936</v>
      </c>
      <c r="BE222" s="8">
        <f t="shared" si="123"/>
        <v>-132</v>
      </c>
      <c r="BF222" s="13">
        <f t="shared" si="124"/>
        <v>-0.16417910447761194</v>
      </c>
      <c r="BG222">
        <v>34</v>
      </c>
      <c r="BH222" s="8">
        <v>24</v>
      </c>
      <c r="BI222" s="8">
        <f t="shared" si="125"/>
        <v>10</v>
      </c>
      <c r="BJ222" s="13">
        <f t="shared" si="130"/>
        <v>0.29411764705882354</v>
      </c>
    </row>
    <row r="223" spans="1:62" x14ac:dyDescent="0.25">
      <c r="A223" s="8">
        <v>2016</v>
      </c>
      <c r="B223" s="8">
        <v>44105000</v>
      </c>
      <c r="C223" s="8" t="s">
        <v>69</v>
      </c>
      <c r="D223" s="8" t="s">
        <v>188</v>
      </c>
      <c r="E223" s="11" t="s">
        <v>258</v>
      </c>
      <c r="F223">
        <v>623</v>
      </c>
      <c r="G223" s="9">
        <v>643</v>
      </c>
      <c r="H223" s="8">
        <f t="shared" si="102"/>
        <v>-20</v>
      </c>
      <c r="I223" s="13">
        <f t="shared" si="103"/>
        <v>-3.2102728731942212E-2</v>
      </c>
      <c r="J223">
        <v>421</v>
      </c>
      <c r="K223" s="9">
        <v>441</v>
      </c>
      <c r="L223" s="8">
        <f t="shared" si="104"/>
        <v>-20</v>
      </c>
      <c r="M223" s="13">
        <f t="shared" si="105"/>
        <v>-4.7505938242280284E-2</v>
      </c>
      <c r="N223">
        <v>202</v>
      </c>
      <c r="O223" s="9">
        <v>202</v>
      </c>
      <c r="P223" s="8">
        <f t="shared" si="106"/>
        <v>0</v>
      </c>
      <c r="Q223" s="13">
        <f t="shared" si="107"/>
        <v>0</v>
      </c>
      <c r="R223">
        <v>410</v>
      </c>
      <c r="S223" s="8">
        <v>595</v>
      </c>
      <c r="T223" s="8">
        <f t="shared" si="108"/>
        <v>-185</v>
      </c>
      <c r="U223" s="46">
        <f t="shared" si="109"/>
        <v>-0.45121951219512196</v>
      </c>
      <c r="V223">
        <v>524</v>
      </c>
      <c r="W223" s="8">
        <v>588</v>
      </c>
      <c r="X223" s="8">
        <f t="shared" si="110"/>
        <v>-64</v>
      </c>
      <c r="Y223" s="13">
        <f t="shared" si="111"/>
        <v>-0.12213740458015267</v>
      </c>
      <c r="Z223">
        <v>174</v>
      </c>
      <c r="AA223" s="8">
        <v>175</v>
      </c>
      <c r="AB223" s="8">
        <f t="shared" si="112"/>
        <v>-1</v>
      </c>
      <c r="AC223" s="13">
        <f t="shared" si="113"/>
        <v>-5.7471264367816091E-3</v>
      </c>
      <c r="AD223">
        <v>28</v>
      </c>
      <c r="AE223" s="8">
        <v>27</v>
      </c>
      <c r="AF223" s="8">
        <f t="shared" si="114"/>
        <v>1</v>
      </c>
      <c r="AG223" s="13">
        <f t="shared" si="115"/>
        <v>3.5714285714285712E-2</v>
      </c>
      <c r="AH223">
        <v>0</v>
      </c>
      <c r="AI223" s="8">
        <v>0</v>
      </c>
      <c r="AJ223" s="8">
        <f t="shared" si="116"/>
        <v>0</v>
      </c>
      <c r="AK223" s="13"/>
      <c r="AL223">
        <v>3</v>
      </c>
      <c r="AM223">
        <v>32</v>
      </c>
      <c r="AN223" s="8">
        <v>6</v>
      </c>
      <c r="AO223" s="8">
        <f t="shared" si="117"/>
        <v>29</v>
      </c>
      <c r="AP223" s="13">
        <f t="shared" si="118"/>
        <v>0.82857142857142863</v>
      </c>
      <c r="AQ223">
        <v>3</v>
      </c>
      <c r="AR223" s="8">
        <v>0</v>
      </c>
      <c r="AS223" s="8">
        <f t="shared" si="119"/>
        <v>3</v>
      </c>
      <c r="AT223" s="13">
        <f t="shared" si="126"/>
        <v>1</v>
      </c>
      <c r="AU223">
        <v>60</v>
      </c>
      <c r="AV223" s="8">
        <v>15</v>
      </c>
      <c r="AW223" s="8">
        <f t="shared" si="120"/>
        <v>45</v>
      </c>
      <c r="AX223" s="13">
        <f t="shared" si="121"/>
        <v>0.75</v>
      </c>
      <c r="AY223">
        <v>18</v>
      </c>
      <c r="AZ223" s="8">
        <v>2</v>
      </c>
      <c r="BA223" s="8">
        <f t="shared" si="122"/>
        <v>16</v>
      </c>
      <c r="BB223" s="13">
        <f t="shared" si="128"/>
        <v>0.88888888888888884</v>
      </c>
      <c r="BC223">
        <v>363</v>
      </c>
      <c r="BD223" s="9">
        <v>141</v>
      </c>
      <c r="BE223" s="8">
        <f t="shared" si="123"/>
        <v>222</v>
      </c>
      <c r="BF223" s="13">
        <f t="shared" si="124"/>
        <v>0.61157024793388426</v>
      </c>
      <c r="BG223">
        <v>3</v>
      </c>
      <c r="BH223" s="8">
        <v>1</v>
      </c>
      <c r="BI223" s="8">
        <f t="shared" si="125"/>
        <v>2</v>
      </c>
      <c r="BJ223" s="13">
        <f t="shared" si="130"/>
        <v>0.66666666666666663</v>
      </c>
    </row>
    <row r="224" spans="1:62" x14ac:dyDescent="0.25">
      <c r="A224" s="8">
        <v>2017</v>
      </c>
      <c r="B224" s="8">
        <v>44105000</v>
      </c>
      <c r="C224" s="8" t="s">
        <v>69</v>
      </c>
      <c r="D224" s="8" t="s">
        <v>188</v>
      </c>
      <c r="E224" s="11" t="s">
        <v>258</v>
      </c>
      <c r="F224">
        <v>588</v>
      </c>
      <c r="G224" s="9">
        <v>604</v>
      </c>
      <c r="H224" s="8">
        <f t="shared" si="102"/>
        <v>-16</v>
      </c>
      <c r="I224" s="13">
        <f t="shared" si="103"/>
        <v>-2.7210884353741496E-2</v>
      </c>
      <c r="J224">
        <v>428</v>
      </c>
      <c r="K224" s="9">
        <v>444</v>
      </c>
      <c r="L224" s="8">
        <f t="shared" si="104"/>
        <v>-16</v>
      </c>
      <c r="M224" s="13">
        <f t="shared" si="105"/>
        <v>-3.7383177570093455E-2</v>
      </c>
      <c r="N224">
        <v>160</v>
      </c>
      <c r="O224" s="9">
        <v>160</v>
      </c>
      <c r="P224" s="8">
        <f t="shared" si="106"/>
        <v>0</v>
      </c>
      <c r="Q224" s="13">
        <f t="shared" si="107"/>
        <v>0</v>
      </c>
      <c r="R224">
        <v>404</v>
      </c>
      <c r="S224" s="8">
        <v>573</v>
      </c>
      <c r="T224" s="8">
        <f t="shared" si="108"/>
        <v>-169</v>
      </c>
      <c r="U224" s="46">
        <f t="shared" si="109"/>
        <v>-0.4183168316831683</v>
      </c>
      <c r="V224">
        <v>485</v>
      </c>
      <c r="W224" s="8">
        <v>558</v>
      </c>
      <c r="X224" s="8">
        <f t="shared" si="110"/>
        <v>-73</v>
      </c>
      <c r="Y224" s="13">
        <f t="shared" si="111"/>
        <v>-0.15051546391752577</v>
      </c>
      <c r="Z224">
        <v>133</v>
      </c>
      <c r="AA224" s="8">
        <v>132</v>
      </c>
      <c r="AB224" s="8">
        <f t="shared" si="112"/>
        <v>1</v>
      </c>
      <c r="AC224" s="13">
        <f t="shared" si="113"/>
        <v>7.5187969924812026E-3</v>
      </c>
      <c r="AD224">
        <v>29</v>
      </c>
      <c r="AE224" s="8">
        <v>28</v>
      </c>
      <c r="AF224" s="8">
        <f t="shared" si="114"/>
        <v>1</v>
      </c>
      <c r="AG224" s="13">
        <f t="shared" si="115"/>
        <v>3.4482758620689655E-2</v>
      </c>
      <c r="AH224">
        <v>0</v>
      </c>
      <c r="AI224" s="8">
        <v>2</v>
      </c>
      <c r="AJ224" s="8">
        <f t="shared" si="116"/>
        <v>-2</v>
      </c>
      <c r="AK224" s="13"/>
      <c r="AL224">
        <v>2</v>
      </c>
      <c r="AM224">
        <v>29</v>
      </c>
      <c r="AN224" s="8">
        <v>2</v>
      </c>
      <c r="AO224" s="8">
        <f t="shared" si="117"/>
        <v>29</v>
      </c>
      <c r="AP224" s="13">
        <f t="shared" si="118"/>
        <v>0.93548387096774188</v>
      </c>
      <c r="AQ224">
        <v>4</v>
      </c>
      <c r="AR224" s="8">
        <v>0</v>
      </c>
      <c r="AS224" s="8">
        <f t="shared" si="119"/>
        <v>4</v>
      </c>
      <c r="AT224" s="13">
        <f t="shared" si="126"/>
        <v>1</v>
      </c>
      <c r="AU224">
        <v>58</v>
      </c>
      <c r="AV224" s="8">
        <v>16</v>
      </c>
      <c r="AW224" s="8">
        <f t="shared" si="120"/>
        <v>42</v>
      </c>
      <c r="AX224" s="13">
        <f t="shared" si="121"/>
        <v>0.72413793103448276</v>
      </c>
      <c r="AY224">
        <v>28</v>
      </c>
      <c r="AZ224" s="8">
        <v>1</v>
      </c>
      <c r="BA224" s="8">
        <f t="shared" si="122"/>
        <v>27</v>
      </c>
      <c r="BB224" s="13">
        <f t="shared" si="128"/>
        <v>0.9642857142857143</v>
      </c>
      <c r="BC224">
        <v>344</v>
      </c>
      <c r="BD224" s="9">
        <v>175</v>
      </c>
      <c r="BE224" s="8">
        <f t="shared" si="123"/>
        <v>169</v>
      </c>
      <c r="BF224" s="13">
        <f t="shared" si="124"/>
        <v>0.49127906976744184</v>
      </c>
      <c r="BG224">
        <v>6</v>
      </c>
      <c r="BH224" s="8">
        <v>4</v>
      </c>
      <c r="BI224" s="8">
        <f t="shared" si="125"/>
        <v>2</v>
      </c>
      <c r="BJ224" s="13">
        <f t="shared" si="130"/>
        <v>0.33333333333333331</v>
      </c>
    </row>
    <row r="225" spans="1:62" x14ac:dyDescent="0.25">
      <c r="A225" s="8">
        <v>2018</v>
      </c>
      <c r="B225" s="8">
        <v>44105000</v>
      </c>
      <c r="C225" s="8" t="s">
        <v>69</v>
      </c>
      <c r="D225" s="8" t="s">
        <v>188</v>
      </c>
      <c r="E225" s="11" t="s">
        <v>258</v>
      </c>
      <c r="F225">
        <v>668</v>
      </c>
      <c r="G225" s="9">
        <v>696</v>
      </c>
      <c r="H225" s="8">
        <f t="shared" si="102"/>
        <v>-28</v>
      </c>
      <c r="I225" s="13">
        <f t="shared" si="103"/>
        <v>-4.1916167664670656E-2</v>
      </c>
      <c r="J225">
        <v>500</v>
      </c>
      <c r="K225" s="9">
        <v>523</v>
      </c>
      <c r="L225" s="8">
        <f t="shared" si="104"/>
        <v>-23</v>
      </c>
      <c r="M225" s="13">
        <f t="shared" si="105"/>
        <v>-4.5999999999999999E-2</v>
      </c>
      <c r="N225">
        <v>168</v>
      </c>
      <c r="O225" s="9">
        <v>173</v>
      </c>
      <c r="P225" s="8">
        <f t="shared" si="106"/>
        <v>-5</v>
      </c>
      <c r="Q225" s="13">
        <f t="shared" si="107"/>
        <v>-2.976190476190476E-2</v>
      </c>
      <c r="R225">
        <v>409</v>
      </c>
      <c r="S225" s="8">
        <v>651</v>
      </c>
      <c r="T225" s="8">
        <f t="shared" si="108"/>
        <v>-242</v>
      </c>
      <c r="U225" s="46">
        <f t="shared" si="109"/>
        <v>-0.59168704156479213</v>
      </c>
      <c r="V225">
        <v>537</v>
      </c>
      <c r="W225" s="8">
        <v>642</v>
      </c>
      <c r="X225" s="8">
        <f t="shared" si="110"/>
        <v>-105</v>
      </c>
      <c r="Y225" s="13">
        <f t="shared" si="111"/>
        <v>-0.19553072625698323</v>
      </c>
      <c r="Z225">
        <v>134</v>
      </c>
      <c r="AA225" s="8">
        <v>138</v>
      </c>
      <c r="AB225" s="8">
        <f t="shared" si="112"/>
        <v>-4</v>
      </c>
      <c r="AC225" s="13">
        <f t="shared" si="113"/>
        <v>-2.9850746268656716E-2</v>
      </c>
      <c r="AD225">
        <v>34</v>
      </c>
      <c r="AE225" s="8">
        <v>35</v>
      </c>
      <c r="AF225" s="8">
        <f t="shared" si="114"/>
        <v>-1</v>
      </c>
      <c r="AG225" s="13">
        <f t="shared" si="115"/>
        <v>-2.9411764705882353E-2</v>
      </c>
      <c r="AH225">
        <v>0</v>
      </c>
      <c r="AI225" s="8">
        <v>1</v>
      </c>
      <c r="AJ225" s="8">
        <f t="shared" si="116"/>
        <v>-1</v>
      </c>
      <c r="AK225" s="13"/>
      <c r="AL225">
        <v>1</v>
      </c>
      <c r="AM225">
        <v>45</v>
      </c>
      <c r="AN225" s="8">
        <v>6</v>
      </c>
      <c r="AO225" s="8">
        <f t="shared" si="117"/>
        <v>40</v>
      </c>
      <c r="AP225" s="13">
        <f t="shared" si="118"/>
        <v>0.86956521739130432</v>
      </c>
      <c r="AQ225">
        <v>3</v>
      </c>
      <c r="AR225" s="8">
        <v>0</v>
      </c>
      <c r="AS225" s="8">
        <f t="shared" si="119"/>
        <v>3</v>
      </c>
      <c r="AT225" s="13">
        <f t="shared" si="126"/>
        <v>1</v>
      </c>
      <c r="AU225">
        <v>77</v>
      </c>
      <c r="AV225" s="8">
        <v>34</v>
      </c>
      <c r="AW225" s="8">
        <f t="shared" si="120"/>
        <v>43</v>
      </c>
      <c r="AX225" s="13">
        <f t="shared" si="121"/>
        <v>0.55844155844155841</v>
      </c>
      <c r="AY225">
        <v>22</v>
      </c>
      <c r="AZ225" s="8">
        <v>2</v>
      </c>
      <c r="BA225" s="8">
        <f t="shared" si="122"/>
        <v>20</v>
      </c>
      <c r="BB225" s="13">
        <f t="shared" si="128"/>
        <v>0.90909090909090906</v>
      </c>
      <c r="BC225">
        <v>411</v>
      </c>
      <c r="BD225" s="9">
        <v>255</v>
      </c>
      <c r="BE225" s="8">
        <f t="shared" si="123"/>
        <v>156</v>
      </c>
      <c r="BF225" s="13">
        <f t="shared" si="124"/>
        <v>0.37956204379562042</v>
      </c>
      <c r="BG225">
        <v>5</v>
      </c>
      <c r="BH225" s="8">
        <v>8</v>
      </c>
      <c r="BI225" s="8">
        <f t="shared" si="125"/>
        <v>-3</v>
      </c>
      <c r="BJ225" s="13">
        <f t="shared" si="130"/>
        <v>-0.6</v>
      </c>
    </row>
    <row r="226" spans="1:62" x14ac:dyDescent="0.25">
      <c r="A226" s="8">
        <v>2019</v>
      </c>
      <c r="B226" s="8">
        <v>44105000</v>
      </c>
      <c r="C226" s="8" t="s">
        <v>69</v>
      </c>
      <c r="D226" s="8" t="s">
        <v>188</v>
      </c>
      <c r="E226" s="11" t="s">
        <v>258</v>
      </c>
      <c r="F226">
        <v>918</v>
      </c>
      <c r="G226" s="9">
        <v>934</v>
      </c>
      <c r="H226" s="8">
        <f t="shared" si="102"/>
        <v>-16</v>
      </c>
      <c r="I226" s="13">
        <f t="shared" si="103"/>
        <v>-1.7429193899782137E-2</v>
      </c>
      <c r="J226">
        <v>728</v>
      </c>
      <c r="K226" s="9">
        <v>742</v>
      </c>
      <c r="L226" s="8">
        <f t="shared" si="104"/>
        <v>-14</v>
      </c>
      <c r="M226" s="13">
        <f t="shared" si="105"/>
        <v>-1.9230769230769232E-2</v>
      </c>
      <c r="N226">
        <v>191</v>
      </c>
      <c r="O226" s="9">
        <v>192</v>
      </c>
      <c r="P226" s="8">
        <f t="shared" si="106"/>
        <v>-1</v>
      </c>
      <c r="Q226" s="13">
        <f t="shared" si="107"/>
        <v>-5.235602094240838E-3</v>
      </c>
      <c r="R226">
        <v>675</v>
      </c>
      <c r="S226" s="8">
        <v>892</v>
      </c>
      <c r="T226" s="8">
        <f t="shared" si="108"/>
        <v>-217</v>
      </c>
      <c r="U226" s="46">
        <f t="shared" si="109"/>
        <v>-0.32148148148148148</v>
      </c>
      <c r="V226">
        <v>778</v>
      </c>
      <c r="W226" s="8">
        <v>889</v>
      </c>
      <c r="X226" s="8">
        <f t="shared" si="110"/>
        <v>-111</v>
      </c>
      <c r="Y226" s="13">
        <f t="shared" si="111"/>
        <v>-0.14267352185089974</v>
      </c>
      <c r="Z226">
        <v>160</v>
      </c>
      <c r="AA226" s="8">
        <v>162</v>
      </c>
      <c r="AB226" s="8">
        <f t="shared" si="112"/>
        <v>-2</v>
      </c>
      <c r="AC226" s="13">
        <f t="shared" si="113"/>
        <v>-1.2500000000000001E-2</v>
      </c>
      <c r="AD226">
        <v>32</v>
      </c>
      <c r="AE226" s="8">
        <v>30</v>
      </c>
      <c r="AF226" s="8">
        <f t="shared" si="114"/>
        <v>2</v>
      </c>
      <c r="AG226" s="13">
        <f t="shared" si="115"/>
        <v>6.25E-2</v>
      </c>
      <c r="AH226">
        <v>0</v>
      </c>
      <c r="AI226" s="8">
        <v>2</v>
      </c>
      <c r="AJ226" s="8">
        <f t="shared" si="116"/>
        <v>-2</v>
      </c>
      <c r="AK226" s="13"/>
      <c r="AL226">
        <v>9</v>
      </c>
      <c r="AM226">
        <v>45</v>
      </c>
      <c r="AN226" s="8">
        <v>6</v>
      </c>
      <c r="AO226" s="8">
        <f t="shared" si="117"/>
        <v>48</v>
      </c>
      <c r="AP226" s="13">
        <f t="shared" si="118"/>
        <v>0.88888888888888884</v>
      </c>
      <c r="AQ226">
        <v>2</v>
      </c>
      <c r="AR226" s="8">
        <v>1</v>
      </c>
      <c r="AS226" s="8">
        <f t="shared" si="119"/>
        <v>1</v>
      </c>
      <c r="AT226" s="13">
        <f t="shared" si="126"/>
        <v>0.5</v>
      </c>
      <c r="AU226">
        <v>101</v>
      </c>
      <c r="AV226" s="8">
        <v>69</v>
      </c>
      <c r="AW226" s="8">
        <f t="shared" si="120"/>
        <v>32</v>
      </c>
      <c r="AX226" s="13">
        <f t="shared" si="121"/>
        <v>0.31683168316831684</v>
      </c>
      <c r="AY226">
        <v>37</v>
      </c>
      <c r="AZ226" s="8">
        <v>0</v>
      </c>
      <c r="BA226" s="8">
        <f t="shared" si="122"/>
        <v>37</v>
      </c>
      <c r="BB226" s="13">
        <f t="shared" si="128"/>
        <v>1</v>
      </c>
      <c r="BC226">
        <v>565</v>
      </c>
      <c r="BD226" s="9">
        <v>390</v>
      </c>
      <c r="BE226" s="8">
        <f t="shared" si="123"/>
        <v>175</v>
      </c>
      <c r="BF226" s="13">
        <f t="shared" si="124"/>
        <v>0.30973451327433627</v>
      </c>
      <c r="BG226">
        <v>11</v>
      </c>
      <c r="BH226" s="8">
        <v>15</v>
      </c>
      <c r="BI226" s="8">
        <f t="shared" si="125"/>
        <v>-4</v>
      </c>
      <c r="BJ226" s="13">
        <f t="shared" si="130"/>
        <v>-0.36363636363636365</v>
      </c>
    </row>
    <row r="227" spans="1:62" x14ac:dyDescent="0.25">
      <c r="A227" s="8">
        <v>2020</v>
      </c>
      <c r="B227" s="8">
        <v>44105000</v>
      </c>
      <c r="C227" s="8" t="s">
        <v>69</v>
      </c>
      <c r="D227" s="8" t="s">
        <v>188</v>
      </c>
      <c r="E227" s="11" t="s">
        <v>258</v>
      </c>
      <c r="F227">
        <v>814</v>
      </c>
      <c r="G227" s="9">
        <v>835</v>
      </c>
      <c r="H227" s="8">
        <f t="shared" si="102"/>
        <v>-21</v>
      </c>
      <c r="I227" s="13">
        <f t="shared" si="103"/>
        <v>-2.5798525798525797E-2</v>
      </c>
      <c r="J227">
        <v>623</v>
      </c>
      <c r="K227" s="9">
        <v>640</v>
      </c>
      <c r="L227" s="8">
        <f t="shared" si="104"/>
        <v>-17</v>
      </c>
      <c r="M227" s="13">
        <f t="shared" si="105"/>
        <v>-2.7287319422150885E-2</v>
      </c>
      <c r="N227">
        <v>191</v>
      </c>
      <c r="O227" s="9">
        <v>195</v>
      </c>
      <c r="P227" s="8">
        <f t="shared" si="106"/>
        <v>-4</v>
      </c>
      <c r="Q227" s="13">
        <f t="shared" si="107"/>
        <v>-2.0942408376963352E-2</v>
      </c>
      <c r="R227">
        <v>597</v>
      </c>
      <c r="S227" s="8">
        <v>809</v>
      </c>
      <c r="T227" s="8">
        <f t="shared" si="108"/>
        <v>-212</v>
      </c>
      <c r="U227" s="46">
        <f t="shared" si="109"/>
        <v>-0.35510887772194305</v>
      </c>
      <c r="V227">
        <v>657</v>
      </c>
      <c r="W227" s="8">
        <v>795</v>
      </c>
      <c r="X227" s="8">
        <f t="shared" si="110"/>
        <v>-138</v>
      </c>
      <c r="Y227" s="13">
        <f t="shared" si="111"/>
        <v>-0.21004566210045661</v>
      </c>
      <c r="Z227">
        <v>161</v>
      </c>
      <c r="AA227" s="8">
        <v>166</v>
      </c>
      <c r="AB227" s="8">
        <f t="shared" si="112"/>
        <v>-5</v>
      </c>
      <c r="AC227" s="13">
        <f t="shared" si="113"/>
        <v>-3.1055900621118012E-2</v>
      </c>
      <c r="AD227">
        <v>29</v>
      </c>
      <c r="AE227" s="8">
        <v>29</v>
      </c>
      <c r="AF227" s="8">
        <f t="shared" si="114"/>
        <v>0</v>
      </c>
      <c r="AG227" s="13">
        <f t="shared" si="115"/>
        <v>0</v>
      </c>
      <c r="AH227">
        <v>0</v>
      </c>
      <c r="AI227" s="8">
        <v>4</v>
      </c>
      <c r="AJ227" s="8">
        <f t="shared" si="116"/>
        <v>-4</v>
      </c>
      <c r="AK227" s="13"/>
      <c r="AL227">
        <v>8</v>
      </c>
      <c r="AM227">
        <v>52</v>
      </c>
      <c r="AN227" s="8">
        <v>10</v>
      </c>
      <c r="AO227" s="8">
        <f t="shared" si="117"/>
        <v>50</v>
      </c>
      <c r="AP227" s="13">
        <f t="shared" si="118"/>
        <v>0.83333333333333337</v>
      </c>
      <c r="AQ227">
        <v>3</v>
      </c>
      <c r="AR227" s="8">
        <v>2</v>
      </c>
      <c r="AS227" s="8">
        <f t="shared" si="119"/>
        <v>1</v>
      </c>
      <c r="AT227" s="13">
        <f t="shared" si="126"/>
        <v>0.33333333333333331</v>
      </c>
      <c r="AU227">
        <v>97</v>
      </c>
      <c r="AV227" s="8">
        <v>86</v>
      </c>
      <c r="AW227" s="8">
        <f t="shared" si="120"/>
        <v>11</v>
      </c>
      <c r="AX227" s="13">
        <f t="shared" si="121"/>
        <v>0.1134020618556701</v>
      </c>
      <c r="AY227">
        <v>22</v>
      </c>
      <c r="AZ227" s="8">
        <v>0</v>
      </c>
      <c r="BA227" s="8">
        <f t="shared" si="122"/>
        <v>22</v>
      </c>
      <c r="BB227" s="13">
        <f t="shared" si="128"/>
        <v>1</v>
      </c>
      <c r="BC227">
        <v>487</v>
      </c>
      <c r="BD227" s="9">
        <v>401</v>
      </c>
      <c r="BE227" s="8">
        <f t="shared" si="123"/>
        <v>86</v>
      </c>
      <c r="BF227" s="13">
        <f t="shared" si="124"/>
        <v>0.17659137577002054</v>
      </c>
      <c r="BG227">
        <v>15</v>
      </c>
      <c r="BH227" s="8">
        <v>13</v>
      </c>
      <c r="BI227" s="8">
        <f t="shared" si="125"/>
        <v>2</v>
      </c>
      <c r="BJ227" s="13">
        <f t="shared" si="130"/>
        <v>0.13333333333333333</v>
      </c>
    </row>
    <row r="228" spans="1:62" x14ac:dyDescent="0.25">
      <c r="A228" s="8">
        <v>2021</v>
      </c>
      <c r="B228" s="8">
        <v>44105000</v>
      </c>
      <c r="C228" s="8" t="s">
        <v>69</v>
      </c>
      <c r="D228" s="8" t="s">
        <v>188</v>
      </c>
      <c r="E228" s="11" t="s">
        <v>258</v>
      </c>
      <c r="F228">
        <v>841</v>
      </c>
      <c r="G228" s="9">
        <v>859</v>
      </c>
      <c r="H228" s="8">
        <f t="shared" si="102"/>
        <v>-18</v>
      </c>
      <c r="I228" s="13">
        <f t="shared" si="103"/>
        <v>-2.1403091557669441E-2</v>
      </c>
      <c r="J228">
        <v>666</v>
      </c>
      <c r="K228" s="9">
        <v>682</v>
      </c>
      <c r="L228" s="8">
        <f t="shared" si="104"/>
        <v>-16</v>
      </c>
      <c r="M228" s="13">
        <f t="shared" si="105"/>
        <v>-2.4024024024024024E-2</v>
      </c>
      <c r="N228">
        <v>175</v>
      </c>
      <c r="O228" s="9">
        <v>177</v>
      </c>
      <c r="P228" s="8">
        <f t="shared" si="106"/>
        <v>-2</v>
      </c>
      <c r="Q228" s="13">
        <f t="shared" si="107"/>
        <v>-1.1428571428571429E-2</v>
      </c>
      <c r="R228">
        <v>559</v>
      </c>
      <c r="S228" s="8">
        <v>834</v>
      </c>
      <c r="T228" s="8">
        <f t="shared" si="108"/>
        <v>-275</v>
      </c>
      <c r="U228" s="46">
        <f t="shared" si="109"/>
        <v>-0.49194991055456172</v>
      </c>
      <c r="V228">
        <v>641</v>
      </c>
      <c r="W228" s="8">
        <v>833</v>
      </c>
      <c r="X228" s="8">
        <f t="shared" si="110"/>
        <v>-192</v>
      </c>
      <c r="Y228" s="13">
        <f t="shared" si="111"/>
        <v>-0.29953198127925118</v>
      </c>
      <c r="Z228">
        <v>148</v>
      </c>
      <c r="AA228" s="8">
        <v>151</v>
      </c>
      <c r="AB228" s="8">
        <f t="shared" si="112"/>
        <v>-3</v>
      </c>
      <c r="AC228" s="13">
        <f t="shared" si="113"/>
        <v>-2.0270270270270271E-2</v>
      </c>
      <c r="AD228">
        <v>25</v>
      </c>
      <c r="AE228" s="8">
        <v>26</v>
      </c>
      <c r="AF228" s="8">
        <f t="shared" si="114"/>
        <v>-1</v>
      </c>
      <c r="AG228" s="13">
        <f t="shared" si="115"/>
        <v>-0.04</v>
      </c>
      <c r="AH228">
        <v>0</v>
      </c>
      <c r="AI228" s="8">
        <v>3</v>
      </c>
      <c r="AJ228" s="8">
        <f t="shared" si="116"/>
        <v>-3</v>
      </c>
      <c r="AK228" s="13"/>
      <c r="AL228">
        <v>13</v>
      </c>
      <c r="AM228">
        <v>45</v>
      </c>
      <c r="AN228" s="8">
        <v>8</v>
      </c>
      <c r="AO228" s="8">
        <f t="shared" si="117"/>
        <v>50</v>
      </c>
      <c r="AP228" s="13">
        <f t="shared" si="118"/>
        <v>0.86206896551724133</v>
      </c>
      <c r="AQ228">
        <v>3</v>
      </c>
      <c r="AR228" s="8">
        <v>1</v>
      </c>
      <c r="AS228" s="8">
        <f t="shared" si="119"/>
        <v>2</v>
      </c>
      <c r="AT228" s="13">
        <f t="shared" si="126"/>
        <v>0.66666666666666663</v>
      </c>
      <c r="AU228">
        <v>101</v>
      </c>
      <c r="AV228" s="8">
        <v>98</v>
      </c>
      <c r="AW228" s="8">
        <f t="shared" si="120"/>
        <v>3</v>
      </c>
      <c r="AX228" s="13">
        <f t="shared" si="121"/>
        <v>2.9702970297029702E-2</v>
      </c>
      <c r="AY228">
        <v>19</v>
      </c>
      <c r="AZ228" s="8">
        <v>0</v>
      </c>
      <c r="BA228" s="8">
        <f t="shared" si="122"/>
        <v>19</v>
      </c>
      <c r="BB228" s="13">
        <f t="shared" si="128"/>
        <v>1</v>
      </c>
      <c r="BC228">
        <v>519</v>
      </c>
      <c r="BD228" s="9">
        <v>444</v>
      </c>
      <c r="BE228" s="8">
        <f t="shared" si="123"/>
        <v>75</v>
      </c>
      <c r="BF228" s="13">
        <f t="shared" si="124"/>
        <v>0.14450867052023122</v>
      </c>
      <c r="BG228">
        <v>6</v>
      </c>
      <c r="BH228" s="8">
        <v>3</v>
      </c>
      <c r="BI228" s="8">
        <f t="shared" si="125"/>
        <v>3</v>
      </c>
      <c r="BJ228" s="13">
        <f t="shared" si="130"/>
        <v>0.5</v>
      </c>
    </row>
    <row r="229" spans="1:62" x14ac:dyDescent="0.25">
      <c r="A229" s="8">
        <v>2022</v>
      </c>
      <c r="B229" s="8">
        <v>44105000</v>
      </c>
      <c r="C229" s="8" t="s">
        <v>69</v>
      </c>
      <c r="D229" s="8" t="s">
        <v>188</v>
      </c>
      <c r="E229" s="11" t="s">
        <v>258</v>
      </c>
      <c r="F229">
        <v>704</v>
      </c>
      <c r="G229" s="9">
        <v>713</v>
      </c>
      <c r="H229" s="8">
        <f t="shared" si="102"/>
        <v>-9</v>
      </c>
      <c r="I229" s="13">
        <f t="shared" si="103"/>
        <v>-1.278409090909091E-2</v>
      </c>
      <c r="J229">
        <v>548</v>
      </c>
      <c r="K229" s="9">
        <v>554</v>
      </c>
      <c r="L229" s="8">
        <f t="shared" si="104"/>
        <v>-6</v>
      </c>
      <c r="M229" s="13">
        <f t="shared" si="105"/>
        <v>-1.0948905109489052E-2</v>
      </c>
      <c r="N229">
        <v>157</v>
      </c>
      <c r="O229" s="9">
        <v>159</v>
      </c>
      <c r="P229" s="8">
        <f t="shared" si="106"/>
        <v>-2</v>
      </c>
      <c r="Q229" s="13">
        <f t="shared" si="107"/>
        <v>-1.2738853503184714E-2</v>
      </c>
      <c r="R229">
        <v>487</v>
      </c>
      <c r="S229" s="8">
        <v>686</v>
      </c>
      <c r="T229" s="8">
        <f t="shared" si="108"/>
        <v>-199</v>
      </c>
      <c r="U229" s="46">
        <f t="shared" si="109"/>
        <v>-0.40862422997946612</v>
      </c>
      <c r="V229">
        <v>567</v>
      </c>
      <c r="W229" s="8">
        <v>699</v>
      </c>
      <c r="X229" s="8">
        <f t="shared" si="110"/>
        <v>-132</v>
      </c>
      <c r="Y229" s="13">
        <f t="shared" si="111"/>
        <v>-0.23280423280423279</v>
      </c>
      <c r="Z229">
        <v>139</v>
      </c>
      <c r="AA229" s="8">
        <v>139</v>
      </c>
      <c r="AB229" s="8">
        <f t="shared" si="112"/>
        <v>0</v>
      </c>
      <c r="AC229" s="13">
        <f t="shared" si="113"/>
        <v>0</v>
      </c>
      <c r="AD229">
        <v>19</v>
      </c>
      <c r="AE229" s="8">
        <v>20</v>
      </c>
      <c r="AF229" s="8">
        <f t="shared" si="114"/>
        <v>-1</v>
      </c>
      <c r="AG229" s="13">
        <f t="shared" si="115"/>
        <v>-5.2631578947368418E-2</v>
      </c>
      <c r="AH229">
        <v>0</v>
      </c>
      <c r="AI229" s="8">
        <v>7</v>
      </c>
      <c r="AJ229" s="8">
        <f t="shared" si="116"/>
        <v>-7</v>
      </c>
      <c r="AK229" s="13"/>
      <c r="AL229">
        <v>6</v>
      </c>
      <c r="AM229">
        <v>42</v>
      </c>
      <c r="AN229" s="8">
        <v>9</v>
      </c>
      <c r="AO229" s="8">
        <f t="shared" si="117"/>
        <v>39</v>
      </c>
      <c r="AP229" s="13">
        <f t="shared" si="118"/>
        <v>0.8125</v>
      </c>
      <c r="AQ229">
        <v>4</v>
      </c>
      <c r="AR229" s="8">
        <v>1</v>
      </c>
      <c r="AS229" s="8">
        <f t="shared" si="119"/>
        <v>3</v>
      </c>
      <c r="AT229" s="13">
        <f t="shared" si="126"/>
        <v>0.75</v>
      </c>
      <c r="AU229">
        <v>61</v>
      </c>
      <c r="AV229" s="8">
        <v>63</v>
      </c>
      <c r="AW229" s="8">
        <f t="shared" si="120"/>
        <v>-2</v>
      </c>
      <c r="AX229" s="13">
        <f t="shared" si="121"/>
        <v>-3.2786885245901641E-2</v>
      </c>
      <c r="AY229">
        <v>18</v>
      </c>
      <c r="AZ229" s="8">
        <v>0</v>
      </c>
      <c r="BA229" s="8">
        <f t="shared" si="122"/>
        <v>18</v>
      </c>
      <c r="BB229" s="13">
        <f t="shared" si="128"/>
        <v>1</v>
      </c>
      <c r="BC229">
        <v>417</v>
      </c>
      <c r="BD229" s="9">
        <v>365</v>
      </c>
      <c r="BE229" s="8">
        <f t="shared" si="123"/>
        <v>52</v>
      </c>
      <c r="BF229" s="13">
        <f t="shared" si="124"/>
        <v>0.12470023980815348</v>
      </c>
      <c r="BG229">
        <v>8</v>
      </c>
      <c r="BH229" s="8">
        <v>6</v>
      </c>
      <c r="BI229" s="8">
        <f t="shared" si="125"/>
        <v>2</v>
      </c>
      <c r="BJ229" s="13">
        <f t="shared" si="130"/>
        <v>0.25</v>
      </c>
    </row>
    <row r="230" spans="1:62" x14ac:dyDescent="0.25">
      <c r="A230" s="8">
        <v>2016</v>
      </c>
      <c r="B230" s="8">
        <v>45001000</v>
      </c>
      <c r="C230" s="8" t="s">
        <v>115</v>
      </c>
      <c r="D230" s="8" t="s">
        <v>188</v>
      </c>
      <c r="E230" s="11" t="s">
        <v>258</v>
      </c>
      <c r="F230">
        <v>573</v>
      </c>
      <c r="G230" s="9">
        <v>578</v>
      </c>
      <c r="H230" s="8">
        <f t="shared" si="102"/>
        <v>-5</v>
      </c>
      <c r="I230" s="13">
        <f t="shared" si="103"/>
        <v>-8.7260034904013961E-3</v>
      </c>
      <c r="J230">
        <v>426</v>
      </c>
      <c r="K230" s="9">
        <v>435</v>
      </c>
      <c r="L230" s="8">
        <f t="shared" si="104"/>
        <v>-9</v>
      </c>
      <c r="M230" s="13">
        <f t="shared" si="105"/>
        <v>-2.1126760563380281E-2</v>
      </c>
      <c r="N230">
        <v>148</v>
      </c>
      <c r="O230" s="9">
        <v>143</v>
      </c>
      <c r="P230" s="8">
        <f t="shared" si="106"/>
        <v>5</v>
      </c>
      <c r="Q230" s="13">
        <f t="shared" si="107"/>
        <v>3.3783783783783786E-2</v>
      </c>
      <c r="R230">
        <v>361</v>
      </c>
      <c r="S230" s="8">
        <v>529</v>
      </c>
      <c r="T230" s="8">
        <f t="shared" si="108"/>
        <v>-168</v>
      </c>
      <c r="U230" s="46">
        <f t="shared" si="109"/>
        <v>-0.46537396121883656</v>
      </c>
      <c r="V230">
        <v>499</v>
      </c>
      <c r="W230" s="8">
        <v>532</v>
      </c>
      <c r="X230" s="8">
        <f t="shared" si="110"/>
        <v>-33</v>
      </c>
      <c r="Y230" s="13">
        <f t="shared" si="111"/>
        <v>-6.6132264529058113E-2</v>
      </c>
      <c r="Z230">
        <v>102</v>
      </c>
      <c r="AA230" s="8">
        <v>99</v>
      </c>
      <c r="AB230" s="8">
        <f t="shared" si="112"/>
        <v>3</v>
      </c>
      <c r="AC230" s="13">
        <f t="shared" si="113"/>
        <v>2.9411764705882353E-2</v>
      </c>
      <c r="AD230">
        <v>45</v>
      </c>
      <c r="AE230" s="8">
        <v>44</v>
      </c>
      <c r="AF230" s="8">
        <f t="shared" si="114"/>
        <v>1</v>
      </c>
      <c r="AG230" s="13">
        <f t="shared" si="115"/>
        <v>2.2222222222222223E-2</v>
      </c>
      <c r="AH230">
        <v>1</v>
      </c>
      <c r="AI230" s="8">
        <v>0</v>
      </c>
      <c r="AJ230" s="8">
        <f t="shared" si="116"/>
        <v>1</v>
      </c>
      <c r="AK230" s="13">
        <f t="shared" ref="AK230:AK239" si="131">AJ230/AH230</f>
        <v>1</v>
      </c>
      <c r="AL230">
        <v>6</v>
      </c>
      <c r="AM230">
        <v>33</v>
      </c>
      <c r="AN230" s="8">
        <v>6</v>
      </c>
      <c r="AO230" s="8">
        <f t="shared" si="117"/>
        <v>33</v>
      </c>
      <c r="AP230" s="13">
        <f t="shared" si="118"/>
        <v>0.84615384615384615</v>
      </c>
      <c r="AQ230">
        <v>8</v>
      </c>
      <c r="AR230" s="8">
        <v>0</v>
      </c>
      <c r="AS230" s="8">
        <f t="shared" si="119"/>
        <v>8</v>
      </c>
      <c r="AT230" s="13">
        <f t="shared" si="126"/>
        <v>1</v>
      </c>
      <c r="AU230">
        <v>26</v>
      </c>
      <c r="AV230" s="8">
        <v>14</v>
      </c>
      <c r="AW230" s="8">
        <f t="shared" si="120"/>
        <v>12</v>
      </c>
      <c r="AX230" s="13">
        <f t="shared" si="121"/>
        <v>0.46153846153846156</v>
      </c>
      <c r="AY230">
        <v>7</v>
      </c>
      <c r="AZ230" s="8">
        <v>3</v>
      </c>
      <c r="BA230" s="8">
        <f t="shared" si="122"/>
        <v>4</v>
      </c>
      <c r="BB230" s="13">
        <f t="shared" si="128"/>
        <v>0.5714285714285714</v>
      </c>
      <c r="BC230">
        <v>159</v>
      </c>
      <c r="BD230" s="9">
        <v>224</v>
      </c>
      <c r="BE230" s="8">
        <f t="shared" si="123"/>
        <v>-65</v>
      </c>
      <c r="BF230" s="13">
        <f t="shared" si="124"/>
        <v>-0.4088050314465409</v>
      </c>
      <c r="BG230">
        <v>9</v>
      </c>
      <c r="BH230" s="8">
        <v>5</v>
      </c>
      <c r="BI230" s="8">
        <f t="shared" si="125"/>
        <v>4</v>
      </c>
      <c r="BJ230" s="13">
        <f t="shared" si="130"/>
        <v>0.44444444444444442</v>
      </c>
    </row>
    <row r="231" spans="1:62" x14ac:dyDescent="0.25">
      <c r="A231" s="8">
        <v>2017</v>
      </c>
      <c r="B231" s="8">
        <v>45001000</v>
      </c>
      <c r="C231" s="8" t="s">
        <v>115</v>
      </c>
      <c r="D231" s="8" t="s">
        <v>188</v>
      </c>
      <c r="E231" s="11" t="s">
        <v>258</v>
      </c>
      <c r="F231">
        <v>612</v>
      </c>
      <c r="G231" s="9">
        <v>619</v>
      </c>
      <c r="H231" s="8">
        <f t="shared" si="102"/>
        <v>-7</v>
      </c>
      <c r="I231" s="13">
        <f t="shared" si="103"/>
        <v>-1.1437908496732025E-2</v>
      </c>
      <c r="J231">
        <v>479</v>
      </c>
      <c r="K231" s="9">
        <v>486</v>
      </c>
      <c r="L231" s="8">
        <f t="shared" si="104"/>
        <v>-7</v>
      </c>
      <c r="M231" s="13">
        <f t="shared" si="105"/>
        <v>-1.4613778705636743E-2</v>
      </c>
      <c r="N231">
        <v>133</v>
      </c>
      <c r="O231" s="9">
        <v>133</v>
      </c>
      <c r="P231" s="8">
        <f t="shared" si="106"/>
        <v>0</v>
      </c>
      <c r="Q231" s="13">
        <f t="shared" si="107"/>
        <v>0</v>
      </c>
      <c r="R231">
        <v>397</v>
      </c>
      <c r="S231" s="8">
        <v>585</v>
      </c>
      <c r="T231" s="8">
        <f t="shared" si="108"/>
        <v>-188</v>
      </c>
      <c r="U231" s="46">
        <f t="shared" si="109"/>
        <v>-0.47355163727959698</v>
      </c>
      <c r="V231">
        <v>553</v>
      </c>
      <c r="W231" s="8">
        <v>581</v>
      </c>
      <c r="X231" s="8">
        <f t="shared" si="110"/>
        <v>-28</v>
      </c>
      <c r="Y231" s="13">
        <f t="shared" si="111"/>
        <v>-5.0632911392405063E-2</v>
      </c>
      <c r="Z231">
        <v>92</v>
      </c>
      <c r="AA231" s="8">
        <v>94</v>
      </c>
      <c r="AB231" s="8">
        <f t="shared" si="112"/>
        <v>-2</v>
      </c>
      <c r="AC231" s="13">
        <f t="shared" si="113"/>
        <v>-2.1739130434782608E-2</v>
      </c>
      <c r="AD231">
        <v>41</v>
      </c>
      <c r="AE231" s="8">
        <v>39</v>
      </c>
      <c r="AF231" s="8">
        <f t="shared" si="114"/>
        <v>2</v>
      </c>
      <c r="AG231" s="13">
        <f t="shared" si="115"/>
        <v>4.878048780487805E-2</v>
      </c>
      <c r="AH231">
        <v>3</v>
      </c>
      <c r="AI231" s="8">
        <v>2</v>
      </c>
      <c r="AJ231" s="8">
        <f t="shared" si="116"/>
        <v>1</v>
      </c>
      <c r="AK231" s="13">
        <f t="shared" si="131"/>
        <v>0.33333333333333331</v>
      </c>
      <c r="AL231">
        <v>8</v>
      </c>
      <c r="AM231">
        <v>35</v>
      </c>
      <c r="AN231" s="8">
        <v>15</v>
      </c>
      <c r="AO231" s="8">
        <f t="shared" si="117"/>
        <v>28</v>
      </c>
      <c r="AP231" s="13">
        <f t="shared" si="118"/>
        <v>0.65116279069767447</v>
      </c>
      <c r="AQ231">
        <v>5</v>
      </c>
      <c r="AR231" s="8">
        <v>0</v>
      </c>
      <c r="AS231" s="8">
        <f t="shared" si="119"/>
        <v>5</v>
      </c>
      <c r="AT231" s="13">
        <f t="shared" si="126"/>
        <v>1</v>
      </c>
      <c r="AU231">
        <v>37</v>
      </c>
      <c r="AV231" s="8">
        <v>25</v>
      </c>
      <c r="AW231" s="8">
        <f t="shared" si="120"/>
        <v>12</v>
      </c>
      <c r="AX231" s="13">
        <f t="shared" si="121"/>
        <v>0.32432432432432434</v>
      </c>
      <c r="AY231">
        <v>7</v>
      </c>
      <c r="AZ231" s="8">
        <v>3</v>
      </c>
      <c r="BA231" s="8">
        <f t="shared" si="122"/>
        <v>4</v>
      </c>
      <c r="BB231" s="13">
        <f t="shared" si="128"/>
        <v>0.5714285714285714</v>
      </c>
      <c r="BC231">
        <v>209</v>
      </c>
      <c r="BD231" s="9">
        <v>245</v>
      </c>
      <c r="BE231" s="8">
        <f t="shared" si="123"/>
        <v>-36</v>
      </c>
      <c r="BF231" s="13">
        <f t="shared" si="124"/>
        <v>-0.17224880382775121</v>
      </c>
      <c r="BG231">
        <v>14</v>
      </c>
      <c r="BH231" s="8">
        <v>11</v>
      </c>
      <c r="BI231" s="8">
        <f t="shared" si="125"/>
        <v>3</v>
      </c>
      <c r="BJ231" s="13">
        <f t="shared" si="130"/>
        <v>0.21428571428571427</v>
      </c>
    </row>
    <row r="232" spans="1:62" x14ac:dyDescent="0.25">
      <c r="A232" s="8">
        <v>2018</v>
      </c>
      <c r="B232" s="8">
        <v>45001000</v>
      </c>
      <c r="C232" s="8" t="s">
        <v>115</v>
      </c>
      <c r="D232" s="8" t="s">
        <v>188</v>
      </c>
      <c r="E232" s="11" t="s">
        <v>258</v>
      </c>
      <c r="F232">
        <v>524</v>
      </c>
      <c r="G232" s="9">
        <v>524</v>
      </c>
      <c r="H232" s="8">
        <f t="shared" si="102"/>
        <v>0</v>
      </c>
      <c r="I232" s="13">
        <f t="shared" si="103"/>
        <v>0</v>
      </c>
      <c r="J232">
        <v>399</v>
      </c>
      <c r="K232" s="9">
        <v>400</v>
      </c>
      <c r="L232" s="8">
        <f t="shared" si="104"/>
        <v>-1</v>
      </c>
      <c r="M232" s="13">
        <f t="shared" si="105"/>
        <v>-2.5062656641604009E-3</v>
      </c>
      <c r="N232">
        <v>125</v>
      </c>
      <c r="O232" s="9">
        <v>124</v>
      </c>
      <c r="P232" s="8">
        <f t="shared" si="106"/>
        <v>1</v>
      </c>
      <c r="Q232" s="13">
        <f t="shared" si="107"/>
        <v>8.0000000000000002E-3</v>
      </c>
      <c r="R232">
        <v>337</v>
      </c>
      <c r="S232" s="8">
        <v>485</v>
      </c>
      <c r="T232" s="8">
        <f t="shared" si="108"/>
        <v>-148</v>
      </c>
      <c r="U232" s="46">
        <f t="shared" si="109"/>
        <v>-0.43916913946587538</v>
      </c>
      <c r="V232">
        <v>461</v>
      </c>
      <c r="W232" s="8">
        <v>489</v>
      </c>
      <c r="X232" s="8">
        <f t="shared" si="110"/>
        <v>-28</v>
      </c>
      <c r="Y232" s="13">
        <f t="shared" si="111"/>
        <v>-6.0737527114967459E-2</v>
      </c>
      <c r="Z232">
        <v>76</v>
      </c>
      <c r="AA232" s="8">
        <v>75</v>
      </c>
      <c r="AB232" s="8">
        <f t="shared" si="112"/>
        <v>1</v>
      </c>
      <c r="AC232" s="13">
        <f t="shared" si="113"/>
        <v>1.3157894736842105E-2</v>
      </c>
      <c r="AD232">
        <v>49</v>
      </c>
      <c r="AE232" s="8">
        <v>49</v>
      </c>
      <c r="AF232" s="8">
        <f t="shared" si="114"/>
        <v>0</v>
      </c>
      <c r="AG232" s="13">
        <f t="shared" si="115"/>
        <v>0</v>
      </c>
      <c r="AH232">
        <v>1</v>
      </c>
      <c r="AI232" s="8">
        <v>4</v>
      </c>
      <c r="AJ232" s="8">
        <f t="shared" si="116"/>
        <v>-3</v>
      </c>
      <c r="AK232" s="13">
        <f t="shared" si="131"/>
        <v>-3</v>
      </c>
      <c r="AL232">
        <v>4</v>
      </c>
      <c r="AM232">
        <v>32</v>
      </c>
      <c r="AN232" s="8">
        <v>12</v>
      </c>
      <c r="AO232" s="8">
        <f t="shared" si="117"/>
        <v>24</v>
      </c>
      <c r="AP232" s="13">
        <f t="shared" si="118"/>
        <v>0.66666666666666663</v>
      </c>
      <c r="AQ232">
        <v>2</v>
      </c>
      <c r="AR232" s="8">
        <v>0</v>
      </c>
      <c r="AS232" s="8">
        <f t="shared" si="119"/>
        <v>2</v>
      </c>
      <c r="AT232" s="13">
        <f t="shared" si="126"/>
        <v>1</v>
      </c>
      <c r="AU232">
        <v>38</v>
      </c>
      <c r="AV232" s="8">
        <v>27</v>
      </c>
      <c r="AW232" s="8">
        <f t="shared" si="120"/>
        <v>11</v>
      </c>
      <c r="AX232" s="13">
        <f t="shared" si="121"/>
        <v>0.28947368421052633</v>
      </c>
      <c r="AY232">
        <v>7</v>
      </c>
      <c r="AZ232" s="8">
        <v>0</v>
      </c>
      <c r="BA232" s="8">
        <f t="shared" si="122"/>
        <v>7</v>
      </c>
      <c r="BB232" s="13">
        <f t="shared" si="128"/>
        <v>1</v>
      </c>
      <c r="BC232">
        <v>184</v>
      </c>
      <c r="BD232" s="9">
        <v>208</v>
      </c>
      <c r="BE232" s="8">
        <f t="shared" si="123"/>
        <v>-24</v>
      </c>
      <c r="BF232" s="13">
        <f t="shared" si="124"/>
        <v>-0.13043478260869565</v>
      </c>
      <c r="BG232">
        <v>8</v>
      </c>
      <c r="BH232" s="8">
        <v>7</v>
      </c>
      <c r="BI232" s="8">
        <f t="shared" si="125"/>
        <v>1</v>
      </c>
      <c r="BJ232" s="13">
        <f t="shared" si="130"/>
        <v>0.125</v>
      </c>
    </row>
    <row r="233" spans="1:62" x14ac:dyDescent="0.25">
      <c r="A233" s="8">
        <v>2019</v>
      </c>
      <c r="B233" s="8">
        <v>45001000</v>
      </c>
      <c r="C233" s="8" t="s">
        <v>115</v>
      </c>
      <c r="D233" s="8" t="s">
        <v>188</v>
      </c>
      <c r="E233" s="11" t="s">
        <v>258</v>
      </c>
      <c r="F233">
        <v>505</v>
      </c>
      <c r="G233" s="9">
        <v>514</v>
      </c>
      <c r="H233" s="8">
        <f t="shared" si="102"/>
        <v>-9</v>
      </c>
      <c r="I233" s="13">
        <f t="shared" si="103"/>
        <v>-1.782178217821782E-2</v>
      </c>
      <c r="J233">
        <v>355</v>
      </c>
      <c r="K233" s="9">
        <v>362</v>
      </c>
      <c r="L233" s="8">
        <f t="shared" si="104"/>
        <v>-7</v>
      </c>
      <c r="M233" s="13">
        <f t="shared" si="105"/>
        <v>-1.9718309859154931E-2</v>
      </c>
      <c r="N233">
        <v>150</v>
      </c>
      <c r="O233" s="9">
        <v>152</v>
      </c>
      <c r="P233" s="8">
        <f t="shared" si="106"/>
        <v>-2</v>
      </c>
      <c r="Q233" s="13">
        <f t="shared" si="107"/>
        <v>-1.3333333333333334E-2</v>
      </c>
      <c r="R233">
        <v>364</v>
      </c>
      <c r="S233" s="8">
        <v>475</v>
      </c>
      <c r="T233" s="8">
        <f t="shared" si="108"/>
        <v>-111</v>
      </c>
      <c r="U233" s="46">
        <f t="shared" si="109"/>
        <v>-0.30494505494505497</v>
      </c>
      <c r="V233">
        <v>454</v>
      </c>
      <c r="W233" s="8">
        <v>471</v>
      </c>
      <c r="X233" s="8">
        <f t="shared" si="110"/>
        <v>-17</v>
      </c>
      <c r="Y233" s="13">
        <f t="shared" si="111"/>
        <v>-3.7444933920704845E-2</v>
      </c>
      <c r="Z233">
        <v>97</v>
      </c>
      <c r="AA233" s="8">
        <v>98</v>
      </c>
      <c r="AB233" s="8">
        <f t="shared" si="112"/>
        <v>-1</v>
      </c>
      <c r="AC233" s="13">
        <f t="shared" si="113"/>
        <v>-1.0309278350515464E-2</v>
      </c>
      <c r="AD233">
        <v>53</v>
      </c>
      <c r="AE233" s="8">
        <v>54</v>
      </c>
      <c r="AF233" s="8">
        <f t="shared" si="114"/>
        <v>-1</v>
      </c>
      <c r="AG233" s="13">
        <f t="shared" si="115"/>
        <v>-1.8867924528301886E-2</v>
      </c>
      <c r="AH233">
        <v>1</v>
      </c>
      <c r="AI233" s="8">
        <v>3</v>
      </c>
      <c r="AJ233" s="8">
        <f t="shared" si="116"/>
        <v>-2</v>
      </c>
      <c r="AK233" s="13">
        <f t="shared" si="131"/>
        <v>-2</v>
      </c>
      <c r="AL233">
        <v>6</v>
      </c>
      <c r="AM233">
        <v>36</v>
      </c>
      <c r="AN233" s="8">
        <v>10</v>
      </c>
      <c r="AO233" s="8">
        <f t="shared" si="117"/>
        <v>32</v>
      </c>
      <c r="AP233" s="13">
        <f t="shared" si="118"/>
        <v>0.76190476190476186</v>
      </c>
      <c r="AQ233">
        <v>1</v>
      </c>
      <c r="AR233" s="8">
        <v>0</v>
      </c>
      <c r="AS233" s="8">
        <f t="shared" si="119"/>
        <v>1</v>
      </c>
      <c r="AT233" s="13">
        <f t="shared" si="126"/>
        <v>1</v>
      </c>
      <c r="AU233">
        <v>60</v>
      </c>
      <c r="AV233" s="8">
        <v>47</v>
      </c>
      <c r="AW233" s="8">
        <f t="shared" si="120"/>
        <v>13</v>
      </c>
      <c r="AX233" s="13">
        <f t="shared" si="121"/>
        <v>0.21666666666666667</v>
      </c>
      <c r="AY233">
        <v>2</v>
      </c>
      <c r="AZ233" s="8">
        <v>1</v>
      </c>
      <c r="BA233" s="8">
        <f t="shared" si="122"/>
        <v>1</v>
      </c>
      <c r="BB233" s="13">
        <f t="shared" si="128"/>
        <v>0.5</v>
      </c>
      <c r="BC233">
        <v>156</v>
      </c>
      <c r="BD233" s="9">
        <v>228</v>
      </c>
      <c r="BE233" s="8">
        <f t="shared" si="123"/>
        <v>-72</v>
      </c>
      <c r="BF233" s="13">
        <f t="shared" si="124"/>
        <v>-0.46153846153846156</v>
      </c>
      <c r="BG233">
        <v>7</v>
      </c>
      <c r="BH233" s="8">
        <v>5</v>
      </c>
      <c r="BI233" s="8">
        <f t="shared" si="125"/>
        <v>2</v>
      </c>
      <c r="BJ233" s="13">
        <f t="shared" si="130"/>
        <v>0.2857142857142857</v>
      </c>
    </row>
    <row r="234" spans="1:62" x14ac:dyDescent="0.25">
      <c r="A234" s="8">
        <v>2020</v>
      </c>
      <c r="B234" s="8">
        <v>45001000</v>
      </c>
      <c r="C234" s="8" t="s">
        <v>115</v>
      </c>
      <c r="D234" s="8" t="s">
        <v>188</v>
      </c>
      <c r="E234" s="11" t="s">
        <v>258</v>
      </c>
      <c r="F234">
        <v>441</v>
      </c>
      <c r="G234" s="9">
        <v>450</v>
      </c>
      <c r="H234" s="8">
        <f t="shared" si="102"/>
        <v>-9</v>
      </c>
      <c r="I234" s="13">
        <f t="shared" si="103"/>
        <v>-2.0408163265306121E-2</v>
      </c>
      <c r="J234">
        <v>327</v>
      </c>
      <c r="K234" s="9">
        <v>331</v>
      </c>
      <c r="L234" s="8">
        <f t="shared" si="104"/>
        <v>-4</v>
      </c>
      <c r="M234" s="13">
        <f t="shared" si="105"/>
        <v>-1.2232415902140673E-2</v>
      </c>
      <c r="N234">
        <v>114</v>
      </c>
      <c r="O234" s="9">
        <v>119</v>
      </c>
      <c r="P234" s="8">
        <f t="shared" si="106"/>
        <v>-5</v>
      </c>
      <c r="Q234" s="13">
        <f t="shared" si="107"/>
        <v>-4.3859649122807015E-2</v>
      </c>
      <c r="R234">
        <v>285</v>
      </c>
      <c r="S234" s="8">
        <v>421</v>
      </c>
      <c r="T234" s="8">
        <f t="shared" si="108"/>
        <v>-136</v>
      </c>
      <c r="U234" s="46">
        <f t="shared" si="109"/>
        <v>-0.47719298245614034</v>
      </c>
      <c r="V234">
        <v>378</v>
      </c>
      <c r="W234" s="8">
        <v>422</v>
      </c>
      <c r="X234" s="8">
        <f t="shared" si="110"/>
        <v>-44</v>
      </c>
      <c r="Y234" s="13">
        <f t="shared" si="111"/>
        <v>-0.1164021164021164</v>
      </c>
      <c r="Z234">
        <v>58</v>
      </c>
      <c r="AA234" s="8">
        <v>62</v>
      </c>
      <c r="AB234" s="8">
        <f t="shared" si="112"/>
        <v>-4</v>
      </c>
      <c r="AC234" s="13">
        <f t="shared" si="113"/>
        <v>-6.8965517241379309E-2</v>
      </c>
      <c r="AD234">
        <v>57</v>
      </c>
      <c r="AE234" s="8">
        <v>57</v>
      </c>
      <c r="AF234" s="8">
        <f t="shared" si="114"/>
        <v>0</v>
      </c>
      <c r="AG234" s="13">
        <f t="shared" si="115"/>
        <v>0</v>
      </c>
      <c r="AH234">
        <v>2</v>
      </c>
      <c r="AI234" s="8">
        <v>4</v>
      </c>
      <c r="AJ234" s="8">
        <f t="shared" si="116"/>
        <v>-2</v>
      </c>
      <c r="AK234" s="13">
        <f t="shared" si="131"/>
        <v>-1</v>
      </c>
      <c r="AL234">
        <v>3</v>
      </c>
      <c r="AM234">
        <v>25</v>
      </c>
      <c r="AN234" s="8">
        <v>4</v>
      </c>
      <c r="AO234" s="8">
        <f t="shared" si="117"/>
        <v>24</v>
      </c>
      <c r="AP234" s="13">
        <f t="shared" si="118"/>
        <v>0.8571428571428571</v>
      </c>
      <c r="AQ234">
        <v>3</v>
      </c>
      <c r="AR234" s="8">
        <v>3</v>
      </c>
      <c r="AS234" s="8">
        <f t="shared" si="119"/>
        <v>0</v>
      </c>
      <c r="AT234" s="13">
        <f t="shared" si="126"/>
        <v>0</v>
      </c>
      <c r="AU234">
        <v>31</v>
      </c>
      <c r="AV234" s="8">
        <v>31</v>
      </c>
      <c r="AW234" s="8">
        <f t="shared" si="120"/>
        <v>0</v>
      </c>
      <c r="AX234" s="13">
        <f t="shared" si="121"/>
        <v>0</v>
      </c>
      <c r="AY234">
        <v>8</v>
      </c>
      <c r="AZ234" s="8">
        <v>3</v>
      </c>
      <c r="BA234" s="8">
        <f t="shared" si="122"/>
        <v>5</v>
      </c>
      <c r="BB234" s="13">
        <f t="shared" si="128"/>
        <v>0.625</v>
      </c>
      <c r="BC234">
        <v>206</v>
      </c>
      <c r="BD234" s="9">
        <v>220</v>
      </c>
      <c r="BE234" s="8">
        <f t="shared" si="123"/>
        <v>-14</v>
      </c>
      <c r="BF234" s="13">
        <f t="shared" si="124"/>
        <v>-6.7961165048543687E-2</v>
      </c>
      <c r="BG234">
        <v>6</v>
      </c>
      <c r="BH234" s="8">
        <v>9</v>
      </c>
      <c r="BI234" s="8">
        <f t="shared" si="125"/>
        <v>-3</v>
      </c>
      <c r="BJ234" s="13">
        <f t="shared" si="130"/>
        <v>-0.5</v>
      </c>
    </row>
    <row r="235" spans="1:62" x14ac:dyDescent="0.25">
      <c r="A235" s="8">
        <v>2021</v>
      </c>
      <c r="B235" s="8">
        <v>45001000</v>
      </c>
      <c r="C235" s="8" t="s">
        <v>115</v>
      </c>
      <c r="D235" s="8" t="s">
        <v>188</v>
      </c>
      <c r="E235" s="11" t="s">
        <v>258</v>
      </c>
      <c r="F235">
        <v>431</v>
      </c>
      <c r="G235" s="9">
        <v>445</v>
      </c>
      <c r="H235" s="8">
        <f t="shared" si="102"/>
        <v>-14</v>
      </c>
      <c r="I235" s="13">
        <f t="shared" si="103"/>
        <v>-3.248259860788863E-2</v>
      </c>
      <c r="J235">
        <v>303</v>
      </c>
      <c r="K235" s="9">
        <v>316</v>
      </c>
      <c r="L235" s="8">
        <f t="shared" si="104"/>
        <v>-13</v>
      </c>
      <c r="M235" s="13">
        <f t="shared" si="105"/>
        <v>-4.2904290429042903E-2</v>
      </c>
      <c r="N235">
        <v>128</v>
      </c>
      <c r="O235" s="9">
        <v>129</v>
      </c>
      <c r="P235" s="8">
        <f t="shared" si="106"/>
        <v>-1</v>
      </c>
      <c r="Q235" s="13">
        <f t="shared" si="107"/>
        <v>-7.8125E-3</v>
      </c>
      <c r="R235">
        <v>255</v>
      </c>
      <c r="S235" s="8">
        <v>407</v>
      </c>
      <c r="T235" s="8">
        <f t="shared" si="108"/>
        <v>-152</v>
      </c>
      <c r="U235" s="46">
        <f t="shared" si="109"/>
        <v>-0.59607843137254901</v>
      </c>
      <c r="V235">
        <v>355</v>
      </c>
      <c r="W235" s="8">
        <v>405</v>
      </c>
      <c r="X235" s="8">
        <f t="shared" si="110"/>
        <v>-50</v>
      </c>
      <c r="Y235" s="13">
        <f t="shared" si="111"/>
        <v>-0.14084507042253522</v>
      </c>
      <c r="Z235">
        <v>63</v>
      </c>
      <c r="AA235" s="8">
        <v>69</v>
      </c>
      <c r="AB235" s="8">
        <f t="shared" si="112"/>
        <v>-6</v>
      </c>
      <c r="AC235" s="13">
        <f t="shared" si="113"/>
        <v>-9.5238095238095233E-2</v>
      </c>
      <c r="AD235">
        <v>66</v>
      </c>
      <c r="AE235" s="8">
        <v>60</v>
      </c>
      <c r="AF235" s="8">
        <f t="shared" si="114"/>
        <v>6</v>
      </c>
      <c r="AG235" s="13">
        <f t="shared" si="115"/>
        <v>9.0909090909090912E-2</v>
      </c>
      <c r="AH235">
        <v>1</v>
      </c>
      <c r="AI235" s="8">
        <v>7</v>
      </c>
      <c r="AJ235" s="8">
        <f t="shared" si="116"/>
        <v>-6</v>
      </c>
      <c r="AK235" s="13">
        <f t="shared" si="131"/>
        <v>-6</v>
      </c>
      <c r="AL235">
        <v>5</v>
      </c>
      <c r="AM235">
        <v>33</v>
      </c>
      <c r="AN235" s="8">
        <v>11</v>
      </c>
      <c r="AO235" s="8">
        <f t="shared" si="117"/>
        <v>27</v>
      </c>
      <c r="AP235" s="13">
        <f t="shared" si="118"/>
        <v>0.71052631578947367</v>
      </c>
      <c r="AQ235">
        <v>1</v>
      </c>
      <c r="AR235" s="8">
        <v>0</v>
      </c>
      <c r="AS235" s="8">
        <f t="shared" si="119"/>
        <v>1</v>
      </c>
      <c r="AT235" s="13">
        <f t="shared" si="126"/>
        <v>1</v>
      </c>
      <c r="AU235">
        <v>52</v>
      </c>
      <c r="AV235" s="8">
        <v>55</v>
      </c>
      <c r="AW235" s="8">
        <f t="shared" si="120"/>
        <v>-3</v>
      </c>
      <c r="AX235" s="13">
        <f t="shared" si="121"/>
        <v>-5.7692307692307696E-2</v>
      </c>
      <c r="AY235">
        <v>5</v>
      </c>
      <c r="AZ235" s="8">
        <v>2</v>
      </c>
      <c r="BA235" s="8">
        <f t="shared" si="122"/>
        <v>3</v>
      </c>
      <c r="BB235" s="13">
        <f t="shared" si="128"/>
        <v>0.6</v>
      </c>
      <c r="BC235">
        <v>192</v>
      </c>
      <c r="BD235" s="9">
        <v>158</v>
      </c>
      <c r="BE235" s="8">
        <f t="shared" si="123"/>
        <v>34</v>
      </c>
      <c r="BF235" s="13">
        <f t="shared" si="124"/>
        <v>0.17708333333333334</v>
      </c>
      <c r="BG235">
        <v>3</v>
      </c>
      <c r="BH235" s="8">
        <v>2</v>
      </c>
      <c r="BI235" s="8">
        <f t="shared" si="125"/>
        <v>1</v>
      </c>
      <c r="BJ235" s="13">
        <f t="shared" si="130"/>
        <v>0.33333333333333331</v>
      </c>
    </row>
    <row r="236" spans="1:62" x14ac:dyDescent="0.25">
      <c r="A236" s="8">
        <v>2022</v>
      </c>
      <c r="B236" s="8">
        <v>45001000</v>
      </c>
      <c r="C236" s="8" t="s">
        <v>115</v>
      </c>
      <c r="D236" s="8" t="s">
        <v>188</v>
      </c>
      <c r="E236" s="11" t="s">
        <v>258</v>
      </c>
      <c r="F236">
        <v>354</v>
      </c>
      <c r="G236" s="9">
        <v>360</v>
      </c>
      <c r="H236" s="8">
        <f t="shared" si="102"/>
        <v>-6</v>
      </c>
      <c r="I236" s="13">
        <f t="shared" si="103"/>
        <v>-1.6949152542372881E-2</v>
      </c>
      <c r="J236">
        <v>260</v>
      </c>
      <c r="K236" s="9">
        <v>262</v>
      </c>
      <c r="L236" s="8">
        <f t="shared" si="104"/>
        <v>-2</v>
      </c>
      <c r="M236" s="13">
        <f t="shared" si="105"/>
        <v>-7.6923076923076927E-3</v>
      </c>
      <c r="N236">
        <v>95</v>
      </c>
      <c r="O236" s="9">
        <v>98</v>
      </c>
      <c r="P236" s="8">
        <f t="shared" si="106"/>
        <v>-3</v>
      </c>
      <c r="Q236" s="13">
        <f t="shared" si="107"/>
        <v>-3.1578947368421054E-2</v>
      </c>
      <c r="R236">
        <v>204</v>
      </c>
      <c r="S236" s="8">
        <v>332</v>
      </c>
      <c r="T236" s="8">
        <f t="shared" si="108"/>
        <v>-128</v>
      </c>
      <c r="U236" s="46">
        <f t="shared" si="109"/>
        <v>-0.62745098039215685</v>
      </c>
      <c r="V236">
        <v>300</v>
      </c>
      <c r="W236" s="8">
        <v>337</v>
      </c>
      <c r="X236" s="8">
        <f t="shared" si="110"/>
        <v>-37</v>
      </c>
      <c r="Y236" s="13">
        <f t="shared" si="111"/>
        <v>-0.12333333333333334</v>
      </c>
      <c r="Z236">
        <v>49</v>
      </c>
      <c r="AA236" s="8">
        <v>54</v>
      </c>
      <c r="AB236" s="8">
        <f t="shared" si="112"/>
        <v>-5</v>
      </c>
      <c r="AC236" s="13">
        <f t="shared" si="113"/>
        <v>-0.10204081632653061</v>
      </c>
      <c r="AD236">
        <v>46</v>
      </c>
      <c r="AE236" s="8">
        <v>44</v>
      </c>
      <c r="AF236" s="8">
        <f t="shared" si="114"/>
        <v>2</v>
      </c>
      <c r="AG236" s="13">
        <f t="shared" si="115"/>
        <v>4.3478260869565216E-2</v>
      </c>
      <c r="AH236">
        <v>1</v>
      </c>
      <c r="AI236" s="8">
        <v>1</v>
      </c>
      <c r="AJ236" s="8">
        <f t="shared" si="116"/>
        <v>0</v>
      </c>
      <c r="AK236" s="13">
        <f t="shared" si="131"/>
        <v>0</v>
      </c>
      <c r="AL236">
        <v>3</v>
      </c>
      <c r="AM236">
        <v>26</v>
      </c>
      <c r="AN236" s="8">
        <v>15</v>
      </c>
      <c r="AO236" s="8">
        <f t="shared" si="117"/>
        <v>14</v>
      </c>
      <c r="AP236" s="13">
        <f t="shared" si="118"/>
        <v>0.48275862068965519</v>
      </c>
      <c r="AQ236">
        <v>0</v>
      </c>
      <c r="AR236" s="8">
        <v>0</v>
      </c>
      <c r="AS236" s="8">
        <f t="shared" si="119"/>
        <v>0</v>
      </c>
      <c r="AT236" s="13"/>
      <c r="AU236">
        <v>32</v>
      </c>
      <c r="AV236" s="8">
        <v>32</v>
      </c>
      <c r="AW236" s="8">
        <f t="shared" si="120"/>
        <v>0</v>
      </c>
      <c r="AX236" s="13">
        <f t="shared" si="121"/>
        <v>0</v>
      </c>
      <c r="AY236">
        <v>1</v>
      </c>
      <c r="AZ236" s="8">
        <v>3</v>
      </c>
      <c r="BA236" s="8">
        <f t="shared" si="122"/>
        <v>-2</v>
      </c>
      <c r="BB236" s="13">
        <f t="shared" si="128"/>
        <v>-2</v>
      </c>
      <c r="BC236">
        <v>145</v>
      </c>
      <c r="BD236" s="9">
        <v>141</v>
      </c>
      <c r="BE236" s="8">
        <f t="shared" si="123"/>
        <v>4</v>
      </c>
      <c r="BF236" s="13">
        <f t="shared" si="124"/>
        <v>2.7586206896551724E-2</v>
      </c>
      <c r="BG236">
        <v>7</v>
      </c>
      <c r="BH236" s="8">
        <v>4</v>
      </c>
      <c r="BI236" s="8">
        <f t="shared" si="125"/>
        <v>3</v>
      </c>
      <c r="BJ236" s="13">
        <f t="shared" si="130"/>
        <v>0.42857142857142855</v>
      </c>
    </row>
    <row r="237" spans="1:62" s="39" customFormat="1" x14ac:dyDescent="0.25">
      <c r="A237" s="39">
        <v>2016</v>
      </c>
      <c r="B237" s="39">
        <v>47101000</v>
      </c>
      <c r="C237" s="39" t="s">
        <v>84</v>
      </c>
      <c r="D237" s="39" t="s">
        <v>188</v>
      </c>
      <c r="E237" s="72" t="s">
        <v>258</v>
      </c>
      <c r="F237">
        <v>318</v>
      </c>
      <c r="G237" s="39">
        <v>322</v>
      </c>
      <c r="H237" s="39">
        <f t="shared" si="102"/>
        <v>-4</v>
      </c>
      <c r="I237" s="13">
        <f t="shared" si="103"/>
        <v>-1.2578616352201259E-2</v>
      </c>
      <c r="J237">
        <v>255</v>
      </c>
      <c r="K237" s="39">
        <v>260</v>
      </c>
      <c r="L237" s="39">
        <f t="shared" si="104"/>
        <v>-5</v>
      </c>
      <c r="M237" s="13">
        <f t="shared" si="105"/>
        <v>-1.9607843137254902E-2</v>
      </c>
      <c r="N237">
        <v>63</v>
      </c>
      <c r="O237" s="39">
        <v>62</v>
      </c>
      <c r="P237" s="39">
        <f t="shared" si="106"/>
        <v>1</v>
      </c>
      <c r="Q237" s="13">
        <f t="shared" si="107"/>
        <v>1.5873015873015872E-2</v>
      </c>
      <c r="R237">
        <v>236</v>
      </c>
      <c r="S237" s="39">
        <v>125</v>
      </c>
      <c r="T237" s="8">
        <f t="shared" si="108"/>
        <v>111</v>
      </c>
      <c r="U237" s="46">
        <f t="shared" si="109"/>
        <v>0.47033898305084748</v>
      </c>
      <c r="V237">
        <v>287</v>
      </c>
      <c r="W237" s="39">
        <v>134</v>
      </c>
      <c r="X237" s="8">
        <f t="shared" si="110"/>
        <v>153</v>
      </c>
      <c r="Y237" s="13">
        <f t="shared" si="111"/>
        <v>0.5331010452961672</v>
      </c>
      <c r="Z237">
        <v>20</v>
      </c>
      <c r="AA237" s="39">
        <v>20</v>
      </c>
      <c r="AB237" s="8">
        <f t="shared" si="112"/>
        <v>0</v>
      </c>
      <c r="AC237" s="13">
        <f t="shared" si="113"/>
        <v>0</v>
      </c>
      <c r="AD237">
        <v>44</v>
      </c>
      <c r="AE237" s="39">
        <v>42</v>
      </c>
      <c r="AF237" s="8">
        <f t="shared" si="114"/>
        <v>2</v>
      </c>
      <c r="AG237" s="13">
        <f t="shared" si="115"/>
        <v>4.5454545454545456E-2</v>
      </c>
      <c r="AH237">
        <v>9</v>
      </c>
      <c r="AI237" s="39">
        <v>7</v>
      </c>
      <c r="AJ237" s="8">
        <f t="shared" si="116"/>
        <v>2</v>
      </c>
      <c r="AK237" s="13">
        <f t="shared" si="131"/>
        <v>0.22222222222222221</v>
      </c>
      <c r="AL237">
        <v>2</v>
      </c>
      <c r="AM237">
        <v>20</v>
      </c>
      <c r="AN237" s="39">
        <v>0</v>
      </c>
      <c r="AO237" s="8">
        <f t="shared" si="117"/>
        <v>22</v>
      </c>
      <c r="AP237" s="13">
        <f t="shared" si="118"/>
        <v>1</v>
      </c>
      <c r="AQ237">
        <v>0</v>
      </c>
      <c r="AR237" s="39">
        <v>0</v>
      </c>
      <c r="AS237" s="8">
        <f t="shared" si="119"/>
        <v>0</v>
      </c>
      <c r="AT237" s="13"/>
      <c r="AU237">
        <v>17</v>
      </c>
      <c r="AV237" s="39">
        <v>2</v>
      </c>
      <c r="AW237" s="8">
        <f t="shared" si="120"/>
        <v>15</v>
      </c>
      <c r="AX237" s="13">
        <f t="shared" si="121"/>
        <v>0.88235294117647056</v>
      </c>
      <c r="AY237">
        <v>5</v>
      </c>
      <c r="AZ237" s="39">
        <v>2</v>
      </c>
      <c r="BA237" s="8">
        <f t="shared" si="122"/>
        <v>3</v>
      </c>
      <c r="BB237" s="13">
        <f t="shared" si="128"/>
        <v>0.6</v>
      </c>
      <c r="BC237">
        <v>169</v>
      </c>
      <c r="BD237" s="39">
        <v>66</v>
      </c>
      <c r="BE237" s="8">
        <f t="shared" si="123"/>
        <v>103</v>
      </c>
      <c r="BF237" s="13">
        <f t="shared" si="124"/>
        <v>0.60946745562130178</v>
      </c>
      <c r="BG237">
        <v>2</v>
      </c>
      <c r="BH237" s="39">
        <v>1</v>
      </c>
      <c r="BI237" s="8">
        <f t="shared" si="125"/>
        <v>1</v>
      </c>
      <c r="BJ237" s="13">
        <f t="shared" si="130"/>
        <v>0.5</v>
      </c>
    </row>
    <row r="238" spans="1:62" s="39" customFormat="1" x14ac:dyDescent="0.25">
      <c r="A238" s="39">
        <v>2017</v>
      </c>
      <c r="B238" s="39">
        <v>47101000</v>
      </c>
      <c r="C238" s="39" t="s">
        <v>84</v>
      </c>
      <c r="D238" s="39" t="s">
        <v>188</v>
      </c>
      <c r="E238" s="72" t="s">
        <v>258</v>
      </c>
      <c r="F238">
        <v>152</v>
      </c>
      <c r="G238" s="39">
        <v>140</v>
      </c>
      <c r="H238" s="39">
        <f t="shared" si="102"/>
        <v>12</v>
      </c>
      <c r="I238" s="13">
        <f t="shared" si="103"/>
        <v>7.8947368421052627E-2</v>
      </c>
      <c r="J238">
        <v>118</v>
      </c>
      <c r="K238" s="39">
        <v>109</v>
      </c>
      <c r="L238" s="39">
        <f t="shared" si="104"/>
        <v>9</v>
      </c>
      <c r="M238" s="13">
        <f t="shared" si="105"/>
        <v>7.6271186440677971E-2</v>
      </c>
      <c r="N238">
        <v>34</v>
      </c>
      <c r="O238" s="39">
        <v>31</v>
      </c>
      <c r="P238" s="39">
        <f t="shared" si="106"/>
        <v>3</v>
      </c>
      <c r="Q238" s="13">
        <f t="shared" si="107"/>
        <v>8.8235294117647065E-2</v>
      </c>
      <c r="R238">
        <v>129</v>
      </c>
      <c r="S238" s="39">
        <v>89</v>
      </c>
      <c r="T238" s="8">
        <f t="shared" si="108"/>
        <v>40</v>
      </c>
      <c r="U238" s="46">
        <f t="shared" si="109"/>
        <v>0.31007751937984496</v>
      </c>
      <c r="V238">
        <v>141</v>
      </c>
      <c r="W238" s="39">
        <v>89</v>
      </c>
      <c r="X238" s="8">
        <f t="shared" si="110"/>
        <v>52</v>
      </c>
      <c r="Y238" s="13">
        <f t="shared" si="111"/>
        <v>0.36879432624113473</v>
      </c>
      <c r="Z238">
        <v>16</v>
      </c>
      <c r="AA238" s="39">
        <v>15</v>
      </c>
      <c r="AB238" s="8">
        <f t="shared" si="112"/>
        <v>1</v>
      </c>
      <c r="AC238" s="13">
        <f t="shared" si="113"/>
        <v>6.25E-2</v>
      </c>
      <c r="AD238">
        <v>19</v>
      </c>
      <c r="AE238" s="39">
        <v>16</v>
      </c>
      <c r="AF238" s="8">
        <f t="shared" si="114"/>
        <v>3</v>
      </c>
      <c r="AG238" s="13">
        <f t="shared" si="115"/>
        <v>0.15789473684210525</v>
      </c>
      <c r="AH238">
        <v>3</v>
      </c>
      <c r="AI238" s="39">
        <v>1</v>
      </c>
      <c r="AJ238" s="8">
        <f t="shared" si="116"/>
        <v>2</v>
      </c>
      <c r="AK238" s="13">
        <f t="shared" si="131"/>
        <v>0.66666666666666663</v>
      </c>
      <c r="AL238">
        <v>1</v>
      </c>
      <c r="AM238">
        <v>9</v>
      </c>
      <c r="AN238" s="39">
        <v>0</v>
      </c>
      <c r="AO238" s="8">
        <f t="shared" si="117"/>
        <v>10</v>
      </c>
      <c r="AP238" s="13">
        <f t="shared" si="118"/>
        <v>1</v>
      </c>
      <c r="AQ238">
        <v>1</v>
      </c>
      <c r="AR238" s="39">
        <v>0</v>
      </c>
      <c r="AS238" s="8">
        <f t="shared" si="119"/>
        <v>1</v>
      </c>
      <c r="AT238" s="13">
        <f>AS238/AQ238</f>
        <v>1</v>
      </c>
      <c r="AU238">
        <v>9</v>
      </c>
      <c r="AV238" s="39">
        <v>1</v>
      </c>
      <c r="AW238" s="8">
        <f t="shared" si="120"/>
        <v>8</v>
      </c>
      <c r="AX238" s="13">
        <f t="shared" si="121"/>
        <v>0.88888888888888884</v>
      </c>
      <c r="AY238">
        <v>1</v>
      </c>
      <c r="AZ238" s="39">
        <v>0</v>
      </c>
      <c r="BA238" s="8">
        <f t="shared" si="122"/>
        <v>1</v>
      </c>
      <c r="BB238" s="13">
        <f t="shared" si="128"/>
        <v>1</v>
      </c>
      <c r="BC238">
        <v>83</v>
      </c>
      <c r="BD238" s="39">
        <v>25</v>
      </c>
      <c r="BE238" s="8">
        <f t="shared" si="123"/>
        <v>58</v>
      </c>
      <c r="BF238" s="13">
        <f t="shared" si="124"/>
        <v>0.6987951807228916</v>
      </c>
      <c r="BG238">
        <v>1</v>
      </c>
      <c r="BH238" s="39">
        <v>0</v>
      </c>
      <c r="BI238" s="8">
        <f t="shared" si="125"/>
        <v>1</v>
      </c>
      <c r="BJ238" s="13">
        <f t="shared" si="130"/>
        <v>1</v>
      </c>
    </row>
    <row r="239" spans="1:62" x14ac:dyDescent="0.25">
      <c r="A239" s="8">
        <v>2016</v>
      </c>
      <c r="B239" s="8">
        <v>48008000</v>
      </c>
      <c r="C239" s="8" t="s">
        <v>67</v>
      </c>
      <c r="D239" s="8" t="s">
        <v>188</v>
      </c>
      <c r="E239" s="11" t="s">
        <v>145</v>
      </c>
      <c r="F239">
        <v>521</v>
      </c>
      <c r="G239" s="9">
        <v>525</v>
      </c>
      <c r="H239" s="8">
        <f t="shared" si="102"/>
        <v>-4</v>
      </c>
      <c r="I239" s="13">
        <f t="shared" si="103"/>
        <v>-7.677543186180422E-3</v>
      </c>
      <c r="J239">
        <v>442</v>
      </c>
      <c r="K239" s="9">
        <v>446</v>
      </c>
      <c r="L239" s="8">
        <f t="shared" si="104"/>
        <v>-4</v>
      </c>
      <c r="M239" s="13">
        <f t="shared" si="105"/>
        <v>-9.0497737556561094E-3</v>
      </c>
      <c r="N239">
        <v>79</v>
      </c>
      <c r="O239" s="9">
        <v>79</v>
      </c>
      <c r="P239" s="8">
        <f t="shared" si="106"/>
        <v>0</v>
      </c>
      <c r="Q239" s="13">
        <f t="shared" si="107"/>
        <v>0</v>
      </c>
      <c r="R239">
        <v>159</v>
      </c>
      <c r="S239" s="8">
        <v>473</v>
      </c>
      <c r="T239" s="8">
        <f t="shared" si="108"/>
        <v>-314</v>
      </c>
      <c r="U239" s="46">
        <f t="shared" si="109"/>
        <v>-1.9748427672955975</v>
      </c>
      <c r="V239">
        <v>332</v>
      </c>
      <c r="W239" s="8">
        <v>478</v>
      </c>
      <c r="X239" s="8">
        <f t="shared" si="110"/>
        <v>-146</v>
      </c>
      <c r="Y239" s="13">
        <f t="shared" si="111"/>
        <v>-0.43975903614457829</v>
      </c>
      <c r="Z239">
        <v>21</v>
      </c>
      <c r="AA239" s="8">
        <v>21</v>
      </c>
      <c r="AB239" s="8">
        <f t="shared" si="112"/>
        <v>0</v>
      </c>
      <c r="AC239" s="13">
        <f t="shared" si="113"/>
        <v>0</v>
      </c>
      <c r="AD239">
        <v>60</v>
      </c>
      <c r="AE239" s="8">
        <v>58</v>
      </c>
      <c r="AF239" s="8">
        <f t="shared" si="114"/>
        <v>2</v>
      </c>
      <c r="AG239" s="13">
        <f t="shared" si="115"/>
        <v>3.3333333333333333E-2</v>
      </c>
      <c r="AH239">
        <v>1</v>
      </c>
      <c r="AI239" s="8">
        <v>0</v>
      </c>
      <c r="AJ239" s="8">
        <f t="shared" si="116"/>
        <v>1</v>
      </c>
      <c r="AK239" s="13">
        <f t="shared" si="131"/>
        <v>1</v>
      </c>
      <c r="AL239">
        <v>2</v>
      </c>
      <c r="AM239">
        <v>18</v>
      </c>
      <c r="AN239" s="8">
        <v>1</v>
      </c>
      <c r="AO239" s="8">
        <f t="shared" si="117"/>
        <v>19</v>
      </c>
      <c r="AP239" s="13">
        <f t="shared" si="118"/>
        <v>0.95</v>
      </c>
      <c r="AQ239">
        <v>3</v>
      </c>
      <c r="AR239" s="8">
        <v>0</v>
      </c>
      <c r="AS239" s="8">
        <f t="shared" si="119"/>
        <v>3</v>
      </c>
      <c r="AT239" s="13">
        <f>AS239/AQ239</f>
        <v>1</v>
      </c>
      <c r="AU239">
        <v>20</v>
      </c>
      <c r="AV239" s="8">
        <v>9</v>
      </c>
      <c r="AW239" s="8">
        <f t="shared" si="120"/>
        <v>11</v>
      </c>
      <c r="AX239" s="13">
        <f t="shared" si="121"/>
        <v>0.55000000000000004</v>
      </c>
      <c r="AY239">
        <v>7</v>
      </c>
      <c r="AZ239" s="8">
        <v>0</v>
      </c>
      <c r="BA239" s="8">
        <f t="shared" si="122"/>
        <v>7</v>
      </c>
      <c r="BB239" s="13">
        <f t="shared" si="128"/>
        <v>1</v>
      </c>
      <c r="BC239">
        <v>314</v>
      </c>
      <c r="BD239" s="9">
        <v>175</v>
      </c>
      <c r="BE239" s="8">
        <f t="shared" si="123"/>
        <v>139</v>
      </c>
      <c r="BF239" s="13">
        <f t="shared" si="124"/>
        <v>0.4426751592356688</v>
      </c>
      <c r="BG239">
        <v>1</v>
      </c>
      <c r="BH239" s="8">
        <v>1</v>
      </c>
      <c r="BI239" s="8">
        <f t="shared" si="125"/>
        <v>0</v>
      </c>
      <c r="BJ239" s="13">
        <f t="shared" si="130"/>
        <v>0</v>
      </c>
    </row>
    <row r="240" spans="1:62" x14ac:dyDescent="0.25">
      <c r="A240" s="8">
        <v>2017</v>
      </c>
      <c r="B240" s="8">
        <v>48008000</v>
      </c>
      <c r="C240" s="8" t="s">
        <v>67</v>
      </c>
      <c r="D240" s="8" t="s">
        <v>188</v>
      </c>
      <c r="E240" s="11" t="s">
        <v>145</v>
      </c>
      <c r="F240">
        <v>485</v>
      </c>
      <c r="G240" s="9">
        <v>494</v>
      </c>
      <c r="H240" s="8">
        <f t="shared" si="102"/>
        <v>-9</v>
      </c>
      <c r="I240" s="13">
        <f t="shared" si="103"/>
        <v>-1.8556701030927835E-2</v>
      </c>
      <c r="J240">
        <v>425</v>
      </c>
      <c r="K240" s="9">
        <v>432</v>
      </c>
      <c r="L240" s="8">
        <f t="shared" si="104"/>
        <v>-7</v>
      </c>
      <c r="M240" s="13">
        <f t="shared" si="105"/>
        <v>-1.6470588235294119E-2</v>
      </c>
      <c r="N240">
        <v>60</v>
      </c>
      <c r="O240" s="9">
        <v>62</v>
      </c>
      <c r="P240" s="8">
        <f t="shared" si="106"/>
        <v>-2</v>
      </c>
      <c r="Q240" s="13">
        <f t="shared" si="107"/>
        <v>-3.3333333333333333E-2</v>
      </c>
      <c r="R240">
        <v>167</v>
      </c>
      <c r="S240" s="8">
        <v>450</v>
      </c>
      <c r="T240" s="8">
        <f t="shared" si="108"/>
        <v>-283</v>
      </c>
      <c r="U240" s="46">
        <f t="shared" si="109"/>
        <v>-1.6946107784431137</v>
      </c>
      <c r="V240">
        <v>296</v>
      </c>
      <c r="W240" s="8">
        <v>457</v>
      </c>
      <c r="X240" s="8">
        <f t="shared" si="110"/>
        <v>-161</v>
      </c>
      <c r="Y240" s="13">
        <f t="shared" si="111"/>
        <v>-0.54391891891891897</v>
      </c>
      <c r="Z240">
        <v>13</v>
      </c>
      <c r="AA240" s="8">
        <v>15</v>
      </c>
      <c r="AB240" s="8">
        <f t="shared" si="112"/>
        <v>-2</v>
      </c>
      <c r="AC240" s="13">
        <f t="shared" si="113"/>
        <v>-0.15384615384615385</v>
      </c>
      <c r="AD240">
        <v>46</v>
      </c>
      <c r="AE240" s="8">
        <v>47</v>
      </c>
      <c r="AF240" s="8">
        <f t="shared" si="114"/>
        <v>-1</v>
      </c>
      <c r="AG240" s="13">
        <f t="shared" si="115"/>
        <v>-2.1739130434782608E-2</v>
      </c>
      <c r="AH240">
        <v>0</v>
      </c>
      <c r="AI240" s="8">
        <v>2</v>
      </c>
      <c r="AJ240" s="8">
        <f t="shared" si="116"/>
        <v>-2</v>
      </c>
      <c r="AK240" s="13"/>
      <c r="AL240">
        <v>4</v>
      </c>
      <c r="AM240">
        <v>18</v>
      </c>
      <c r="AN240" s="8">
        <v>6</v>
      </c>
      <c r="AO240" s="8">
        <f t="shared" si="117"/>
        <v>16</v>
      </c>
      <c r="AP240" s="13">
        <f t="shared" si="118"/>
        <v>0.72727272727272729</v>
      </c>
      <c r="AQ240">
        <v>1</v>
      </c>
      <c r="AR240" s="8">
        <v>1</v>
      </c>
      <c r="AS240" s="8">
        <f t="shared" si="119"/>
        <v>0</v>
      </c>
      <c r="AT240" s="13">
        <f>AS240/AQ240</f>
        <v>0</v>
      </c>
      <c r="AU240">
        <v>20</v>
      </c>
      <c r="AV240" s="8">
        <v>16</v>
      </c>
      <c r="AW240" s="8">
        <f t="shared" si="120"/>
        <v>4</v>
      </c>
      <c r="AX240" s="13">
        <f t="shared" si="121"/>
        <v>0.2</v>
      </c>
      <c r="AY240">
        <v>15</v>
      </c>
      <c r="AZ240" s="8">
        <v>1</v>
      </c>
      <c r="BA240" s="8">
        <f t="shared" si="122"/>
        <v>14</v>
      </c>
      <c r="BB240" s="13">
        <f t="shared" si="128"/>
        <v>0.93333333333333335</v>
      </c>
      <c r="BC240">
        <v>310</v>
      </c>
      <c r="BD240" s="9">
        <v>159</v>
      </c>
      <c r="BE240" s="8">
        <f t="shared" si="123"/>
        <v>151</v>
      </c>
      <c r="BF240" s="13">
        <f t="shared" si="124"/>
        <v>0.48709677419354841</v>
      </c>
      <c r="BG240">
        <v>0</v>
      </c>
      <c r="BH240" s="8">
        <v>1</v>
      </c>
      <c r="BI240" s="8">
        <f t="shared" si="125"/>
        <v>-1</v>
      </c>
      <c r="BJ240" s="13"/>
    </row>
    <row r="241" spans="1:62" x14ac:dyDescent="0.25">
      <c r="A241" s="8">
        <v>2018</v>
      </c>
      <c r="B241" s="8">
        <v>48008000</v>
      </c>
      <c r="C241" s="8" t="s">
        <v>67</v>
      </c>
      <c r="D241" s="8" t="s">
        <v>188</v>
      </c>
      <c r="E241" s="11" t="s">
        <v>145</v>
      </c>
      <c r="F241">
        <v>671</v>
      </c>
      <c r="G241" s="9">
        <v>683</v>
      </c>
      <c r="H241" s="8">
        <f t="shared" si="102"/>
        <v>-12</v>
      </c>
      <c r="I241" s="13">
        <f t="shared" si="103"/>
        <v>-1.7883755588673621E-2</v>
      </c>
      <c r="J241">
        <v>550</v>
      </c>
      <c r="K241" s="9">
        <v>562</v>
      </c>
      <c r="L241" s="8">
        <f t="shared" si="104"/>
        <v>-12</v>
      </c>
      <c r="M241" s="13">
        <f t="shared" si="105"/>
        <v>-2.181818181818182E-2</v>
      </c>
      <c r="N241">
        <v>121</v>
      </c>
      <c r="O241" s="9">
        <v>121</v>
      </c>
      <c r="P241" s="8">
        <f t="shared" si="106"/>
        <v>0</v>
      </c>
      <c r="Q241" s="13">
        <f t="shared" si="107"/>
        <v>0</v>
      </c>
      <c r="R241">
        <v>387</v>
      </c>
      <c r="S241" s="8">
        <v>624</v>
      </c>
      <c r="T241" s="8">
        <f t="shared" si="108"/>
        <v>-237</v>
      </c>
      <c r="U241" s="46">
        <f t="shared" si="109"/>
        <v>-0.61240310077519378</v>
      </c>
      <c r="V241">
        <v>558</v>
      </c>
      <c r="W241" s="8">
        <v>632</v>
      </c>
      <c r="X241" s="8">
        <f t="shared" si="110"/>
        <v>-74</v>
      </c>
      <c r="Y241" s="13">
        <f t="shared" si="111"/>
        <v>-0.13261648745519714</v>
      </c>
      <c r="Z241">
        <v>34</v>
      </c>
      <c r="AA241" s="8">
        <v>34</v>
      </c>
      <c r="AB241" s="8">
        <f t="shared" si="112"/>
        <v>0</v>
      </c>
      <c r="AC241" s="13">
        <f t="shared" si="113"/>
        <v>0</v>
      </c>
      <c r="AD241">
        <v>86</v>
      </c>
      <c r="AE241" s="8">
        <v>87</v>
      </c>
      <c r="AF241" s="8">
        <f t="shared" si="114"/>
        <v>-1</v>
      </c>
      <c r="AG241" s="13">
        <f t="shared" si="115"/>
        <v>-1.1627906976744186E-2</v>
      </c>
      <c r="AH241">
        <v>0</v>
      </c>
      <c r="AI241" s="8">
        <v>3</v>
      </c>
      <c r="AJ241" s="8">
        <f t="shared" si="116"/>
        <v>-3</v>
      </c>
      <c r="AK241" s="13"/>
      <c r="AL241">
        <v>3</v>
      </c>
      <c r="AM241">
        <v>31</v>
      </c>
      <c r="AN241" s="8">
        <v>12</v>
      </c>
      <c r="AO241" s="8">
        <f t="shared" si="117"/>
        <v>22</v>
      </c>
      <c r="AP241" s="13">
        <f t="shared" si="118"/>
        <v>0.6470588235294118</v>
      </c>
      <c r="AQ241">
        <v>0</v>
      </c>
      <c r="AR241" s="8">
        <v>1</v>
      </c>
      <c r="AS241" s="8">
        <f t="shared" si="119"/>
        <v>-1</v>
      </c>
      <c r="AT241" s="13"/>
      <c r="AU241">
        <v>44</v>
      </c>
      <c r="AV241" s="8">
        <v>39</v>
      </c>
      <c r="AW241" s="8">
        <f t="shared" si="120"/>
        <v>5</v>
      </c>
      <c r="AX241" s="13">
        <f t="shared" si="121"/>
        <v>0.11363636363636363</v>
      </c>
      <c r="AY241">
        <v>22</v>
      </c>
      <c r="AZ241" s="8">
        <v>2</v>
      </c>
      <c r="BA241" s="8">
        <f t="shared" si="122"/>
        <v>20</v>
      </c>
      <c r="BB241" s="13">
        <f t="shared" si="128"/>
        <v>0.90909090909090906</v>
      </c>
      <c r="BC241">
        <v>404</v>
      </c>
      <c r="BD241" s="9">
        <v>247</v>
      </c>
      <c r="BE241" s="8">
        <f t="shared" si="123"/>
        <v>157</v>
      </c>
      <c r="BF241" s="13">
        <f t="shared" si="124"/>
        <v>0.38861386138613863</v>
      </c>
      <c r="BG241">
        <v>0</v>
      </c>
      <c r="BH241" s="8">
        <v>5</v>
      </c>
      <c r="BI241" s="8">
        <f t="shared" si="125"/>
        <v>-5</v>
      </c>
      <c r="BJ241" s="13"/>
    </row>
    <row r="242" spans="1:62" x14ac:dyDescent="0.25">
      <c r="A242" s="8">
        <v>2019</v>
      </c>
      <c r="B242" s="8">
        <v>48008000</v>
      </c>
      <c r="C242" s="8" t="s">
        <v>67</v>
      </c>
      <c r="D242" s="8" t="s">
        <v>188</v>
      </c>
      <c r="E242" s="11" t="s">
        <v>145</v>
      </c>
      <c r="F242">
        <v>792</v>
      </c>
      <c r="G242" s="9">
        <v>809</v>
      </c>
      <c r="H242" s="8">
        <f t="shared" si="102"/>
        <v>-17</v>
      </c>
      <c r="I242" s="13">
        <f t="shared" si="103"/>
        <v>-2.1464646464646464E-2</v>
      </c>
      <c r="J242">
        <v>650</v>
      </c>
      <c r="K242" s="9">
        <v>664</v>
      </c>
      <c r="L242" s="8">
        <f t="shared" si="104"/>
        <v>-14</v>
      </c>
      <c r="M242" s="13">
        <f t="shared" si="105"/>
        <v>-2.1538461538461538E-2</v>
      </c>
      <c r="N242">
        <v>142</v>
      </c>
      <c r="O242" s="9">
        <v>145</v>
      </c>
      <c r="P242" s="8">
        <f t="shared" si="106"/>
        <v>-3</v>
      </c>
      <c r="Q242" s="13">
        <f t="shared" si="107"/>
        <v>-2.1126760563380281E-2</v>
      </c>
      <c r="R242">
        <v>375</v>
      </c>
      <c r="S242" s="8">
        <v>760</v>
      </c>
      <c r="T242" s="8">
        <f t="shared" si="108"/>
        <v>-385</v>
      </c>
      <c r="U242" s="46">
        <f t="shared" si="109"/>
        <v>-1.0266666666666666</v>
      </c>
      <c r="V242">
        <v>594</v>
      </c>
      <c r="W242" s="8">
        <v>756</v>
      </c>
      <c r="X242" s="8">
        <f t="shared" si="110"/>
        <v>-162</v>
      </c>
      <c r="Y242" s="13">
        <f t="shared" si="111"/>
        <v>-0.27272727272727271</v>
      </c>
      <c r="Z242">
        <v>47</v>
      </c>
      <c r="AA242" s="8">
        <v>53</v>
      </c>
      <c r="AB242" s="8">
        <f t="shared" si="112"/>
        <v>-6</v>
      </c>
      <c r="AC242" s="13">
        <f t="shared" si="113"/>
        <v>-0.1276595744680851</v>
      </c>
      <c r="AD242">
        <v>94</v>
      </c>
      <c r="AE242" s="8">
        <v>92</v>
      </c>
      <c r="AF242" s="8">
        <f t="shared" si="114"/>
        <v>2</v>
      </c>
      <c r="AG242" s="13">
        <f t="shared" si="115"/>
        <v>2.1276595744680851E-2</v>
      </c>
      <c r="AH242">
        <v>0</v>
      </c>
      <c r="AI242" s="8">
        <v>3</v>
      </c>
      <c r="AJ242" s="8">
        <f t="shared" si="116"/>
        <v>-3</v>
      </c>
      <c r="AK242" s="13"/>
      <c r="AL242">
        <v>6</v>
      </c>
      <c r="AM242">
        <v>29</v>
      </c>
      <c r="AN242" s="8">
        <v>17</v>
      </c>
      <c r="AO242" s="8">
        <f t="shared" si="117"/>
        <v>18</v>
      </c>
      <c r="AP242" s="13">
        <f t="shared" si="118"/>
        <v>0.51428571428571423</v>
      </c>
      <c r="AQ242">
        <v>2</v>
      </c>
      <c r="AR242" s="8">
        <v>0</v>
      </c>
      <c r="AS242" s="8">
        <f t="shared" si="119"/>
        <v>2</v>
      </c>
      <c r="AT242" s="13">
        <f t="shared" ref="AT242:AT252" si="132">AS242/AQ242</f>
        <v>1</v>
      </c>
      <c r="AU242">
        <v>73</v>
      </c>
      <c r="AV242" s="8">
        <v>70</v>
      </c>
      <c r="AW242" s="8">
        <f t="shared" si="120"/>
        <v>3</v>
      </c>
      <c r="AX242" s="13">
        <f t="shared" si="121"/>
        <v>4.1095890410958902E-2</v>
      </c>
      <c r="AY242">
        <v>23</v>
      </c>
      <c r="AZ242" s="8">
        <v>2</v>
      </c>
      <c r="BA242" s="8">
        <f t="shared" si="122"/>
        <v>21</v>
      </c>
      <c r="BB242" s="13">
        <f t="shared" si="128"/>
        <v>0.91304347826086951</v>
      </c>
      <c r="BC242">
        <v>455</v>
      </c>
      <c r="BD242" s="9">
        <v>346</v>
      </c>
      <c r="BE242" s="8">
        <f t="shared" si="123"/>
        <v>109</v>
      </c>
      <c r="BF242" s="13">
        <f t="shared" si="124"/>
        <v>0.23956043956043957</v>
      </c>
      <c r="BG242">
        <v>4</v>
      </c>
      <c r="BH242" s="8">
        <v>6</v>
      </c>
      <c r="BI242" s="8">
        <f t="shared" si="125"/>
        <v>-2</v>
      </c>
      <c r="BJ242" s="13">
        <f t="shared" ref="BJ242:BJ260" si="133">BI242/BG242</f>
        <v>-0.5</v>
      </c>
    </row>
    <row r="243" spans="1:62" x14ac:dyDescent="0.25">
      <c r="A243" s="8">
        <v>2020</v>
      </c>
      <c r="B243" s="8">
        <v>48008000</v>
      </c>
      <c r="C243" s="8" t="s">
        <v>67</v>
      </c>
      <c r="D243" s="8" t="s">
        <v>188</v>
      </c>
      <c r="E243" s="11" t="s">
        <v>145</v>
      </c>
      <c r="F243">
        <v>613</v>
      </c>
      <c r="G243" s="9">
        <v>628</v>
      </c>
      <c r="H243" s="8">
        <f t="shared" si="102"/>
        <v>-15</v>
      </c>
      <c r="I243" s="13">
        <f t="shared" si="103"/>
        <v>-2.4469820554649267E-2</v>
      </c>
      <c r="J243">
        <v>501</v>
      </c>
      <c r="K243" s="9">
        <v>515</v>
      </c>
      <c r="L243" s="8">
        <f t="shared" si="104"/>
        <v>-14</v>
      </c>
      <c r="M243" s="13">
        <f t="shared" si="105"/>
        <v>-2.7944111776447105E-2</v>
      </c>
      <c r="N243">
        <v>112</v>
      </c>
      <c r="O243" s="9">
        <v>113</v>
      </c>
      <c r="P243" s="8">
        <f t="shared" si="106"/>
        <v>-1</v>
      </c>
      <c r="Q243" s="13">
        <f t="shared" si="107"/>
        <v>-8.9285714285714281E-3</v>
      </c>
      <c r="R243">
        <v>263</v>
      </c>
      <c r="S243" s="8">
        <v>579</v>
      </c>
      <c r="T243" s="8">
        <f t="shared" si="108"/>
        <v>-316</v>
      </c>
      <c r="U243" s="46">
        <f t="shared" si="109"/>
        <v>-1.2015209125475286</v>
      </c>
      <c r="V243">
        <v>385</v>
      </c>
      <c r="W243" s="8">
        <v>585</v>
      </c>
      <c r="X243" s="8">
        <f t="shared" si="110"/>
        <v>-200</v>
      </c>
      <c r="Y243" s="13">
        <f t="shared" si="111"/>
        <v>-0.51948051948051943</v>
      </c>
      <c r="Z243">
        <v>49</v>
      </c>
      <c r="AA243" s="8">
        <v>51</v>
      </c>
      <c r="AB243" s="8">
        <f t="shared" si="112"/>
        <v>-2</v>
      </c>
      <c r="AC243" s="13">
        <f t="shared" si="113"/>
        <v>-4.0816326530612242E-2</v>
      </c>
      <c r="AD243">
        <v>65</v>
      </c>
      <c r="AE243" s="8">
        <v>62</v>
      </c>
      <c r="AF243" s="8">
        <f t="shared" si="114"/>
        <v>3</v>
      </c>
      <c r="AG243" s="13">
        <f t="shared" si="115"/>
        <v>4.6153846153846156E-2</v>
      </c>
      <c r="AH243">
        <v>1</v>
      </c>
      <c r="AI243" s="8">
        <v>2</v>
      </c>
      <c r="AJ243" s="8">
        <f t="shared" si="116"/>
        <v>-1</v>
      </c>
      <c r="AK243" s="13">
        <f>AJ243/AH243</f>
        <v>-1</v>
      </c>
      <c r="AL243">
        <v>2</v>
      </c>
      <c r="AM243">
        <v>34</v>
      </c>
      <c r="AN243" s="8">
        <v>13</v>
      </c>
      <c r="AO243" s="8">
        <f t="shared" si="117"/>
        <v>23</v>
      </c>
      <c r="AP243" s="13">
        <f t="shared" si="118"/>
        <v>0.63888888888888884</v>
      </c>
      <c r="AQ243">
        <v>1</v>
      </c>
      <c r="AR243" s="8">
        <v>1</v>
      </c>
      <c r="AS243" s="8">
        <f t="shared" si="119"/>
        <v>0</v>
      </c>
      <c r="AT243" s="13">
        <f t="shared" si="132"/>
        <v>0</v>
      </c>
      <c r="AU243">
        <v>55</v>
      </c>
      <c r="AV243" s="8">
        <v>47</v>
      </c>
      <c r="AW243" s="8">
        <f t="shared" si="120"/>
        <v>8</v>
      </c>
      <c r="AX243" s="13">
        <f t="shared" si="121"/>
        <v>0.14545454545454545</v>
      </c>
      <c r="AY243">
        <v>11</v>
      </c>
      <c r="AZ243" s="8">
        <v>1</v>
      </c>
      <c r="BA243" s="8">
        <f t="shared" si="122"/>
        <v>10</v>
      </c>
      <c r="BB243" s="13">
        <f t="shared" si="128"/>
        <v>0.90909090909090906</v>
      </c>
      <c r="BC243">
        <v>345</v>
      </c>
      <c r="BD243" s="9">
        <v>242</v>
      </c>
      <c r="BE243" s="8">
        <f t="shared" si="123"/>
        <v>103</v>
      </c>
      <c r="BF243" s="13">
        <f t="shared" si="124"/>
        <v>0.29855072463768118</v>
      </c>
      <c r="BG243">
        <v>12</v>
      </c>
      <c r="BH243" s="8">
        <v>8</v>
      </c>
      <c r="BI243" s="8">
        <f t="shared" si="125"/>
        <v>4</v>
      </c>
      <c r="BJ243" s="13">
        <f t="shared" si="133"/>
        <v>0.33333333333333331</v>
      </c>
    </row>
    <row r="244" spans="1:62" x14ac:dyDescent="0.25">
      <c r="A244" s="8">
        <v>2021</v>
      </c>
      <c r="B244" s="8">
        <v>48008000</v>
      </c>
      <c r="C244" s="8" t="s">
        <v>67</v>
      </c>
      <c r="D244" s="8" t="s">
        <v>188</v>
      </c>
      <c r="E244" s="11" t="s">
        <v>145</v>
      </c>
      <c r="F244">
        <v>783</v>
      </c>
      <c r="G244" s="9">
        <v>793</v>
      </c>
      <c r="H244" s="8">
        <f t="shared" si="102"/>
        <v>-10</v>
      </c>
      <c r="I244" s="13">
        <f t="shared" si="103"/>
        <v>-1.277139208173691E-2</v>
      </c>
      <c r="J244">
        <v>644</v>
      </c>
      <c r="K244" s="9">
        <v>650</v>
      </c>
      <c r="L244" s="8">
        <f t="shared" si="104"/>
        <v>-6</v>
      </c>
      <c r="M244" s="13">
        <f t="shared" si="105"/>
        <v>-9.316770186335404E-3</v>
      </c>
      <c r="N244">
        <v>139</v>
      </c>
      <c r="O244" s="9">
        <v>143</v>
      </c>
      <c r="P244" s="8">
        <f t="shared" si="106"/>
        <v>-4</v>
      </c>
      <c r="Q244" s="13">
        <f t="shared" si="107"/>
        <v>-2.8776978417266189E-2</v>
      </c>
      <c r="R244">
        <v>410</v>
      </c>
      <c r="S244" s="8">
        <v>723</v>
      </c>
      <c r="T244" s="8">
        <f t="shared" si="108"/>
        <v>-313</v>
      </c>
      <c r="U244" s="46">
        <f t="shared" si="109"/>
        <v>-0.76341463414634148</v>
      </c>
      <c r="V244">
        <v>499</v>
      </c>
      <c r="W244" s="8">
        <v>734</v>
      </c>
      <c r="X244" s="8">
        <f t="shared" si="110"/>
        <v>-235</v>
      </c>
      <c r="Y244" s="13">
        <f t="shared" si="111"/>
        <v>-0.4709418837675351</v>
      </c>
      <c r="Z244">
        <v>88</v>
      </c>
      <c r="AA244" s="8">
        <v>89</v>
      </c>
      <c r="AB244" s="8">
        <f t="shared" si="112"/>
        <v>-1</v>
      </c>
      <c r="AC244" s="13">
        <f t="shared" si="113"/>
        <v>-1.1363636363636364E-2</v>
      </c>
      <c r="AD244">
        <v>52</v>
      </c>
      <c r="AE244" s="8">
        <v>54</v>
      </c>
      <c r="AF244" s="8">
        <f t="shared" si="114"/>
        <v>-2</v>
      </c>
      <c r="AG244" s="13">
        <f t="shared" si="115"/>
        <v>-3.8461538461538464E-2</v>
      </c>
      <c r="AH244">
        <v>0</v>
      </c>
      <c r="AI244" s="8">
        <v>0</v>
      </c>
      <c r="AJ244" s="8">
        <f t="shared" si="116"/>
        <v>0</v>
      </c>
      <c r="AK244" s="13"/>
      <c r="AL244">
        <v>4</v>
      </c>
      <c r="AM244">
        <v>32</v>
      </c>
      <c r="AN244" s="8">
        <v>16</v>
      </c>
      <c r="AO244" s="8">
        <f t="shared" si="117"/>
        <v>20</v>
      </c>
      <c r="AP244" s="13">
        <f t="shared" si="118"/>
        <v>0.55555555555555558</v>
      </c>
      <c r="AQ244">
        <v>6</v>
      </c>
      <c r="AR244" s="8">
        <v>3</v>
      </c>
      <c r="AS244" s="8">
        <f t="shared" si="119"/>
        <v>3</v>
      </c>
      <c r="AT244" s="13">
        <f t="shared" si="132"/>
        <v>0.5</v>
      </c>
      <c r="AU244">
        <v>80</v>
      </c>
      <c r="AV244" s="8">
        <v>76</v>
      </c>
      <c r="AW244" s="8">
        <f t="shared" si="120"/>
        <v>4</v>
      </c>
      <c r="AX244" s="13">
        <f t="shared" si="121"/>
        <v>0.05</v>
      </c>
      <c r="AY244">
        <v>25</v>
      </c>
      <c r="AZ244" s="8">
        <v>3</v>
      </c>
      <c r="BA244" s="8">
        <f t="shared" si="122"/>
        <v>22</v>
      </c>
      <c r="BB244" s="13">
        <f t="shared" si="128"/>
        <v>0.88</v>
      </c>
      <c r="BC244">
        <v>464</v>
      </c>
      <c r="BD244" s="9">
        <v>349</v>
      </c>
      <c r="BE244" s="8">
        <f t="shared" si="123"/>
        <v>115</v>
      </c>
      <c r="BF244" s="13">
        <f t="shared" si="124"/>
        <v>0.24784482758620691</v>
      </c>
      <c r="BG244">
        <v>8</v>
      </c>
      <c r="BH244" s="8">
        <v>13</v>
      </c>
      <c r="BI244" s="8">
        <f t="shared" si="125"/>
        <v>-5</v>
      </c>
      <c r="BJ244" s="13">
        <f t="shared" si="133"/>
        <v>-0.625</v>
      </c>
    </row>
    <row r="245" spans="1:62" x14ac:dyDescent="0.25">
      <c r="A245" s="8">
        <v>2022</v>
      </c>
      <c r="B245" s="8">
        <v>48008000</v>
      </c>
      <c r="C245" s="8" t="s">
        <v>67</v>
      </c>
      <c r="D245" s="8" t="s">
        <v>188</v>
      </c>
      <c r="E245" s="11" t="s">
        <v>145</v>
      </c>
      <c r="F245">
        <v>648</v>
      </c>
      <c r="G245" s="9">
        <v>662</v>
      </c>
      <c r="H245" s="8">
        <f t="shared" si="102"/>
        <v>-14</v>
      </c>
      <c r="I245" s="13">
        <f t="shared" si="103"/>
        <v>-2.1604938271604937E-2</v>
      </c>
      <c r="J245">
        <v>540</v>
      </c>
      <c r="K245" s="9">
        <v>552</v>
      </c>
      <c r="L245" s="8">
        <f t="shared" si="104"/>
        <v>-12</v>
      </c>
      <c r="M245" s="13">
        <f t="shared" si="105"/>
        <v>-2.2222222222222223E-2</v>
      </c>
      <c r="N245">
        <v>108</v>
      </c>
      <c r="O245" s="9">
        <v>110</v>
      </c>
      <c r="P245" s="8">
        <f t="shared" si="106"/>
        <v>-2</v>
      </c>
      <c r="Q245" s="13">
        <f t="shared" si="107"/>
        <v>-1.8518518518518517E-2</v>
      </c>
      <c r="R245">
        <v>340</v>
      </c>
      <c r="S245" s="8">
        <v>613</v>
      </c>
      <c r="T245" s="8">
        <f t="shared" si="108"/>
        <v>-273</v>
      </c>
      <c r="U245" s="46">
        <f t="shared" si="109"/>
        <v>-0.80294117647058827</v>
      </c>
      <c r="V245">
        <v>412</v>
      </c>
      <c r="W245" s="8">
        <v>615</v>
      </c>
      <c r="X245" s="8">
        <f t="shared" si="110"/>
        <v>-203</v>
      </c>
      <c r="Y245" s="13">
        <f t="shared" si="111"/>
        <v>-0.49271844660194175</v>
      </c>
      <c r="Z245">
        <v>71</v>
      </c>
      <c r="AA245" s="8">
        <v>70</v>
      </c>
      <c r="AB245" s="8">
        <f t="shared" si="112"/>
        <v>1</v>
      </c>
      <c r="AC245" s="13">
        <f t="shared" si="113"/>
        <v>1.4084507042253521E-2</v>
      </c>
      <c r="AD245">
        <v>41</v>
      </c>
      <c r="AE245" s="8">
        <v>40</v>
      </c>
      <c r="AF245" s="8">
        <f t="shared" si="114"/>
        <v>1</v>
      </c>
      <c r="AG245" s="13">
        <f t="shared" si="115"/>
        <v>2.4390243902439025E-2</v>
      </c>
      <c r="AH245">
        <v>0</v>
      </c>
      <c r="AI245" s="8">
        <v>0</v>
      </c>
      <c r="AJ245" s="8">
        <f t="shared" si="116"/>
        <v>0</v>
      </c>
      <c r="AK245" s="13"/>
      <c r="AL245">
        <v>9</v>
      </c>
      <c r="AM245">
        <v>34</v>
      </c>
      <c r="AN245" s="8">
        <v>15</v>
      </c>
      <c r="AO245" s="8">
        <f t="shared" si="117"/>
        <v>28</v>
      </c>
      <c r="AP245" s="13">
        <f t="shared" si="118"/>
        <v>0.65116279069767447</v>
      </c>
      <c r="AQ245">
        <v>1</v>
      </c>
      <c r="AR245" s="8">
        <v>2</v>
      </c>
      <c r="AS245" s="8">
        <f t="shared" si="119"/>
        <v>-1</v>
      </c>
      <c r="AT245" s="13">
        <f t="shared" si="132"/>
        <v>-1</v>
      </c>
      <c r="AU245">
        <v>73</v>
      </c>
      <c r="AV245" s="8">
        <v>73</v>
      </c>
      <c r="AW245" s="8">
        <f t="shared" si="120"/>
        <v>0</v>
      </c>
      <c r="AX245" s="13">
        <f t="shared" si="121"/>
        <v>0</v>
      </c>
      <c r="AY245">
        <v>31</v>
      </c>
      <c r="AZ245" s="8">
        <v>9</v>
      </c>
      <c r="BA245" s="8">
        <f t="shared" si="122"/>
        <v>22</v>
      </c>
      <c r="BB245" s="13">
        <f t="shared" si="128"/>
        <v>0.70967741935483875</v>
      </c>
      <c r="BC245">
        <v>371</v>
      </c>
      <c r="BD245" s="9">
        <v>283</v>
      </c>
      <c r="BE245" s="8">
        <f t="shared" si="123"/>
        <v>88</v>
      </c>
      <c r="BF245" s="13">
        <f t="shared" si="124"/>
        <v>0.23719676549865229</v>
      </c>
      <c r="BG245">
        <v>3</v>
      </c>
      <c r="BH245" s="8">
        <v>5</v>
      </c>
      <c r="BI245" s="8">
        <f t="shared" si="125"/>
        <v>-2</v>
      </c>
      <c r="BJ245" s="13">
        <f t="shared" si="133"/>
        <v>-0.66666666666666663</v>
      </c>
    </row>
    <row r="246" spans="1:62" x14ac:dyDescent="0.25">
      <c r="A246" s="8">
        <v>2016</v>
      </c>
      <c r="B246" s="8">
        <v>50100000</v>
      </c>
      <c r="C246" s="8" t="s">
        <v>89</v>
      </c>
      <c r="D246" s="8" t="s">
        <v>188</v>
      </c>
      <c r="E246" s="11" t="s">
        <v>266</v>
      </c>
      <c r="F246">
        <v>901</v>
      </c>
      <c r="G246" s="9">
        <v>456</v>
      </c>
      <c r="H246" s="8">
        <f t="shared" si="102"/>
        <v>445</v>
      </c>
      <c r="I246" s="13">
        <f t="shared" si="103"/>
        <v>0.49389567147613761</v>
      </c>
      <c r="J246">
        <v>674</v>
      </c>
      <c r="K246" s="9">
        <v>380</v>
      </c>
      <c r="L246" s="8">
        <f t="shared" si="104"/>
        <v>294</v>
      </c>
      <c r="M246" s="13">
        <f t="shared" si="105"/>
        <v>0.43620178041543028</v>
      </c>
      <c r="N246">
        <v>227</v>
      </c>
      <c r="O246" s="9">
        <v>76</v>
      </c>
      <c r="P246" s="8">
        <f t="shared" si="106"/>
        <v>151</v>
      </c>
      <c r="Q246" s="13">
        <f t="shared" si="107"/>
        <v>0.66519823788546251</v>
      </c>
      <c r="R246">
        <v>556</v>
      </c>
      <c r="S246" s="8">
        <v>281</v>
      </c>
      <c r="T246" s="8">
        <f t="shared" si="108"/>
        <v>275</v>
      </c>
      <c r="U246" s="46">
        <f t="shared" si="109"/>
        <v>0.49460431654676257</v>
      </c>
      <c r="V246">
        <v>802</v>
      </c>
      <c r="W246" s="8">
        <v>70</v>
      </c>
      <c r="X246" s="8">
        <f t="shared" si="110"/>
        <v>732</v>
      </c>
      <c r="Y246" s="13">
        <f t="shared" si="111"/>
        <v>0.91271820448877805</v>
      </c>
      <c r="Z246">
        <v>75</v>
      </c>
      <c r="AA246" s="8">
        <v>38</v>
      </c>
      <c r="AB246" s="8">
        <f t="shared" si="112"/>
        <v>37</v>
      </c>
      <c r="AC246" s="13">
        <f t="shared" si="113"/>
        <v>0.49333333333333335</v>
      </c>
      <c r="AD246">
        <v>107</v>
      </c>
      <c r="AE246" s="8">
        <v>38</v>
      </c>
      <c r="AF246" s="8">
        <f t="shared" si="114"/>
        <v>69</v>
      </c>
      <c r="AG246" s="13">
        <f t="shared" si="115"/>
        <v>0.64485981308411211</v>
      </c>
      <c r="AH246">
        <v>4</v>
      </c>
      <c r="AI246" s="8">
        <v>14</v>
      </c>
      <c r="AJ246" s="8">
        <f t="shared" si="116"/>
        <v>-10</v>
      </c>
      <c r="AK246" s="13">
        <f t="shared" ref="AK246:AK277" si="134">AJ246/AH246</f>
        <v>-2.5</v>
      </c>
      <c r="AL246">
        <v>6</v>
      </c>
      <c r="AM246">
        <v>39</v>
      </c>
      <c r="AN246" s="8">
        <v>0</v>
      </c>
      <c r="AO246" s="8">
        <f t="shared" si="117"/>
        <v>45</v>
      </c>
      <c r="AP246" s="13">
        <f t="shared" si="118"/>
        <v>1</v>
      </c>
      <c r="AQ246">
        <v>6</v>
      </c>
      <c r="AR246" s="8">
        <v>0</v>
      </c>
      <c r="AS246" s="8">
        <f t="shared" si="119"/>
        <v>6</v>
      </c>
      <c r="AT246" s="13">
        <f t="shared" si="132"/>
        <v>1</v>
      </c>
      <c r="AU246">
        <v>107</v>
      </c>
      <c r="AV246" s="8">
        <v>11</v>
      </c>
      <c r="AW246" s="8">
        <f t="shared" si="120"/>
        <v>96</v>
      </c>
      <c r="AX246" s="13">
        <f t="shared" si="121"/>
        <v>0.89719626168224298</v>
      </c>
      <c r="AY246">
        <v>11</v>
      </c>
      <c r="AZ246" s="8">
        <v>1</v>
      </c>
      <c r="BA246" s="8">
        <f t="shared" si="122"/>
        <v>10</v>
      </c>
      <c r="BB246" s="13">
        <f t="shared" si="128"/>
        <v>0.90909090909090906</v>
      </c>
      <c r="BC246">
        <v>530</v>
      </c>
      <c r="BD246" s="9">
        <v>19</v>
      </c>
      <c r="BE246" s="8">
        <f t="shared" si="123"/>
        <v>511</v>
      </c>
      <c r="BF246" s="13">
        <f t="shared" si="124"/>
        <v>0.96415094339622642</v>
      </c>
      <c r="BG246">
        <v>16</v>
      </c>
      <c r="BH246" s="8">
        <v>0</v>
      </c>
      <c r="BI246" s="8">
        <f t="shared" si="125"/>
        <v>16</v>
      </c>
      <c r="BJ246" s="13">
        <f t="shared" si="133"/>
        <v>1</v>
      </c>
    </row>
    <row r="247" spans="1:62" x14ac:dyDescent="0.25">
      <c r="A247" s="8">
        <v>2017</v>
      </c>
      <c r="B247" s="8">
        <v>50100000</v>
      </c>
      <c r="C247" s="8" t="s">
        <v>89</v>
      </c>
      <c r="D247" s="8" t="s">
        <v>188</v>
      </c>
      <c r="E247" s="11" t="s">
        <v>266</v>
      </c>
      <c r="F247">
        <v>1086</v>
      </c>
      <c r="G247" s="9">
        <v>994</v>
      </c>
      <c r="H247" s="8">
        <f t="shared" si="102"/>
        <v>92</v>
      </c>
      <c r="I247" s="13">
        <f t="shared" si="103"/>
        <v>8.4714548802946599E-2</v>
      </c>
      <c r="J247">
        <v>845</v>
      </c>
      <c r="K247" s="9">
        <v>898</v>
      </c>
      <c r="L247" s="8">
        <f t="shared" si="104"/>
        <v>-53</v>
      </c>
      <c r="M247" s="13">
        <f t="shared" si="105"/>
        <v>-6.2721893491124267E-2</v>
      </c>
      <c r="N247">
        <v>243</v>
      </c>
      <c r="O247" s="9">
        <v>96</v>
      </c>
      <c r="P247" s="8">
        <f t="shared" si="106"/>
        <v>147</v>
      </c>
      <c r="Q247" s="13">
        <f t="shared" si="107"/>
        <v>0.60493827160493829</v>
      </c>
      <c r="R247">
        <v>634</v>
      </c>
      <c r="S247" s="8">
        <v>179</v>
      </c>
      <c r="T247" s="8">
        <f t="shared" si="108"/>
        <v>455</v>
      </c>
      <c r="U247" s="46">
        <f t="shared" si="109"/>
        <v>0.71766561514195581</v>
      </c>
      <c r="V247">
        <v>973</v>
      </c>
      <c r="W247" s="8">
        <v>191</v>
      </c>
      <c r="X247" s="8">
        <f t="shared" si="110"/>
        <v>782</v>
      </c>
      <c r="Y247" s="13">
        <f t="shared" si="111"/>
        <v>0.80369989722507706</v>
      </c>
      <c r="Z247">
        <v>54</v>
      </c>
      <c r="AA247" s="8">
        <v>34</v>
      </c>
      <c r="AB247" s="8">
        <f t="shared" si="112"/>
        <v>20</v>
      </c>
      <c r="AC247" s="13">
        <f t="shared" si="113"/>
        <v>0.37037037037037035</v>
      </c>
      <c r="AD247">
        <v>124</v>
      </c>
      <c r="AE247" s="8">
        <v>62</v>
      </c>
      <c r="AF247" s="8">
        <f t="shared" si="114"/>
        <v>62</v>
      </c>
      <c r="AG247" s="13">
        <f t="shared" si="115"/>
        <v>0.5</v>
      </c>
      <c r="AH247">
        <v>6</v>
      </c>
      <c r="AI247" s="8">
        <v>54</v>
      </c>
      <c r="AJ247" s="8">
        <f t="shared" si="116"/>
        <v>-48</v>
      </c>
      <c r="AK247" s="13">
        <f t="shared" si="134"/>
        <v>-8</v>
      </c>
      <c r="AL247">
        <v>5</v>
      </c>
      <c r="AM247">
        <v>51</v>
      </c>
      <c r="AN247" s="8">
        <v>3</v>
      </c>
      <c r="AO247" s="8">
        <f t="shared" si="117"/>
        <v>53</v>
      </c>
      <c r="AP247" s="13">
        <f t="shared" si="118"/>
        <v>0.9464285714285714</v>
      </c>
      <c r="AQ247">
        <v>1</v>
      </c>
      <c r="AR247" s="8">
        <v>0</v>
      </c>
      <c r="AS247" s="8">
        <f t="shared" si="119"/>
        <v>1</v>
      </c>
      <c r="AT247" s="13">
        <f t="shared" si="132"/>
        <v>1</v>
      </c>
      <c r="AU247">
        <v>99</v>
      </c>
      <c r="AV247" s="8">
        <v>14</v>
      </c>
      <c r="AW247" s="8">
        <f t="shared" si="120"/>
        <v>85</v>
      </c>
      <c r="AX247" s="13">
        <f t="shared" si="121"/>
        <v>0.85858585858585856</v>
      </c>
      <c r="AY247">
        <v>13</v>
      </c>
      <c r="AZ247" s="8">
        <v>5</v>
      </c>
      <c r="BA247" s="8">
        <f t="shared" si="122"/>
        <v>8</v>
      </c>
      <c r="BB247" s="13">
        <f t="shared" si="128"/>
        <v>0.61538461538461542</v>
      </c>
      <c r="BC247">
        <v>651</v>
      </c>
      <c r="BD247" s="9">
        <v>28</v>
      </c>
      <c r="BE247" s="8">
        <f t="shared" si="123"/>
        <v>623</v>
      </c>
      <c r="BF247" s="13">
        <f t="shared" si="124"/>
        <v>0.956989247311828</v>
      </c>
      <c r="BG247">
        <v>14</v>
      </c>
      <c r="BH247" s="8">
        <v>0</v>
      </c>
      <c r="BI247" s="8">
        <f t="shared" si="125"/>
        <v>14</v>
      </c>
      <c r="BJ247" s="13">
        <f t="shared" si="133"/>
        <v>1</v>
      </c>
    </row>
    <row r="248" spans="1:62" x14ac:dyDescent="0.25">
      <c r="A248" s="8">
        <v>2018</v>
      </c>
      <c r="B248" s="8">
        <v>50100000</v>
      </c>
      <c r="C248" s="8" t="s">
        <v>89</v>
      </c>
      <c r="D248" s="8" t="s">
        <v>188</v>
      </c>
      <c r="E248" s="11" t="s">
        <v>266</v>
      </c>
      <c r="F248">
        <v>1130</v>
      </c>
      <c r="G248" s="9">
        <v>1157</v>
      </c>
      <c r="H248" s="8">
        <f t="shared" si="102"/>
        <v>-27</v>
      </c>
      <c r="I248" s="13">
        <f t="shared" si="103"/>
        <v>-2.3893805309734513E-2</v>
      </c>
      <c r="J248">
        <v>896</v>
      </c>
      <c r="K248" s="9">
        <v>1128</v>
      </c>
      <c r="L248" s="8">
        <f t="shared" si="104"/>
        <v>-232</v>
      </c>
      <c r="M248" s="13">
        <f t="shared" si="105"/>
        <v>-0.25892857142857145</v>
      </c>
      <c r="N248">
        <v>234</v>
      </c>
      <c r="O248" s="9">
        <v>29</v>
      </c>
      <c r="P248" s="8">
        <f t="shared" si="106"/>
        <v>205</v>
      </c>
      <c r="Q248" s="13">
        <f t="shared" si="107"/>
        <v>0.87606837606837606</v>
      </c>
      <c r="R248">
        <v>737</v>
      </c>
      <c r="S248" s="8">
        <v>178</v>
      </c>
      <c r="T248" s="8">
        <f t="shared" si="108"/>
        <v>559</v>
      </c>
      <c r="U248" s="46">
        <f t="shared" si="109"/>
        <v>0.75848032564450474</v>
      </c>
      <c r="V248">
        <v>1000</v>
      </c>
      <c r="W248" s="8">
        <v>174</v>
      </c>
      <c r="X248" s="8">
        <f t="shared" si="110"/>
        <v>826</v>
      </c>
      <c r="Y248" s="13">
        <f t="shared" si="111"/>
        <v>0.82599999999999996</v>
      </c>
      <c r="Z248">
        <v>53</v>
      </c>
      <c r="AA248" s="8">
        <v>7</v>
      </c>
      <c r="AB248" s="8">
        <f t="shared" si="112"/>
        <v>46</v>
      </c>
      <c r="AC248" s="13">
        <f t="shared" si="113"/>
        <v>0.86792452830188682</v>
      </c>
      <c r="AD248">
        <v>90</v>
      </c>
      <c r="AE248" s="8">
        <v>22</v>
      </c>
      <c r="AF248" s="8">
        <f t="shared" si="114"/>
        <v>68</v>
      </c>
      <c r="AG248" s="13">
        <f t="shared" si="115"/>
        <v>0.75555555555555554</v>
      </c>
      <c r="AH248">
        <v>9</v>
      </c>
      <c r="AI248" s="8">
        <v>35</v>
      </c>
      <c r="AJ248" s="8">
        <f t="shared" si="116"/>
        <v>-26</v>
      </c>
      <c r="AK248" s="13">
        <f t="shared" si="134"/>
        <v>-2.8888888888888888</v>
      </c>
      <c r="AL248">
        <v>9</v>
      </c>
      <c r="AM248">
        <v>50</v>
      </c>
      <c r="AN248" s="8">
        <v>8</v>
      </c>
      <c r="AO248" s="8">
        <f t="shared" si="117"/>
        <v>51</v>
      </c>
      <c r="AP248" s="13">
        <f t="shared" si="118"/>
        <v>0.86440677966101698</v>
      </c>
      <c r="AQ248">
        <v>4</v>
      </c>
      <c r="AR248" s="8">
        <v>0</v>
      </c>
      <c r="AS248" s="8">
        <f t="shared" si="119"/>
        <v>4</v>
      </c>
      <c r="AT248" s="13">
        <f t="shared" si="132"/>
        <v>1</v>
      </c>
      <c r="AU248">
        <v>111</v>
      </c>
      <c r="AV248" s="8">
        <v>16</v>
      </c>
      <c r="AW248" s="8">
        <f t="shared" si="120"/>
        <v>95</v>
      </c>
      <c r="AX248" s="13">
        <f t="shared" si="121"/>
        <v>0.85585585585585588</v>
      </c>
      <c r="AY248">
        <v>17</v>
      </c>
      <c r="AZ248" s="8">
        <v>3</v>
      </c>
      <c r="BA248" s="8">
        <f t="shared" si="122"/>
        <v>14</v>
      </c>
      <c r="BB248" s="13">
        <f t="shared" si="128"/>
        <v>0.82352941176470584</v>
      </c>
      <c r="BC248">
        <v>740</v>
      </c>
      <c r="BD248" s="9">
        <v>15</v>
      </c>
      <c r="BE248" s="8">
        <f t="shared" si="123"/>
        <v>725</v>
      </c>
      <c r="BF248" s="13">
        <f t="shared" si="124"/>
        <v>0.97972972972972971</v>
      </c>
      <c r="BG248">
        <v>5</v>
      </c>
      <c r="BH248" s="8">
        <v>0</v>
      </c>
      <c r="BI248" s="8">
        <f t="shared" si="125"/>
        <v>5</v>
      </c>
      <c r="BJ248" s="13">
        <f t="shared" si="133"/>
        <v>1</v>
      </c>
    </row>
    <row r="249" spans="1:62" x14ac:dyDescent="0.25">
      <c r="A249" s="8">
        <v>2019</v>
      </c>
      <c r="B249" s="8">
        <v>50100000</v>
      </c>
      <c r="C249" s="8" t="s">
        <v>89</v>
      </c>
      <c r="D249" s="8" t="s">
        <v>188</v>
      </c>
      <c r="E249" s="11" t="s">
        <v>266</v>
      </c>
      <c r="F249">
        <v>1134</v>
      </c>
      <c r="G249" s="9">
        <v>1141</v>
      </c>
      <c r="H249" s="8">
        <f t="shared" si="102"/>
        <v>-7</v>
      </c>
      <c r="I249" s="13">
        <f t="shared" si="103"/>
        <v>-6.1728395061728392E-3</v>
      </c>
      <c r="J249">
        <v>898</v>
      </c>
      <c r="K249" s="9">
        <v>1134</v>
      </c>
      <c r="L249" s="8">
        <f t="shared" si="104"/>
        <v>-236</v>
      </c>
      <c r="M249" s="13">
        <f t="shared" si="105"/>
        <v>-0.26280623608017817</v>
      </c>
      <c r="N249">
        <v>237</v>
      </c>
      <c r="O249" s="9">
        <v>7</v>
      </c>
      <c r="P249" s="8">
        <f t="shared" si="106"/>
        <v>230</v>
      </c>
      <c r="Q249" s="13">
        <f t="shared" si="107"/>
        <v>0.97046413502109707</v>
      </c>
      <c r="R249">
        <v>847</v>
      </c>
      <c r="S249" s="8">
        <v>171</v>
      </c>
      <c r="T249" s="8">
        <f t="shared" si="108"/>
        <v>676</v>
      </c>
      <c r="U249" s="46">
        <f t="shared" si="109"/>
        <v>0.7981109799291618</v>
      </c>
      <c r="V249">
        <v>967</v>
      </c>
      <c r="W249" s="8">
        <v>177</v>
      </c>
      <c r="X249" s="8">
        <f t="shared" si="110"/>
        <v>790</v>
      </c>
      <c r="Y249" s="13">
        <f t="shared" si="111"/>
        <v>0.81695966907962769</v>
      </c>
      <c r="Z249">
        <v>39</v>
      </c>
      <c r="AA249" s="8">
        <v>2</v>
      </c>
      <c r="AB249" s="8">
        <f t="shared" si="112"/>
        <v>37</v>
      </c>
      <c r="AC249" s="13">
        <f t="shared" si="113"/>
        <v>0.94871794871794868</v>
      </c>
      <c r="AD249">
        <v>84</v>
      </c>
      <c r="AE249" s="8">
        <v>5</v>
      </c>
      <c r="AF249" s="8">
        <f t="shared" si="114"/>
        <v>79</v>
      </c>
      <c r="AG249" s="13">
        <f t="shared" si="115"/>
        <v>0.94047619047619047</v>
      </c>
      <c r="AH249">
        <v>1</v>
      </c>
      <c r="AI249" s="8">
        <v>34</v>
      </c>
      <c r="AJ249" s="8">
        <f t="shared" si="116"/>
        <v>-33</v>
      </c>
      <c r="AK249" s="13">
        <f t="shared" si="134"/>
        <v>-33</v>
      </c>
      <c r="AL249">
        <v>5</v>
      </c>
      <c r="AM249">
        <v>45</v>
      </c>
      <c r="AN249" s="8">
        <v>5</v>
      </c>
      <c r="AO249" s="8">
        <f t="shared" si="117"/>
        <v>45</v>
      </c>
      <c r="AP249" s="13">
        <f t="shared" si="118"/>
        <v>0.9</v>
      </c>
      <c r="AQ249">
        <v>3</v>
      </c>
      <c r="AR249" s="8">
        <v>0</v>
      </c>
      <c r="AS249" s="8">
        <f t="shared" si="119"/>
        <v>3</v>
      </c>
      <c r="AT249" s="13">
        <f t="shared" si="132"/>
        <v>1</v>
      </c>
      <c r="AU249">
        <v>116</v>
      </c>
      <c r="AV249" s="8">
        <v>12</v>
      </c>
      <c r="AW249" s="8">
        <f t="shared" si="120"/>
        <v>104</v>
      </c>
      <c r="AX249" s="13">
        <f t="shared" si="121"/>
        <v>0.89655172413793105</v>
      </c>
      <c r="AY249">
        <v>12</v>
      </c>
      <c r="AZ249" s="8">
        <v>3</v>
      </c>
      <c r="BA249" s="8">
        <f t="shared" si="122"/>
        <v>9</v>
      </c>
      <c r="BB249" s="13">
        <f t="shared" si="128"/>
        <v>0.75</v>
      </c>
      <c r="BC249">
        <v>729</v>
      </c>
      <c r="BD249" s="9">
        <v>4</v>
      </c>
      <c r="BE249" s="8">
        <f t="shared" si="123"/>
        <v>725</v>
      </c>
      <c r="BF249" s="13">
        <f t="shared" si="124"/>
        <v>0.99451303155006854</v>
      </c>
      <c r="BG249">
        <v>18</v>
      </c>
      <c r="BH249" s="8">
        <v>1</v>
      </c>
      <c r="BI249" s="8">
        <f t="shared" si="125"/>
        <v>17</v>
      </c>
      <c r="BJ249" s="13">
        <f t="shared" si="133"/>
        <v>0.94444444444444442</v>
      </c>
    </row>
    <row r="250" spans="1:62" x14ac:dyDescent="0.25">
      <c r="A250" s="8">
        <v>2020</v>
      </c>
      <c r="B250" s="8">
        <v>50100000</v>
      </c>
      <c r="C250" s="8" t="s">
        <v>89</v>
      </c>
      <c r="D250" s="8" t="s">
        <v>188</v>
      </c>
      <c r="E250" s="11" t="s">
        <v>266</v>
      </c>
      <c r="F250">
        <v>1129</v>
      </c>
      <c r="G250" s="9">
        <v>1145</v>
      </c>
      <c r="H250" s="8">
        <f t="shared" si="102"/>
        <v>-16</v>
      </c>
      <c r="I250" s="13">
        <f t="shared" si="103"/>
        <v>-1.4171833480956599E-2</v>
      </c>
      <c r="J250">
        <v>865</v>
      </c>
      <c r="K250" s="9">
        <v>1141</v>
      </c>
      <c r="L250" s="8">
        <f t="shared" si="104"/>
        <v>-276</v>
      </c>
      <c r="M250" s="13">
        <f t="shared" si="105"/>
        <v>-0.31907514450867053</v>
      </c>
      <c r="N250">
        <v>264</v>
      </c>
      <c r="O250" s="9">
        <v>4</v>
      </c>
      <c r="P250" s="8">
        <f t="shared" si="106"/>
        <v>260</v>
      </c>
      <c r="Q250" s="13">
        <f t="shared" si="107"/>
        <v>0.98484848484848486</v>
      </c>
      <c r="R250">
        <v>896</v>
      </c>
      <c r="S250" s="8">
        <v>216</v>
      </c>
      <c r="T250" s="8">
        <f t="shared" si="108"/>
        <v>680</v>
      </c>
      <c r="U250" s="46">
        <f t="shared" si="109"/>
        <v>0.7589285714285714</v>
      </c>
      <c r="V250">
        <v>948</v>
      </c>
      <c r="W250" s="8">
        <v>218</v>
      </c>
      <c r="X250" s="8">
        <f t="shared" si="110"/>
        <v>730</v>
      </c>
      <c r="Y250" s="13">
        <f t="shared" si="111"/>
        <v>0.77004219409282704</v>
      </c>
      <c r="Z250">
        <v>34</v>
      </c>
      <c r="AA250" s="8">
        <v>0</v>
      </c>
      <c r="AB250" s="8">
        <f t="shared" si="112"/>
        <v>34</v>
      </c>
      <c r="AC250" s="13">
        <f t="shared" si="113"/>
        <v>1</v>
      </c>
      <c r="AD250">
        <v>119</v>
      </c>
      <c r="AE250" s="8">
        <v>4</v>
      </c>
      <c r="AF250" s="8">
        <f t="shared" si="114"/>
        <v>115</v>
      </c>
      <c r="AG250" s="13">
        <f t="shared" si="115"/>
        <v>0.96638655462184875</v>
      </c>
      <c r="AH250">
        <v>7</v>
      </c>
      <c r="AI250" s="8">
        <v>33</v>
      </c>
      <c r="AJ250" s="8">
        <f t="shared" si="116"/>
        <v>-26</v>
      </c>
      <c r="AK250" s="13">
        <f t="shared" si="134"/>
        <v>-3.7142857142857144</v>
      </c>
      <c r="AL250">
        <v>8</v>
      </c>
      <c r="AM250">
        <v>34</v>
      </c>
      <c r="AN250" s="8">
        <v>6</v>
      </c>
      <c r="AO250" s="8">
        <f t="shared" si="117"/>
        <v>36</v>
      </c>
      <c r="AP250" s="13">
        <f t="shared" si="118"/>
        <v>0.8571428571428571</v>
      </c>
      <c r="AQ250">
        <v>5</v>
      </c>
      <c r="AR250" s="8">
        <v>1</v>
      </c>
      <c r="AS250" s="8">
        <f t="shared" si="119"/>
        <v>4</v>
      </c>
      <c r="AT250" s="13">
        <f t="shared" si="132"/>
        <v>0.8</v>
      </c>
      <c r="AU250">
        <v>137</v>
      </c>
      <c r="AV250" s="8">
        <v>29</v>
      </c>
      <c r="AW250" s="8">
        <f t="shared" si="120"/>
        <v>108</v>
      </c>
      <c r="AX250" s="13">
        <f t="shared" si="121"/>
        <v>0.78832116788321172</v>
      </c>
      <c r="AY250">
        <v>16</v>
      </c>
      <c r="AZ250" s="8">
        <v>2</v>
      </c>
      <c r="BA250" s="8">
        <f t="shared" si="122"/>
        <v>14</v>
      </c>
      <c r="BB250" s="13">
        <f t="shared" si="128"/>
        <v>0.875</v>
      </c>
      <c r="BC250">
        <v>647</v>
      </c>
      <c r="BD250" s="9">
        <v>3</v>
      </c>
      <c r="BE250" s="8">
        <f t="shared" si="123"/>
        <v>644</v>
      </c>
      <c r="BF250" s="13">
        <f t="shared" si="124"/>
        <v>0.99536321483771251</v>
      </c>
      <c r="BG250">
        <v>7</v>
      </c>
      <c r="BH250" s="8">
        <v>0</v>
      </c>
      <c r="BI250" s="8">
        <f t="shared" si="125"/>
        <v>7</v>
      </c>
      <c r="BJ250" s="13">
        <f t="shared" si="133"/>
        <v>1</v>
      </c>
    </row>
    <row r="251" spans="1:62" x14ac:dyDescent="0.25">
      <c r="A251" s="8">
        <v>2021</v>
      </c>
      <c r="B251" s="8">
        <v>50100000</v>
      </c>
      <c r="C251" s="8" t="s">
        <v>89</v>
      </c>
      <c r="D251" s="8" t="s">
        <v>188</v>
      </c>
      <c r="E251" s="11" t="s">
        <v>266</v>
      </c>
      <c r="F251">
        <v>1093</v>
      </c>
      <c r="G251" s="9">
        <v>1146</v>
      </c>
      <c r="H251" s="8">
        <f t="shared" si="102"/>
        <v>-53</v>
      </c>
      <c r="I251" s="13">
        <f t="shared" si="103"/>
        <v>-4.8490393412625801E-2</v>
      </c>
      <c r="J251">
        <v>826</v>
      </c>
      <c r="K251" s="9">
        <v>1069</v>
      </c>
      <c r="L251" s="8">
        <f t="shared" si="104"/>
        <v>-243</v>
      </c>
      <c r="M251" s="13">
        <f t="shared" si="105"/>
        <v>-0.29418886198547217</v>
      </c>
      <c r="N251">
        <v>267</v>
      </c>
      <c r="O251" s="9">
        <v>77</v>
      </c>
      <c r="P251" s="8">
        <f t="shared" si="106"/>
        <v>190</v>
      </c>
      <c r="Q251" s="13">
        <f t="shared" si="107"/>
        <v>0.71161048689138573</v>
      </c>
      <c r="R251">
        <v>843</v>
      </c>
      <c r="S251" s="8">
        <v>256</v>
      </c>
      <c r="T251" s="8">
        <f t="shared" si="108"/>
        <v>587</v>
      </c>
      <c r="U251" s="46">
        <f t="shared" si="109"/>
        <v>0.69632265717674968</v>
      </c>
      <c r="V251">
        <v>961</v>
      </c>
      <c r="W251" s="8">
        <v>260</v>
      </c>
      <c r="X251" s="8">
        <f t="shared" si="110"/>
        <v>701</v>
      </c>
      <c r="Y251" s="13">
        <f t="shared" si="111"/>
        <v>0.72944849115504684</v>
      </c>
      <c r="Z251">
        <v>60</v>
      </c>
      <c r="AA251" s="8">
        <v>26</v>
      </c>
      <c r="AB251" s="8">
        <f t="shared" si="112"/>
        <v>34</v>
      </c>
      <c r="AC251" s="13">
        <f t="shared" si="113"/>
        <v>0.56666666666666665</v>
      </c>
      <c r="AD251">
        <v>99</v>
      </c>
      <c r="AE251" s="8">
        <v>51</v>
      </c>
      <c r="AF251" s="8">
        <f t="shared" si="114"/>
        <v>48</v>
      </c>
      <c r="AG251" s="13">
        <f t="shared" si="115"/>
        <v>0.48484848484848486</v>
      </c>
      <c r="AH251">
        <v>2</v>
      </c>
      <c r="AI251" s="8">
        <v>21</v>
      </c>
      <c r="AJ251" s="8">
        <f t="shared" si="116"/>
        <v>-19</v>
      </c>
      <c r="AK251" s="13">
        <f t="shared" si="134"/>
        <v>-9.5</v>
      </c>
      <c r="AL251">
        <v>11</v>
      </c>
      <c r="AM251">
        <v>48</v>
      </c>
      <c r="AN251" s="8">
        <v>2</v>
      </c>
      <c r="AO251" s="8">
        <f t="shared" si="117"/>
        <v>57</v>
      </c>
      <c r="AP251" s="13">
        <f t="shared" si="118"/>
        <v>0.96610169491525422</v>
      </c>
      <c r="AQ251">
        <v>3</v>
      </c>
      <c r="AR251" s="8">
        <v>2</v>
      </c>
      <c r="AS251" s="8">
        <f t="shared" si="119"/>
        <v>1</v>
      </c>
      <c r="AT251" s="13">
        <f t="shared" si="132"/>
        <v>0.33333333333333331</v>
      </c>
      <c r="AU251">
        <v>142</v>
      </c>
      <c r="AV251" s="8">
        <v>35</v>
      </c>
      <c r="AW251" s="8">
        <f t="shared" si="120"/>
        <v>107</v>
      </c>
      <c r="AX251" s="13">
        <f t="shared" si="121"/>
        <v>0.75352112676056338</v>
      </c>
      <c r="AY251">
        <v>13</v>
      </c>
      <c r="AZ251" s="8">
        <v>5</v>
      </c>
      <c r="BA251" s="8">
        <f t="shared" si="122"/>
        <v>8</v>
      </c>
      <c r="BB251" s="13">
        <f t="shared" si="128"/>
        <v>0.61538461538461542</v>
      </c>
      <c r="BC251">
        <v>598</v>
      </c>
      <c r="BD251" s="9">
        <v>4</v>
      </c>
      <c r="BE251" s="8">
        <f t="shared" si="123"/>
        <v>594</v>
      </c>
      <c r="BF251" s="13">
        <f t="shared" si="124"/>
        <v>0.99331103678929766</v>
      </c>
      <c r="BG251">
        <v>4</v>
      </c>
      <c r="BH251" s="8">
        <v>0</v>
      </c>
      <c r="BI251" s="8">
        <f t="shared" si="125"/>
        <v>4</v>
      </c>
      <c r="BJ251" s="13">
        <f t="shared" si="133"/>
        <v>1</v>
      </c>
    </row>
    <row r="252" spans="1:62" x14ac:dyDescent="0.25">
      <c r="A252" s="8">
        <v>2022</v>
      </c>
      <c r="B252" s="8">
        <v>50100000</v>
      </c>
      <c r="C252" s="8" t="s">
        <v>89</v>
      </c>
      <c r="D252" s="8" t="s">
        <v>188</v>
      </c>
      <c r="E252" s="11" t="s">
        <v>266</v>
      </c>
      <c r="F252">
        <v>990</v>
      </c>
      <c r="G252" s="9">
        <v>1023</v>
      </c>
      <c r="H252" s="8">
        <f t="shared" si="102"/>
        <v>-33</v>
      </c>
      <c r="I252" s="13">
        <f t="shared" si="103"/>
        <v>-3.3333333333333333E-2</v>
      </c>
      <c r="J252">
        <v>764</v>
      </c>
      <c r="K252" s="9">
        <v>860</v>
      </c>
      <c r="L252" s="8">
        <f t="shared" si="104"/>
        <v>-96</v>
      </c>
      <c r="M252" s="13">
        <f t="shared" si="105"/>
        <v>-0.1256544502617801</v>
      </c>
      <c r="N252">
        <v>226</v>
      </c>
      <c r="O252" s="9">
        <v>163</v>
      </c>
      <c r="P252" s="8">
        <f t="shared" si="106"/>
        <v>63</v>
      </c>
      <c r="Q252" s="13">
        <f t="shared" si="107"/>
        <v>0.27876106194690264</v>
      </c>
      <c r="R252">
        <v>698</v>
      </c>
      <c r="S252" s="8">
        <v>224</v>
      </c>
      <c r="T252" s="8">
        <f t="shared" si="108"/>
        <v>474</v>
      </c>
      <c r="U252" s="46">
        <f t="shared" si="109"/>
        <v>0.6790830945558739</v>
      </c>
      <c r="V252">
        <v>877</v>
      </c>
      <c r="W252" s="8">
        <v>239</v>
      </c>
      <c r="X252" s="8">
        <f t="shared" si="110"/>
        <v>638</v>
      </c>
      <c r="Y252" s="13">
        <f t="shared" si="111"/>
        <v>0.72748004561003421</v>
      </c>
      <c r="Z252">
        <v>37</v>
      </c>
      <c r="AA252" s="8">
        <v>46</v>
      </c>
      <c r="AB252" s="8">
        <f t="shared" si="112"/>
        <v>-9</v>
      </c>
      <c r="AC252" s="13">
        <f t="shared" si="113"/>
        <v>-0.24324324324324326</v>
      </c>
      <c r="AD252">
        <v>103</v>
      </c>
      <c r="AE252" s="8">
        <v>117</v>
      </c>
      <c r="AF252" s="8">
        <f t="shared" si="114"/>
        <v>-14</v>
      </c>
      <c r="AG252" s="13">
        <f t="shared" si="115"/>
        <v>-0.13592233009708737</v>
      </c>
      <c r="AH252">
        <v>1</v>
      </c>
      <c r="AI252" s="8">
        <v>33</v>
      </c>
      <c r="AJ252" s="8">
        <f t="shared" si="116"/>
        <v>-32</v>
      </c>
      <c r="AK252" s="13">
        <f>AJ252/AH252</f>
        <v>-32</v>
      </c>
      <c r="AL252">
        <v>8</v>
      </c>
      <c r="AM252">
        <v>58</v>
      </c>
      <c r="AN252" s="8">
        <v>3</v>
      </c>
      <c r="AO252" s="8">
        <f t="shared" si="117"/>
        <v>63</v>
      </c>
      <c r="AP252" s="13">
        <f t="shared" si="118"/>
        <v>0.95454545454545459</v>
      </c>
      <c r="AQ252">
        <v>3</v>
      </c>
      <c r="AR252" s="8">
        <v>0</v>
      </c>
      <c r="AS252" s="8">
        <f t="shared" si="119"/>
        <v>3</v>
      </c>
      <c r="AT252" s="13">
        <f t="shared" si="132"/>
        <v>1</v>
      </c>
      <c r="AU252">
        <v>162</v>
      </c>
      <c r="AV252" s="8">
        <v>36</v>
      </c>
      <c r="AW252" s="8">
        <f t="shared" si="120"/>
        <v>126</v>
      </c>
      <c r="AX252" s="13">
        <f t="shared" si="121"/>
        <v>0.77777777777777779</v>
      </c>
      <c r="AY252">
        <v>14</v>
      </c>
      <c r="AZ252" s="8">
        <v>1</v>
      </c>
      <c r="BA252" s="8">
        <f t="shared" si="122"/>
        <v>13</v>
      </c>
      <c r="BB252" s="13">
        <f t="shared" si="128"/>
        <v>0.9285714285714286</v>
      </c>
      <c r="BC252">
        <v>540</v>
      </c>
      <c r="BD252" s="9">
        <v>0</v>
      </c>
      <c r="BE252" s="8">
        <f t="shared" si="123"/>
        <v>540</v>
      </c>
      <c r="BF252" s="13">
        <f t="shared" si="124"/>
        <v>1</v>
      </c>
      <c r="BG252">
        <v>2</v>
      </c>
      <c r="BH252" s="8">
        <v>0</v>
      </c>
      <c r="BI252" s="8">
        <f t="shared" si="125"/>
        <v>2</v>
      </c>
      <c r="BJ252" s="13">
        <f t="shared" si="133"/>
        <v>1</v>
      </c>
    </row>
    <row r="253" spans="1:62" x14ac:dyDescent="0.25">
      <c r="A253" s="8">
        <v>2016</v>
      </c>
      <c r="B253" s="8">
        <v>51100000</v>
      </c>
      <c r="C253" s="8" t="s">
        <v>72</v>
      </c>
      <c r="D253" s="8" t="s">
        <v>188</v>
      </c>
      <c r="E253" s="11" t="s">
        <v>345</v>
      </c>
      <c r="F253">
        <v>627</v>
      </c>
      <c r="G253" s="9">
        <v>638</v>
      </c>
      <c r="H253" s="8">
        <f t="shared" si="102"/>
        <v>-11</v>
      </c>
      <c r="I253" s="13">
        <f t="shared" si="103"/>
        <v>-1.7543859649122806E-2</v>
      </c>
      <c r="J253">
        <v>471</v>
      </c>
      <c r="K253" s="9">
        <v>479</v>
      </c>
      <c r="L253" s="8">
        <f t="shared" si="104"/>
        <v>-8</v>
      </c>
      <c r="M253" s="13">
        <f t="shared" si="105"/>
        <v>-1.6985138004246284E-2</v>
      </c>
      <c r="N253">
        <v>156</v>
      </c>
      <c r="O253" s="9">
        <v>159</v>
      </c>
      <c r="P253" s="8">
        <f t="shared" si="106"/>
        <v>-3</v>
      </c>
      <c r="Q253" s="13">
        <f t="shared" si="107"/>
        <v>-1.9230769230769232E-2</v>
      </c>
      <c r="R253">
        <v>396</v>
      </c>
      <c r="S253" s="8">
        <v>573</v>
      </c>
      <c r="T253" s="8">
        <f t="shared" si="108"/>
        <v>-177</v>
      </c>
      <c r="U253" s="46">
        <f t="shared" si="109"/>
        <v>-0.44696969696969696</v>
      </c>
      <c r="V253">
        <v>569</v>
      </c>
      <c r="W253" s="8">
        <v>580</v>
      </c>
      <c r="X253" s="8">
        <f t="shared" si="110"/>
        <v>-11</v>
      </c>
      <c r="Y253" s="13">
        <f t="shared" si="111"/>
        <v>-1.9332161687170474E-2</v>
      </c>
      <c r="Z253">
        <v>36</v>
      </c>
      <c r="AA253" s="8">
        <v>35</v>
      </c>
      <c r="AB253" s="8">
        <f t="shared" si="112"/>
        <v>1</v>
      </c>
      <c r="AC253" s="13">
        <f t="shared" si="113"/>
        <v>2.7777777777777776E-2</v>
      </c>
      <c r="AD253">
        <v>124</v>
      </c>
      <c r="AE253" s="8">
        <v>124</v>
      </c>
      <c r="AF253" s="8">
        <f t="shared" si="114"/>
        <v>0</v>
      </c>
      <c r="AG253" s="13">
        <f t="shared" si="115"/>
        <v>0</v>
      </c>
      <c r="AH253">
        <v>5</v>
      </c>
      <c r="AI253" s="8">
        <v>19</v>
      </c>
      <c r="AJ253" s="8">
        <f t="shared" si="116"/>
        <v>-14</v>
      </c>
      <c r="AK253" s="13">
        <f t="shared" si="134"/>
        <v>-2.8</v>
      </c>
      <c r="AL253">
        <v>7</v>
      </c>
      <c r="AM253">
        <v>49</v>
      </c>
      <c r="AN253" s="8">
        <v>14</v>
      </c>
      <c r="AO253" s="8">
        <f t="shared" si="117"/>
        <v>42</v>
      </c>
      <c r="AP253" s="13">
        <f t="shared" si="118"/>
        <v>0.75</v>
      </c>
      <c r="AQ253">
        <v>0</v>
      </c>
      <c r="AR253" s="8">
        <v>1</v>
      </c>
      <c r="AS253" s="8">
        <f t="shared" si="119"/>
        <v>-1</v>
      </c>
      <c r="AT253" s="13"/>
      <c r="AU253">
        <v>39</v>
      </c>
      <c r="AV253" s="8">
        <v>33</v>
      </c>
      <c r="AW253" s="8">
        <f t="shared" si="120"/>
        <v>6</v>
      </c>
      <c r="AX253" s="13">
        <f t="shared" si="121"/>
        <v>0.15384615384615385</v>
      </c>
      <c r="AY253">
        <v>11</v>
      </c>
      <c r="AZ253" s="8">
        <v>6</v>
      </c>
      <c r="BA253" s="8">
        <f t="shared" si="122"/>
        <v>5</v>
      </c>
      <c r="BB253" s="13">
        <f t="shared" si="128"/>
        <v>0.45454545454545453</v>
      </c>
      <c r="BC253">
        <v>361</v>
      </c>
      <c r="BD253" s="9">
        <v>246</v>
      </c>
      <c r="BE253" s="8">
        <f t="shared" si="123"/>
        <v>115</v>
      </c>
      <c r="BF253" s="13">
        <f t="shared" si="124"/>
        <v>0.31855955678670361</v>
      </c>
      <c r="BG253">
        <v>6</v>
      </c>
      <c r="BH253" s="8">
        <v>3</v>
      </c>
      <c r="BI253" s="8">
        <f t="shared" si="125"/>
        <v>3</v>
      </c>
      <c r="BJ253" s="13">
        <f t="shared" si="133"/>
        <v>0.5</v>
      </c>
    </row>
    <row r="254" spans="1:62" x14ac:dyDescent="0.25">
      <c r="A254" s="8">
        <v>2017</v>
      </c>
      <c r="B254" s="8">
        <v>51100000</v>
      </c>
      <c r="C254" s="8" t="s">
        <v>72</v>
      </c>
      <c r="D254" s="8" t="s">
        <v>188</v>
      </c>
      <c r="E254" s="11" t="s">
        <v>345</v>
      </c>
      <c r="F254">
        <v>714</v>
      </c>
      <c r="G254" s="9">
        <v>718</v>
      </c>
      <c r="H254" s="8">
        <f t="shared" si="102"/>
        <v>-4</v>
      </c>
      <c r="I254" s="13">
        <f t="shared" si="103"/>
        <v>-5.6022408963585435E-3</v>
      </c>
      <c r="J254">
        <v>523</v>
      </c>
      <c r="K254" s="9">
        <v>527</v>
      </c>
      <c r="L254" s="8">
        <f t="shared" si="104"/>
        <v>-4</v>
      </c>
      <c r="M254" s="13">
        <f t="shared" si="105"/>
        <v>-7.6481835564053535E-3</v>
      </c>
      <c r="N254">
        <v>191</v>
      </c>
      <c r="O254" s="9">
        <v>191</v>
      </c>
      <c r="P254" s="8">
        <f t="shared" si="106"/>
        <v>0</v>
      </c>
      <c r="Q254" s="13">
        <f t="shared" si="107"/>
        <v>0</v>
      </c>
      <c r="R254">
        <v>467</v>
      </c>
      <c r="S254" s="8">
        <v>624</v>
      </c>
      <c r="T254" s="8">
        <f t="shared" si="108"/>
        <v>-157</v>
      </c>
      <c r="U254" s="46">
        <f t="shared" si="109"/>
        <v>-0.3361884368308351</v>
      </c>
      <c r="V254">
        <v>630</v>
      </c>
      <c r="W254" s="8">
        <v>619</v>
      </c>
      <c r="X254" s="8">
        <f t="shared" si="110"/>
        <v>11</v>
      </c>
      <c r="Y254" s="13">
        <f t="shared" si="111"/>
        <v>1.7460317460317461E-2</v>
      </c>
      <c r="Z254">
        <v>68</v>
      </c>
      <c r="AA254" s="8">
        <v>61</v>
      </c>
      <c r="AB254" s="8">
        <f t="shared" si="112"/>
        <v>7</v>
      </c>
      <c r="AC254" s="13">
        <f t="shared" si="113"/>
        <v>0.10294117647058823</v>
      </c>
      <c r="AD254">
        <v>128</v>
      </c>
      <c r="AE254" s="8">
        <v>130</v>
      </c>
      <c r="AF254" s="8">
        <f t="shared" si="114"/>
        <v>-2</v>
      </c>
      <c r="AG254" s="13">
        <f t="shared" si="115"/>
        <v>-1.5625E-2</v>
      </c>
      <c r="AH254">
        <v>18</v>
      </c>
      <c r="AI254" s="8">
        <v>32</v>
      </c>
      <c r="AJ254" s="8">
        <f t="shared" si="116"/>
        <v>-14</v>
      </c>
      <c r="AK254" s="13">
        <f t="shared" si="134"/>
        <v>-0.77777777777777779</v>
      </c>
      <c r="AL254">
        <v>6</v>
      </c>
      <c r="AM254">
        <v>68</v>
      </c>
      <c r="AN254" s="8">
        <v>1</v>
      </c>
      <c r="AO254" s="8">
        <f t="shared" si="117"/>
        <v>73</v>
      </c>
      <c r="AP254" s="13">
        <f t="shared" si="118"/>
        <v>0.98648648648648651</v>
      </c>
      <c r="AQ254">
        <v>0</v>
      </c>
      <c r="AR254" s="8">
        <v>1</v>
      </c>
      <c r="AS254" s="8">
        <f t="shared" si="119"/>
        <v>-1</v>
      </c>
      <c r="AT254" s="13"/>
      <c r="AU254">
        <v>54</v>
      </c>
      <c r="AV254" s="8">
        <v>50</v>
      </c>
      <c r="AW254" s="8">
        <f t="shared" si="120"/>
        <v>4</v>
      </c>
      <c r="AX254" s="13">
        <f t="shared" si="121"/>
        <v>7.407407407407407E-2</v>
      </c>
      <c r="AY254">
        <v>14</v>
      </c>
      <c r="AZ254" s="8">
        <v>1</v>
      </c>
      <c r="BA254" s="8">
        <f t="shared" si="122"/>
        <v>13</v>
      </c>
      <c r="BB254" s="13">
        <f t="shared" si="128"/>
        <v>0.9285714285714286</v>
      </c>
      <c r="BC254">
        <v>398</v>
      </c>
      <c r="BD254" s="9">
        <v>251</v>
      </c>
      <c r="BE254" s="8">
        <f t="shared" si="123"/>
        <v>147</v>
      </c>
      <c r="BF254" s="13">
        <f t="shared" si="124"/>
        <v>0.3693467336683417</v>
      </c>
      <c r="BG254">
        <v>6</v>
      </c>
      <c r="BH254" s="8">
        <v>3</v>
      </c>
      <c r="BI254" s="8">
        <f t="shared" si="125"/>
        <v>3</v>
      </c>
      <c r="BJ254" s="13">
        <f t="shared" si="133"/>
        <v>0.5</v>
      </c>
    </row>
    <row r="255" spans="1:62" x14ac:dyDescent="0.25">
      <c r="A255" s="8">
        <v>2018</v>
      </c>
      <c r="B255" s="8">
        <v>51100000</v>
      </c>
      <c r="C255" s="8" t="s">
        <v>72</v>
      </c>
      <c r="D255" s="8" t="s">
        <v>188</v>
      </c>
      <c r="E255" s="11" t="s">
        <v>345</v>
      </c>
      <c r="F255">
        <v>638</v>
      </c>
      <c r="G255" s="9">
        <v>640</v>
      </c>
      <c r="H255" s="8">
        <f t="shared" si="102"/>
        <v>-2</v>
      </c>
      <c r="I255" s="13">
        <f t="shared" si="103"/>
        <v>-3.134796238244514E-3</v>
      </c>
      <c r="J255">
        <v>480</v>
      </c>
      <c r="K255" s="9">
        <v>483</v>
      </c>
      <c r="L255" s="8">
        <f t="shared" si="104"/>
        <v>-3</v>
      </c>
      <c r="M255" s="13">
        <f t="shared" si="105"/>
        <v>-6.2500000000000003E-3</v>
      </c>
      <c r="N255">
        <v>158</v>
      </c>
      <c r="O255" s="9">
        <v>157</v>
      </c>
      <c r="P255" s="8">
        <f t="shared" si="106"/>
        <v>1</v>
      </c>
      <c r="Q255" s="13">
        <f t="shared" si="107"/>
        <v>6.3291139240506328E-3</v>
      </c>
      <c r="R255">
        <v>421</v>
      </c>
      <c r="S255" s="8">
        <v>572</v>
      </c>
      <c r="T255" s="8">
        <f t="shared" si="108"/>
        <v>-151</v>
      </c>
      <c r="U255" s="46">
        <f t="shared" si="109"/>
        <v>-0.35866983372921613</v>
      </c>
      <c r="V255">
        <v>553</v>
      </c>
      <c r="W255" s="8">
        <v>575</v>
      </c>
      <c r="X255" s="8">
        <f t="shared" si="110"/>
        <v>-22</v>
      </c>
      <c r="Y255" s="13">
        <f t="shared" si="111"/>
        <v>-3.9783001808318265E-2</v>
      </c>
      <c r="Z255">
        <v>53</v>
      </c>
      <c r="AA255" s="8">
        <v>50</v>
      </c>
      <c r="AB255" s="8">
        <f t="shared" si="112"/>
        <v>3</v>
      </c>
      <c r="AC255" s="13">
        <f t="shared" si="113"/>
        <v>5.6603773584905662E-2</v>
      </c>
      <c r="AD255">
        <v>112</v>
      </c>
      <c r="AE255" s="8">
        <v>107</v>
      </c>
      <c r="AF255" s="8">
        <f t="shared" si="114"/>
        <v>5</v>
      </c>
      <c r="AG255" s="13">
        <f t="shared" si="115"/>
        <v>4.4642857142857144E-2</v>
      </c>
      <c r="AH255">
        <v>33</v>
      </c>
      <c r="AI255" s="8">
        <v>48</v>
      </c>
      <c r="AJ255" s="8">
        <f t="shared" si="116"/>
        <v>-15</v>
      </c>
      <c r="AK255" s="13">
        <f t="shared" si="134"/>
        <v>-0.45454545454545453</v>
      </c>
      <c r="AL255">
        <v>10</v>
      </c>
      <c r="AM255">
        <v>49</v>
      </c>
      <c r="AN255" s="8">
        <v>5</v>
      </c>
      <c r="AO255" s="8">
        <f t="shared" si="117"/>
        <v>54</v>
      </c>
      <c r="AP255" s="13">
        <f t="shared" si="118"/>
        <v>0.9152542372881356</v>
      </c>
      <c r="AQ255">
        <v>1</v>
      </c>
      <c r="AR255" s="8">
        <v>0</v>
      </c>
      <c r="AS255" s="8">
        <f t="shared" si="119"/>
        <v>1</v>
      </c>
      <c r="AT255" s="13">
        <f>AS255/AQ255</f>
        <v>1</v>
      </c>
      <c r="AU255">
        <v>49</v>
      </c>
      <c r="AV255" s="8">
        <v>46</v>
      </c>
      <c r="AW255" s="8">
        <f t="shared" si="120"/>
        <v>3</v>
      </c>
      <c r="AX255" s="13">
        <f t="shared" si="121"/>
        <v>6.1224489795918366E-2</v>
      </c>
      <c r="AY255">
        <v>10</v>
      </c>
      <c r="AZ255" s="8">
        <v>2</v>
      </c>
      <c r="BA255" s="8">
        <f t="shared" si="122"/>
        <v>8</v>
      </c>
      <c r="BB255" s="13">
        <f t="shared" si="128"/>
        <v>0.8</v>
      </c>
      <c r="BC255">
        <v>368</v>
      </c>
      <c r="BD255" s="9">
        <v>255</v>
      </c>
      <c r="BE255" s="8">
        <f t="shared" si="123"/>
        <v>113</v>
      </c>
      <c r="BF255" s="13">
        <f t="shared" si="124"/>
        <v>0.30706521739130432</v>
      </c>
      <c r="BG255">
        <v>7</v>
      </c>
      <c r="BH255" s="8">
        <v>5</v>
      </c>
      <c r="BI255" s="8">
        <f t="shared" si="125"/>
        <v>2</v>
      </c>
      <c r="BJ255" s="13">
        <f t="shared" si="133"/>
        <v>0.2857142857142857</v>
      </c>
    </row>
    <row r="256" spans="1:62" x14ac:dyDescent="0.25">
      <c r="A256" s="8">
        <v>2019</v>
      </c>
      <c r="B256" s="8">
        <v>51100000</v>
      </c>
      <c r="C256" s="8" t="s">
        <v>72</v>
      </c>
      <c r="D256" s="8" t="s">
        <v>188</v>
      </c>
      <c r="E256" s="11" t="s">
        <v>345</v>
      </c>
      <c r="F256">
        <v>699</v>
      </c>
      <c r="G256" s="9">
        <v>663</v>
      </c>
      <c r="H256" s="8">
        <f t="shared" si="102"/>
        <v>36</v>
      </c>
      <c r="I256" s="13">
        <f t="shared" si="103"/>
        <v>5.1502145922746781E-2</v>
      </c>
      <c r="J256">
        <v>548</v>
      </c>
      <c r="K256" s="9">
        <v>519</v>
      </c>
      <c r="L256" s="8">
        <f t="shared" si="104"/>
        <v>29</v>
      </c>
      <c r="M256" s="13">
        <f t="shared" si="105"/>
        <v>5.2919708029197078E-2</v>
      </c>
      <c r="N256">
        <v>151</v>
      </c>
      <c r="O256" s="9">
        <v>144</v>
      </c>
      <c r="P256" s="8">
        <f t="shared" si="106"/>
        <v>7</v>
      </c>
      <c r="Q256" s="13">
        <f t="shared" si="107"/>
        <v>4.6357615894039736E-2</v>
      </c>
      <c r="R256">
        <v>481</v>
      </c>
      <c r="S256" s="8">
        <v>607</v>
      </c>
      <c r="T256" s="8">
        <f t="shared" si="108"/>
        <v>-126</v>
      </c>
      <c r="U256" s="46">
        <f t="shared" si="109"/>
        <v>-0.26195426195426197</v>
      </c>
      <c r="V256">
        <v>615</v>
      </c>
      <c r="W256" s="8">
        <v>608</v>
      </c>
      <c r="X256" s="8">
        <f t="shared" si="110"/>
        <v>7</v>
      </c>
      <c r="Y256" s="13">
        <f t="shared" si="111"/>
        <v>1.1382113821138212E-2</v>
      </c>
      <c r="Z256">
        <v>54</v>
      </c>
      <c r="AA256" s="8">
        <v>45</v>
      </c>
      <c r="AB256" s="8">
        <f t="shared" si="112"/>
        <v>9</v>
      </c>
      <c r="AC256" s="13">
        <f t="shared" si="113"/>
        <v>0.16666666666666666</v>
      </c>
      <c r="AD256">
        <v>107</v>
      </c>
      <c r="AE256" s="8">
        <v>99</v>
      </c>
      <c r="AF256" s="8">
        <f t="shared" si="114"/>
        <v>8</v>
      </c>
      <c r="AG256" s="13">
        <f t="shared" si="115"/>
        <v>7.476635514018691E-2</v>
      </c>
      <c r="AH256">
        <v>33</v>
      </c>
      <c r="AI256" s="8">
        <v>45</v>
      </c>
      <c r="AJ256" s="8">
        <f t="shared" si="116"/>
        <v>-12</v>
      </c>
      <c r="AK256" s="13">
        <f t="shared" si="134"/>
        <v>-0.36363636363636365</v>
      </c>
      <c r="AL256">
        <v>7</v>
      </c>
      <c r="AM256">
        <v>60</v>
      </c>
      <c r="AN256" s="8">
        <v>6</v>
      </c>
      <c r="AO256" s="8">
        <f t="shared" si="117"/>
        <v>61</v>
      </c>
      <c r="AP256" s="13">
        <f t="shared" si="118"/>
        <v>0.91044776119402981</v>
      </c>
      <c r="AQ256">
        <v>3</v>
      </c>
      <c r="AR256" s="8">
        <v>0</v>
      </c>
      <c r="AS256" s="8">
        <f t="shared" si="119"/>
        <v>3</v>
      </c>
      <c r="AT256" s="13">
        <f>AS256/AQ256</f>
        <v>1</v>
      </c>
      <c r="AU256">
        <v>84</v>
      </c>
      <c r="AV256" s="8">
        <v>74</v>
      </c>
      <c r="AW256" s="8">
        <f t="shared" si="120"/>
        <v>10</v>
      </c>
      <c r="AX256" s="13">
        <f t="shared" si="121"/>
        <v>0.11904761904761904</v>
      </c>
      <c r="AY256">
        <v>10</v>
      </c>
      <c r="AZ256" s="8">
        <v>1</v>
      </c>
      <c r="BA256" s="8">
        <f t="shared" si="122"/>
        <v>9</v>
      </c>
      <c r="BB256" s="13">
        <f t="shared" si="128"/>
        <v>0.9</v>
      </c>
      <c r="BC256">
        <v>407</v>
      </c>
      <c r="BD256" s="9">
        <v>280</v>
      </c>
      <c r="BE256" s="8">
        <f t="shared" si="123"/>
        <v>127</v>
      </c>
      <c r="BF256" s="13">
        <f t="shared" si="124"/>
        <v>0.31203931203931207</v>
      </c>
      <c r="BG256">
        <v>12</v>
      </c>
      <c r="BH256" s="8">
        <v>12</v>
      </c>
      <c r="BI256" s="8">
        <f t="shared" si="125"/>
        <v>0</v>
      </c>
      <c r="BJ256" s="13">
        <f t="shared" si="133"/>
        <v>0</v>
      </c>
    </row>
    <row r="257" spans="1:62" x14ac:dyDescent="0.25">
      <c r="A257" s="8">
        <v>2020</v>
      </c>
      <c r="B257" s="8">
        <v>51100000</v>
      </c>
      <c r="C257" s="8" t="s">
        <v>72</v>
      </c>
      <c r="D257" s="8" t="s">
        <v>188</v>
      </c>
      <c r="E257" s="11" t="s">
        <v>345</v>
      </c>
      <c r="F257">
        <v>620</v>
      </c>
      <c r="G257" s="9">
        <v>639</v>
      </c>
      <c r="H257" s="8">
        <f t="shared" si="102"/>
        <v>-19</v>
      </c>
      <c r="I257" s="13">
        <f t="shared" si="103"/>
        <v>-3.0645161290322579E-2</v>
      </c>
      <c r="J257">
        <v>472</v>
      </c>
      <c r="K257" s="9">
        <v>489</v>
      </c>
      <c r="L257" s="8">
        <f t="shared" si="104"/>
        <v>-17</v>
      </c>
      <c r="M257" s="13">
        <f t="shared" si="105"/>
        <v>-3.6016949152542374E-2</v>
      </c>
      <c r="N257">
        <v>148</v>
      </c>
      <c r="O257" s="9">
        <v>150</v>
      </c>
      <c r="P257" s="8">
        <f t="shared" si="106"/>
        <v>-2</v>
      </c>
      <c r="Q257" s="13">
        <f t="shared" si="107"/>
        <v>-1.3513513513513514E-2</v>
      </c>
      <c r="R257">
        <v>439</v>
      </c>
      <c r="S257" s="8">
        <v>567</v>
      </c>
      <c r="T257" s="8">
        <f t="shared" si="108"/>
        <v>-128</v>
      </c>
      <c r="U257" s="46">
        <f t="shared" si="109"/>
        <v>-0.29157175398633256</v>
      </c>
      <c r="V257">
        <v>437</v>
      </c>
      <c r="W257" s="8">
        <v>546</v>
      </c>
      <c r="X257" s="8">
        <f t="shared" si="110"/>
        <v>-109</v>
      </c>
      <c r="Y257" s="13">
        <f t="shared" si="111"/>
        <v>-0.2494279176201373</v>
      </c>
      <c r="Z257">
        <v>65</v>
      </c>
      <c r="AA257" s="8">
        <v>68</v>
      </c>
      <c r="AB257" s="8">
        <f t="shared" si="112"/>
        <v>-3</v>
      </c>
      <c r="AC257" s="13">
        <f t="shared" si="113"/>
        <v>-4.6153846153846156E-2</v>
      </c>
      <c r="AD257">
        <v>93</v>
      </c>
      <c r="AE257" s="8">
        <v>82</v>
      </c>
      <c r="AF257" s="8">
        <f t="shared" si="114"/>
        <v>11</v>
      </c>
      <c r="AG257" s="13">
        <f t="shared" si="115"/>
        <v>0.11827956989247312</v>
      </c>
      <c r="AH257">
        <v>41</v>
      </c>
      <c r="AI257" s="8">
        <v>65</v>
      </c>
      <c r="AJ257" s="8">
        <f t="shared" si="116"/>
        <v>-24</v>
      </c>
      <c r="AK257" s="13">
        <f t="shared" si="134"/>
        <v>-0.58536585365853655</v>
      </c>
      <c r="AL257">
        <v>2</v>
      </c>
      <c r="AM257">
        <v>40</v>
      </c>
      <c r="AN257" s="8">
        <v>3</v>
      </c>
      <c r="AO257" s="8">
        <f t="shared" si="117"/>
        <v>39</v>
      </c>
      <c r="AP257" s="13">
        <f t="shared" si="118"/>
        <v>0.9285714285714286</v>
      </c>
      <c r="AQ257">
        <v>2</v>
      </c>
      <c r="AR257" s="8">
        <v>2</v>
      </c>
      <c r="AS257" s="8">
        <f t="shared" si="119"/>
        <v>0</v>
      </c>
      <c r="AT257" s="13">
        <f>AS257/AQ257</f>
        <v>0</v>
      </c>
      <c r="AU257">
        <v>69</v>
      </c>
      <c r="AV257" s="8">
        <v>63</v>
      </c>
      <c r="AW257" s="8">
        <f t="shared" si="120"/>
        <v>6</v>
      </c>
      <c r="AX257" s="13">
        <f t="shared" si="121"/>
        <v>8.6956521739130432E-2</v>
      </c>
      <c r="AY257">
        <v>18</v>
      </c>
      <c r="AZ257" s="8">
        <v>5</v>
      </c>
      <c r="BA257" s="8">
        <f t="shared" si="122"/>
        <v>13</v>
      </c>
      <c r="BB257" s="13">
        <f t="shared" si="128"/>
        <v>0.72222222222222221</v>
      </c>
      <c r="BC257">
        <v>373</v>
      </c>
      <c r="BD257" s="9">
        <v>284</v>
      </c>
      <c r="BE257" s="8">
        <f t="shared" si="123"/>
        <v>89</v>
      </c>
      <c r="BF257" s="13">
        <f t="shared" si="124"/>
        <v>0.23860589812332439</v>
      </c>
      <c r="BG257">
        <v>6</v>
      </c>
      <c r="BH257" s="8">
        <v>5</v>
      </c>
      <c r="BI257" s="8">
        <f t="shared" si="125"/>
        <v>1</v>
      </c>
      <c r="BJ257" s="13">
        <f t="shared" si="133"/>
        <v>0.16666666666666666</v>
      </c>
    </row>
    <row r="258" spans="1:62" x14ac:dyDescent="0.25">
      <c r="A258" s="8">
        <v>2021</v>
      </c>
      <c r="B258" s="8">
        <v>51100000</v>
      </c>
      <c r="C258" s="8" t="s">
        <v>72</v>
      </c>
      <c r="D258" s="8" t="s">
        <v>188</v>
      </c>
      <c r="E258" s="11" t="s">
        <v>345</v>
      </c>
      <c r="F258">
        <v>578</v>
      </c>
      <c r="G258" s="9">
        <v>578</v>
      </c>
      <c r="H258" s="8">
        <f t="shared" si="102"/>
        <v>0</v>
      </c>
      <c r="I258" s="13">
        <f t="shared" si="103"/>
        <v>0</v>
      </c>
      <c r="J258">
        <v>439</v>
      </c>
      <c r="K258" s="9">
        <v>438</v>
      </c>
      <c r="L258" s="8">
        <f t="shared" si="104"/>
        <v>1</v>
      </c>
      <c r="M258" s="13">
        <f t="shared" si="105"/>
        <v>2.2779043280182231E-3</v>
      </c>
      <c r="N258">
        <v>139</v>
      </c>
      <c r="O258" s="9">
        <v>140</v>
      </c>
      <c r="P258" s="8">
        <f t="shared" si="106"/>
        <v>-1</v>
      </c>
      <c r="Q258" s="13">
        <f t="shared" si="107"/>
        <v>-7.1942446043165471E-3</v>
      </c>
      <c r="R258">
        <v>405</v>
      </c>
      <c r="S258" s="8">
        <v>529</v>
      </c>
      <c r="T258" s="8">
        <f t="shared" si="108"/>
        <v>-124</v>
      </c>
      <c r="U258" s="46">
        <f t="shared" si="109"/>
        <v>-0.30617283950617286</v>
      </c>
      <c r="V258">
        <v>425</v>
      </c>
      <c r="W258" s="8">
        <v>516</v>
      </c>
      <c r="X258" s="8">
        <f t="shared" si="110"/>
        <v>-91</v>
      </c>
      <c r="Y258" s="13">
        <f t="shared" si="111"/>
        <v>-0.21411764705882352</v>
      </c>
      <c r="Z258">
        <v>51</v>
      </c>
      <c r="AA258" s="8">
        <v>50</v>
      </c>
      <c r="AB258" s="8">
        <f t="shared" si="112"/>
        <v>1</v>
      </c>
      <c r="AC258" s="13">
        <f t="shared" si="113"/>
        <v>1.9607843137254902E-2</v>
      </c>
      <c r="AD258">
        <v>90</v>
      </c>
      <c r="AE258" s="8">
        <v>90</v>
      </c>
      <c r="AF258" s="8">
        <f t="shared" si="114"/>
        <v>0</v>
      </c>
      <c r="AG258" s="13">
        <f t="shared" si="115"/>
        <v>0</v>
      </c>
      <c r="AH258">
        <v>26</v>
      </c>
      <c r="AI258" s="8">
        <v>41</v>
      </c>
      <c r="AJ258" s="8">
        <f t="shared" si="116"/>
        <v>-15</v>
      </c>
      <c r="AK258" s="13">
        <f t="shared" si="134"/>
        <v>-0.57692307692307687</v>
      </c>
      <c r="AL258">
        <v>1</v>
      </c>
      <c r="AM258">
        <v>39</v>
      </c>
      <c r="AN258" s="8">
        <v>5</v>
      </c>
      <c r="AO258" s="8">
        <f t="shared" si="117"/>
        <v>35</v>
      </c>
      <c r="AP258" s="13">
        <f t="shared" si="118"/>
        <v>0.875</v>
      </c>
      <c r="AQ258">
        <v>0</v>
      </c>
      <c r="AR258" s="8">
        <v>0</v>
      </c>
      <c r="AS258" s="8">
        <f t="shared" si="119"/>
        <v>0</v>
      </c>
      <c r="AT258" s="13"/>
      <c r="AU258">
        <v>78</v>
      </c>
      <c r="AV258" s="8">
        <v>72</v>
      </c>
      <c r="AW258" s="8">
        <f t="shared" si="120"/>
        <v>6</v>
      </c>
      <c r="AX258" s="13">
        <f t="shared" si="121"/>
        <v>7.6923076923076927E-2</v>
      </c>
      <c r="AY258">
        <v>8</v>
      </c>
      <c r="AZ258" s="8">
        <v>2</v>
      </c>
      <c r="BA258" s="8">
        <f t="shared" si="122"/>
        <v>6</v>
      </c>
      <c r="BB258" s="13">
        <f t="shared" si="128"/>
        <v>0.75</v>
      </c>
      <c r="BC258">
        <v>306</v>
      </c>
      <c r="BD258" s="9">
        <v>210</v>
      </c>
      <c r="BE258" s="8">
        <f t="shared" si="123"/>
        <v>96</v>
      </c>
      <c r="BF258" s="13">
        <f t="shared" si="124"/>
        <v>0.31372549019607843</v>
      </c>
      <c r="BG258">
        <v>4</v>
      </c>
      <c r="BH258" s="8">
        <v>3</v>
      </c>
      <c r="BI258" s="8">
        <f t="shared" si="125"/>
        <v>1</v>
      </c>
      <c r="BJ258" s="13">
        <f t="shared" si="133"/>
        <v>0.25</v>
      </c>
    </row>
    <row r="259" spans="1:62" x14ac:dyDescent="0.25">
      <c r="A259" s="8">
        <v>2022</v>
      </c>
      <c r="B259" s="8">
        <v>51100000</v>
      </c>
      <c r="C259" s="8" t="s">
        <v>72</v>
      </c>
      <c r="D259" s="8" t="s">
        <v>188</v>
      </c>
      <c r="E259" s="11" t="s">
        <v>345</v>
      </c>
      <c r="F259">
        <v>552</v>
      </c>
      <c r="G259" s="9">
        <v>558</v>
      </c>
      <c r="H259" s="8">
        <f t="shared" ref="H259:H322" si="135">F259-G259</f>
        <v>-6</v>
      </c>
      <c r="I259" s="13">
        <f t="shared" ref="I259:I322" si="136">H259/F259</f>
        <v>-1.0869565217391304E-2</v>
      </c>
      <c r="J259">
        <v>419</v>
      </c>
      <c r="K259" s="9">
        <v>423</v>
      </c>
      <c r="L259" s="8">
        <f t="shared" ref="L259:L322" si="137">J259-K259</f>
        <v>-4</v>
      </c>
      <c r="M259" s="13">
        <f t="shared" ref="M259:M322" si="138">L259/J259</f>
        <v>-9.5465393794749408E-3</v>
      </c>
      <c r="N259">
        <v>133</v>
      </c>
      <c r="O259" s="9">
        <v>135</v>
      </c>
      <c r="P259" s="8">
        <f t="shared" ref="P259:P322" si="139">N259-O259</f>
        <v>-2</v>
      </c>
      <c r="Q259" s="13">
        <f t="shared" ref="Q259:Q322" si="140">P259/N259</f>
        <v>-1.5037593984962405E-2</v>
      </c>
      <c r="R259">
        <v>425</v>
      </c>
      <c r="S259" s="8">
        <v>469</v>
      </c>
      <c r="T259" s="8">
        <f t="shared" ref="T259:T322" si="141">R259-S259</f>
        <v>-44</v>
      </c>
      <c r="U259" s="46">
        <f t="shared" ref="U259:U322" si="142">T259/R259</f>
        <v>-0.10352941176470588</v>
      </c>
      <c r="V259">
        <v>438</v>
      </c>
      <c r="W259" s="8">
        <v>458</v>
      </c>
      <c r="X259" s="8">
        <f t="shared" ref="X259:X322" si="143">V259-W259</f>
        <v>-20</v>
      </c>
      <c r="Y259" s="13">
        <f t="shared" ref="Y259:Y322" si="144">X259/V259</f>
        <v>-4.5662100456621002E-2</v>
      </c>
      <c r="Z259">
        <v>57</v>
      </c>
      <c r="AA259" s="8">
        <v>60</v>
      </c>
      <c r="AB259" s="8">
        <f t="shared" ref="AB259:AB322" si="145">Z259-AA259</f>
        <v>-3</v>
      </c>
      <c r="AC259" s="13">
        <f t="shared" ref="AC259:AC322" si="146">AB259/Z259</f>
        <v>-5.2631578947368418E-2</v>
      </c>
      <c r="AD259">
        <v>83</v>
      </c>
      <c r="AE259" s="8">
        <v>75</v>
      </c>
      <c r="AF259" s="8">
        <f t="shared" ref="AF259:AF322" si="147">AD259-AE259</f>
        <v>8</v>
      </c>
      <c r="AG259" s="13">
        <f t="shared" ref="AG259:AG322" si="148">AF259/AD259</f>
        <v>9.6385542168674704E-2</v>
      </c>
      <c r="AH259">
        <v>28</v>
      </c>
      <c r="AI259" s="8">
        <v>43</v>
      </c>
      <c r="AJ259" s="8">
        <f t="shared" ref="AJ259:AJ322" si="149">AH259-AI259</f>
        <v>-15</v>
      </c>
      <c r="AK259" s="13">
        <f t="shared" si="134"/>
        <v>-0.5357142857142857</v>
      </c>
      <c r="AL259">
        <v>9</v>
      </c>
      <c r="AM259">
        <v>49</v>
      </c>
      <c r="AN259" s="8">
        <v>5</v>
      </c>
      <c r="AO259" s="8">
        <f t="shared" ref="AO259:AO322" si="150">(AL259+AM259)-AN259</f>
        <v>53</v>
      </c>
      <c r="AP259" s="13">
        <f t="shared" ref="AP259:AP322" si="151">AO259/(AM259+AL259)</f>
        <v>0.91379310344827591</v>
      </c>
      <c r="AQ259">
        <v>1</v>
      </c>
      <c r="AR259" s="8">
        <v>2</v>
      </c>
      <c r="AS259" s="8">
        <f t="shared" ref="AS259:AS322" si="152">AQ259-AR259</f>
        <v>-1</v>
      </c>
      <c r="AT259" s="13">
        <f>AS259/AQ259</f>
        <v>-1</v>
      </c>
      <c r="AU259">
        <v>69</v>
      </c>
      <c r="AV259" s="8">
        <v>69</v>
      </c>
      <c r="AW259" s="8">
        <f t="shared" ref="AW259:AW322" si="153">AU259-AV259</f>
        <v>0</v>
      </c>
      <c r="AX259" s="13">
        <f t="shared" ref="AX259:AX322" si="154">AW259/AU259</f>
        <v>0</v>
      </c>
      <c r="AY259">
        <v>20</v>
      </c>
      <c r="AZ259" s="8">
        <v>1</v>
      </c>
      <c r="BA259" s="8">
        <f t="shared" ref="BA259:BA322" si="155">AY259-AZ259</f>
        <v>19</v>
      </c>
      <c r="BB259" s="13">
        <f t="shared" si="128"/>
        <v>0.95</v>
      </c>
      <c r="BC259">
        <v>276</v>
      </c>
      <c r="BD259" s="9">
        <v>220</v>
      </c>
      <c r="BE259" s="8">
        <f t="shared" ref="BE259:BE322" si="156">BC259-BD259</f>
        <v>56</v>
      </c>
      <c r="BF259" s="13">
        <f t="shared" ref="BF259:BF322" si="157">BE259/BC259</f>
        <v>0.20289855072463769</v>
      </c>
      <c r="BG259">
        <v>5</v>
      </c>
      <c r="BH259" s="8">
        <v>6</v>
      </c>
      <c r="BI259" s="8">
        <f t="shared" ref="BI259:BI322" si="158">BG259-BH259</f>
        <v>-1</v>
      </c>
      <c r="BJ259" s="13">
        <f t="shared" si="133"/>
        <v>-0.2</v>
      </c>
    </row>
    <row r="260" spans="1:62" s="39" customFormat="1" x14ac:dyDescent="0.25">
      <c r="A260" s="39">
        <v>2016</v>
      </c>
      <c r="B260" s="39">
        <v>51300000</v>
      </c>
      <c r="C260" s="39" t="s">
        <v>14</v>
      </c>
      <c r="D260" s="39" t="s">
        <v>188</v>
      </c>
      <c r="E260" s="72" t="s">
        <v>345</v>
      </c>
      <c r="F260">
        <v>363</v>
      </c>
      <c r="G260" s="39">
        <v>364</v>
      </c>
      <c r="H260" s="39">
        <f t="shared" si="135"/>
        <v>-1</v>
      </c>
      <c r="I260" s="13">
        <f t="shared" si="136"/>
        <v>-2.7548209366391185E-3</v>
      </c>
      <c r="J260">
        <v>273</v>
      </c>
      <c r="K260" s="39">
        <v>273</v>
      </c>
      <c r="L260" s="39">
        <f t="shared" si="137"/>
        <v>0</v>
      </c>
      <c r="M260" s="13">
        <f t="shared" si="138"/>
        <v>0</v>
      </c>
      <c r="N260">
        <v>90</v>
      </c>
      <c r="O260" s="39">
        <v>91</v>
      </c>
      <c r="P260" s="39">
        <f t="shared" si="139"/>
        <v>-1</v>
      </c>
      <c r="Q260" s="13">
        <f t="shared" si="140"/>
        <v>-1.1111111111111112E-2</v>
      </c>
      <c r="R260">
        <v>257</v>
      </c>
      <c r="S260" s="39">
        <v>320</v>
      </c>
      <c r="T260" s="8">
        <f t="shared" si="141"/>
        <v>-63</v>
      </c>
      <c r="U260" s="46">
        <f t="shared" si="142"/>
        <v>-0.24513618677042801</v>
      </c>
      <c r="V260">
        <v>310</v>
      </c>
      <c r="W260" s="39">
        <v>317</v>
      </c>
      <c r="X260" s="8">
        <f t="shared" si="143"/>
        <v>-7</v>
      </c>
      <c r="Y260" s="13">
        <f t="shared" si="144"/>
        <v>-2.2580645161290321E-2</v>
      </c>
      <c r="Z260">
        <v>21</v>
      </c>
      <c r="AA260" s="39">
        <v>20</v>
      </c>
      <c r="AB260" s="8">
        <f t="shared" si="145"/>
        <v>1</v>
      </c>
      <c r="AC260" s="13">
        <f t="shared" si="146"/>
        <v>4.7619047619047616E-2</v>
      </c>
      <c r="AD260">
        <v>73</v>
      </c>
      <c r="AE260" s="39">
        <v>71</v>
      </c>
      <c r="AF260" s="8">
        <f t="shared" si="147"/>
        <v>2</v>
      </c>
      <c r="AG260" s="13">
        <f t="shared" si="148"/>
        <v>2.7397260273972601E-2</v>
      </c>
      <c r="AH260">
        <v>8</v>
      </c>
      <c r="AI260" s="39">
        <v>17</v>
      </c>
      <c r="AJ260" s="8">
        <f t="shared" si="149"/>
        <v>-9</v>
      </c>
      <c r="AK260" s="13">
        <f t="shared" si="134"/>
        <v>-1.125</v>
      </c>
      <c r="AL260">
        <v>3</v>
      </c>
      <c r="AM260">
        <v>27</v>
      </c>
      <c r="AN260" s="39">
        <v>15</v>
      </c>
      <c r="AO260" s="8">
        <f t="shared" si="150"/>
        <v>15</v>
      </c>
      <c r="AP260" s="13">
        <f t="shared" si="151"/>
        <v>0.5</v>
      </c>
      <c r="AQ260">
        <v>2</v>
      </c>
      <c r="AR260" s="39">
        <v>0</v>
      </c>
      <c r="AS260" s="8">
        <f t="shared" si="152"/>
        <v>2</v>
      </c>
      <c r="AT260" s="13">
        <f>AS260/AQ260</f>
        <v>1</v>
      </c>
      <c r="AU260">
        <v>11</v>
      </c>
      <c r="AV260" s="39">
        <v>6</v>
      </c>
      <c r="AW260" s="8">
        <f t="shared" si="153"/>
        <v>5</v>
      </c>
      <c r="AX260" s="13">
        <f t="shared" si="154"/>
        <v>0.45454545454545453</v>
      </c>
      <c r="AY260">
        <v>1</v>
      </c>
      <c r="AZ260" s="39">
        <v>3</v>
      </c>
      <c r="BA260" s="8">
        <f t="shared" si="155"/>
        <v>-2</v>
      </c>
      <c r="BB260" s="13">
        <f t="shared" si="128"/>
        <v>-2</v>
      </c>
      <c r="BC260">
        <v>179</v>
      </c>
      <c r="BD260" s="39">
        <v>107</v>
      </c>
      <c r="BE260" s="8">
        <f t="shared" si="156"/>
        <v>72</v>
      </c>
      <c r="BF260" s="13">
        <f t="shared" si="157"/>
        <v>0.4022346368715084</v>
      </c>
      <c r="BG260">
        <v>2</v>
      </c>
      <c r="BH260" s="39">
        <v>1</v>
      </c>
      <c r="BI260" s="8">
        <f t="shared" si="158"/>
        <v>1</v>
      </c>
      <c r="BJ260" s="13">
        <f t="shared" si="133"/>
        <v>0.5</v>
      </c>
    </row>
    <row r="261" spans="1:62" s="39" customFormat="1" x14ac:dyDescent="0.25">
      <c r="A261" s="39">
        <v>2017</v>
      </c>
      <c r="B261" s="39">
        <v>51300000</v>
      </c>
      <c r="C261" s="39" t="s">
        <v>14</v>
      </c>
      <c r="D261" s="39" t="s">
        <v>188</v>
      </c>
      <c r="E261" s="72" t="s">
        <v>345</v>
      </c>
      <c r="F261">
        <v>89</v>
      </c>
      <c r="G261" s="39">
        <v>88</v>
      </c>
      <c r="H261" s="39">
        <f t="shared" si="135"/>
        <v>1</v>
      </c>
      <c r="I261" s="13">
        <f t="shared" si="136"/>
        <v>1.1235955056179775E-2</v>
      </c>
      <c r="J261">
        <v>73</v>
      </c>
      <c r="K261" s="39">
        <v>71</v>
      </c>
      <c r="L261" s="39">
        <f t="shared" si="137"/>
        <v>2</v>
      </c>
      <c r="M261" s="13">
        <f t="shared" si="138"/>
        <v>2.7397260273972601E-2</v>
      </c>
      <c r="N261">
        <v>16</v>
      </c>
      <c r="O261" s="39">
        <v>17</v>
      </c>
      <c r="P261" s="39">
        <f t="shared" si="139"/>
        <v>-1</v>
      </c>
      <c r="Q261" s="13">
        <f t="shared" si="140"/>
        <v>-6.25E-2</v>
      </c>
      <c r="R261">
        <v>63</v>
      </c>
      <c r="S261" s="39">
        <v>80</v>
      </c>
      <c r="T261" s="8">
        <f t="shared" si="141"/>
        <v>-17</v>
      </c>
      <c r="U261" s="46">
        <f t="shared" si="142"/>
        <v>-0.26984126984126983</v>
      </c>
      <c r="V261">
        <v>71</v>
      </c>
      <c r="W261" s="39">
        <v>76</v>
      </c>
      <c r="X261" s="8">
        <f t="shared" si="143"/>
        <v>-5</v>
      </c>
      <c r="Y261" s="13">
        <f t="shared" si="144"/>
        <v>-7.0422535211267609E-2</v>
      </c>
      <c r="Z261">
        <v>2</v>
      </c>
      <c r="AA261" s="39">
        <v>4</v>
      </c>
      <c r="AB261" s="8">
        <f t="shared" si="145"/>
        <v>-2</v>
      </c>
      <c r="AC261" s="13">
        <f t="shared" si="146"/>
        <v>-1</v>
      </c>
      <c r="AD261">
        <v>14</v>
      </c>
      <c r="AE261" s="39">
        <v>13</v>
      </c>
      <c r="AF261" s="8">
        <f t="shared" si="147"/>
        <v>1</v>
      </c>
      <c r="AG261" s="13">
        <f t="shared" si="148"/>
        <v>7.1428571428571425E-2</v>
      </c>
      <c r="AH261">
        <v>1</v>
      </c>
      <c r="AI261" s="39">
        <v>2</v>
      </c>
      <c r="AJ261" s="8">
        <f t="shared" si="149"/>
        <v>-1</v>
      </c>
      <c r="AK261" s="13">
        <f t="shared" si="134"/>
        <v>-1</v>
      </c>
      <c r="AL261">
        <v>2</v>
      </c>
      <c r="AM261">
        <v>5</v>
      </c>
      <c r="AN261" s="39">
        <v>3</v>
      </c>
      <c r="AO261" s="8">
        <f t="shared" si="150"/>
        <v>4</v>
      </c>
      <c r="AP261" s="13">
        <f t="shared" si="151"/>
        <v>0.5714285714285714</v>
      </c>
      <c r="AQ261">
        <v>0</v>
      </c>
      <c r="AR261" s="39">
        <v>0</v>
      </c>
      <c r="AS261" s="8">
        <f t="shared" si="152"/>
        <v>0</v>
      </c>
      <c r="AT261" s="13"/>
      <c r="AU261">
        <v>1</v>
      </c>
      <c r="AV261" s="39">
        <v>1</v>
      </c>
      <c r="AW261" s="8">
        <f t="shared" si="153"/>
        <v>0</v>
      </c>
      <c r="AX261" s="13">
        <f t="shared" si="154"/>
        <v>0</v>
      </c>
      <c r="AY261">
        <v>0</v>
      </c>
      <c r="AZ261" s="39">
        <v>0</v>
      </c>
      <c r="BA261" s="8">
        <f t="shared" si="155"/>
        <v>0</v>
      </c>
      <c r="BB261" s="13"/>
      <c r="BC261">
        <v>47</v>
      </c>
      <c r="BD261" s="39">
        <v>38</v>
      </c>
      <c r="BE261" s="8">
        <f t="shared" si="156"/>
        <v>9</v>
      </c>
      <c r="BF261" s="13">
        <f t="shared" si="157"/>
        <v>0.19148936170212766</v>
      </c>
      <c r="BG261">
        <v>0</v>
      </c>
      <c r="BH261" s="39">
        <v>0</v>
      </c>
      <c r="BI261" s="8">
        <f t="shared" si="158"/>
        <v>0</v>
      </c>
      <c r="BJ261" s="13"/>
    </row>
    <row r="262" spans="1:62" x14ac:dyDescent="0.25">
      <c r="A262" s="8">
        <v>2016</v>
      </c>
      <c r="B262" s="8">
        <v>52110000</v>
      </c>
      <c r="C262" s="8" t="s">
        <v>73</v>
      </c>
      <c r="D262" s="8" t="s">
        <v>188</v>
      </c>
      <c r="E262" s="11" t="s">
        <v>345</v>
      </c>
      <c r="F262">
        <v>703</v>
      </c>
      <c r="G262" s="9">
        <v>708</v>
      </c>
      <c r="H262" s="8">
        <f t="shared" si="135"/>
        <v>-5</v>
      </c>
      <c r="I262" s="13">
        <f t="shared" si="136"/>
        <v>-7.1123755334281651E-3</v>
      </c>
      <c r="J262">
        <v>624</v>
      </c>
      <c r="K262" s="9">
        <v>628</v>
      </c>
      <c r="L262" s="8">
        <f t="shared" si="137"/>
        <v>-4</v>
      </c>
      <c r="M262" s="13">
        <f t="shared" si="138"/>
        <v>-6.41025641025641E-3</v>
      </c>
      <c r="N262">
        <v>79</v>
      </c>
      <c r="O262" s="9">
        <v>80</v>
      </c>
      <c r="P262" s="8">
        <f t="shared" si="139"/>
        <v>-1</v>
      </c>
      <c r="Q262" s="13">
        <f t="shared" si="140"/>
        <v>-1.2658227848101266E-2</v>
      </c>
      <c r="R262">
        <v>543</v>
      </c>
      <c r="S262" s="8">
        <v>629</v>
      </c>
      <c r="T262" s="8">
        <f t="shared" si="141"/>
        <v>-86</v>
      </c>
      <c r="U262" s="46">
        <f t="shared" si="142"/>
        <v>-0.15837937384898712</v>
      </c>
      <c r="V262">
        <v>615</v>
      </c>
      <c r="W262" s="8">
        <v>633</v>
      </c>
      <c r="X262" s="8">
        <f t="shared" si="143"/>
        <v>-18</v>
      </c>
      <c r="Y262" s="13">
        <f t="shared" si="144"/>
        <v>-2.9268292682926831E-2</v>
      </c>
      <c r="Z262">
        <v>22</v>
      </c>
      <c r="AA262" s="8">
        <v>21</v>
      </c>
      <c r="AB262" s="8">
        <f t="shared" si="145"/>
        <v>1</v>
      </c>
      <c r="AC262" s="13">
        <f t="shared" si="146"/>
        <v>4.5454545454545456E-2</v>
      </c>
      <c r="AD262">
        <v>63</v>
      </c>
      <c r="AE262" s="8">
        <v>59</v>
      </c>
      <c r="AF262" s="8">
        <f t="shared" si="147"/>
        <v>4</v>
      </c>
      <c r="AG262" s="13">
        <f t="shared" si="148"/>
        <v>6.3492063492063489E-2</v>
      </c>
      <c r="AH262">
        <v>179</v>
      </c>
      <c r="AI262" s="8">
        <v>196</v>
      </c>
      <c r="AJ262" s="8">
        <f t="shared" si="149"/>
        <v>-17</v>
      </c>
      <c r="AK262" s="13">
        <f t="shared" si="134"/>
        <v>-9.4972067039106142E-2</v>
      </c>
      <c r="AL262">
        <v>4</v>
      </c>
      <c r="AM262">
        <v>52</v>
      </c>
      <c r="AN262" s="8">
        <v>10</v>
      </c>
      <c r="AO262" s="8">
        <f t="shared" si="150"/>
        <v>46</v>
      </c>
      <c r="AP262" s="13">
        <f t="shared" si="151"/>
        <v>0.8214285714285714</v>
      </c>
      <c r="AQ262">
        <v>6</v>
      </c>
      <c r="AR262" s="8">
        <v>1</v>
      </c>
      <c r="AS262" s="8">
        <f t="shared" si="152"/>
        <v>5</v>
      </c>
      <c r="AT262" s="13">
        <f t="shared" ref="AT262:AT293" si="159">AS262/AQ262</f>
        <v>0.83333333333333337</v>
      </c>
      <c r="AU262">
        <v>60</v>
      </c>
      <c r="AV262" s="8">
        <v>48</v>
      </c>
      <c r="AW262" s="8">
        <f t="shared" si="153"/>
        <v>12</v>
      </c>
      <c r="AX262" s="13">
        <f t="shared" si="154"/>
        <v>0.2</v>
      </c>
      <c r="AY262">
        <v>5</v>
      </c>
      <c r="AZ262" s="8">
        <v>2</v>
      </c>
      <c r="BA262" s="8">
        <f t="shared" si="155"/>
        <v>3</v>
      </c>
      <c r="BB262" s="13">
        <f t="shared" ref="BB262:BB304" si="160">BA262/AY262</f>
        <v>0.6</v>
      </c>
      <c r="BC262">
        <v>508</v>
      </c>
      <c r="BD262" s="9">
        <v>463</v>
      </c>
      <c r="BE262" s="8">
        <f t="shared" si="156"/>
        <v>45</v>
      </c>
      <c r="BF262" s="13">
        <f t="shared" si="157"/>
        <v>8.8582677165354326E-2</v>
      </c>
      <c r="BG262">
        <v>13</v>
      </c>
      <c r="BH262" s="8">
        <v>12</v>
      </c>
      <c r="BI262" s="8">
        <f t="shared" si="158"/>
        <v>1</v>
      </c>
      <c r="BJ262" s="13">
        <f t="shared" ref="BJ262:BJ293" si="161">BI262/BG262</f>
        <v>7.6923076923076927E-2</v>
      </c>
    </row>
    <row r="263" spans="1:62" x14ac:dyDescent="0.25">
      <c r="A263" s="8">
        <v>2017</v>
      </c>
      <c r="B263" s="8">
        <v>52110000</v>
      </c>
      <c r="C263" s="8" t="s">
        <v>73</v>
      </c>
      <c r="D263" s="8" t="s">
        <v>188</v>
      </c>
      <c r="E263" s="11" t="s">
        <v>345</v>
      </c>
      <c r="F263">
        <v>684</v>
      </c>
      <c r="G263" s="9">
        <v>695</v>
      </c>
      <c r="H263" s="8">
        <f t="shared" si="135"/>
        <v>-11</v>
      </c>
      <c r="I263" s="13">
        <f t="shared" si="136"/>
        <v>-1.6081871345029239E-2</v>
      </c>
      <c r="J263">
        <v>603</v>
      </c>
      <c r="K263" s="9">
        <v>611</v>
      </c>
      <c r="L263" s="8">
        <f t="shared" si="137"/>
        <v>-8</v>
      </c>
      <c r="M263" s="13">
        <f t="shared" si="138"/>
        <v>-1.3266998341625208E-2</v>
      </c>
      <c r="N263">
        <v>82</v>
      </c>
      <c r="O263" s="9">
        <v>84</v>
      </c>
      <c r="P263" s="8">
        <f t="shared" si="139"/>
        <v>-2</v>
      </c>
      <c r="Q263" s="13">
        <f t="shared" si="140"/>
        <v>-2.4390243902439025E-2</v>
      </c>
      <c r="R263">
        <v>512</v>
      </c>
      <c r="S263" s="8">
        <v>650</v>
      </c>
      <c r="T263" s="8">
        <f t="shared" si="141"/>
        <v>-138</v>
      </c>
      <c r="U263" s="46">
        <f t="shared" si="142"/>
        <v>-0.26953125</v>
      </c>
      <c r="V263">
        <v>589</v>
      </c>
      <c r="W263" s="8">
        <v>650</v>
      </c>
      <c r="X263" s="8">
        <f t="shared" si="143"/>
        <v>-61</v>
      </c>
      <c r="Y263" s="13">
        <f t="shared" si="144"/>
        <v>-0.1035653650254669</v>
      </c>
      <c r="Z263">
        <v>26</v>
      </c>
      <c r="AA263" s="8">
        <v>27</v>
      </c>
      <c r="AB263" s="8">
        <f t="shared" si="145"/>
        <v>-1</v>
      </c>
      <c r="AC263" s="13">
        <f t="shared" si="146"/>
        <v>-3.8461538461538464E-2</v>
      </c>
      <c r="AD263">
        <v>64</v>
      </c>
      <c r="AE263" s="8">
        <v>57</v>
      </c>
      <c r="AF263" s="8">
        <f t="shared" si="147"/>
        <v>7</v>
      </c>
      <c r="AG263" s="13">
        <f t="shared" si="148"/>
        <v>0.109375</v>
      </c>
      <c r="AH263">
        <v>166</v>
      </c>
      <c r="AI263" s="8">
        <v>186</v>
      </c>
      <c r="AJ263" s="8">
        <f t="shared" si="149"/>
        <v>-20</v>
      </c>
      <c r="AK263" s="13">
        <f t="shared" si="134"/>
        <v>-0.12048192771084337</v>
      </c>
      <c r="AL263">
        <v>3</v>
      </c>
      <c r="AM263">
        <v>70</v>
      </c>
      <c r="AN263" s="8">
        <v>28</v>
      </c>
      <c r="AO263" s="8">
        <f t="shared" si="150"/>
        <v>45</v>
      </c>
      <c r="AP263" s="13">
        <f t="shared" si="151"/>
        <v>0.61643835616438358</v>
      </c>
      <c r="AQ263">
        <v>5</v>
      </c>
      <c r="AR263" s="8">
        <v>0</v>
      </c>
      <c r="AS263" s="8">
        <f t="shared" si="152"/>
        <v>5</v>
      </c>
      <c r="AT263" s="13">
        <f t="shared" si="159"/>
        <v>1</v>
      </c>
      <c r="AU263">
        <v>86</v>
      </c>
      <c r="AV263" s="8">
        <v>80</v>
      </c>
      <c r="AW263" s="8">
        <f t="shared" si="153"/>
        <v>6</v>
      </c>
      <c r="AX263" s="13">
        <f t="shared" si="154"/>
        <v>6.9767441860465115E-2</v>
      </c>
      <c r="AY263">
        <v>7</v>
      </c>
      <c r="AZ263" s="8">
        <v>4</v>
      </c>
      <c r="BA263" s="8">
        <f t="shared" si="155"/>
        <v>3</v>
      </c>
      <c r="BB263" s="13">
        <f t="shared" si="160"/>
        <v>0.42857142857142855</v>
      </c>
      <c r="BC263">
        <v>486</v>
      </c>
      <c r="BD263" s="9">
        <v>456</v>
      </c>
      <c r="BE263" s="8">
        <f t="shared" si="156"/>
        <v>30</v>
      </c>
      <c r="BF263" s="13">
        <f t="shared" si="157"/>
        <v>6.1728395061728392E-2</v>
      </c>
      <c r="BG263">
        <v>9</v>
      </c>
      <c r="BH263" s="8">
        <v>11</v>
      </c>
      <c r="BI263" s="8">
        <f t="shared" si="158"/>
        <v>-2</v>
      </c>
      <c r="BJ263" s="13">
        <f t="shared" si="161"/>
        <v>-0.22222222222222221</v>
      </c>
    </row>
    <row r="264" spans="1:62" x14ac:dyDescent="0.25">
      <c r="A264" s="8">
        <v>2018</v>
      </c>
      <c r="B264" s="8">
        <v>52110000</v>
      </c>
      <c r="C264" s="8" t="s">
        <v>73</v>
      </c>
      <c r="D264" s="8" t="s">
        <v>188</v>
      </c>
      <c r="E264" s="11" t="s">
        <v>345</v>
      </c>
      <c r="F264">
        <v>739</v>
      </c>
      <c r="G264" s="9">
        <v>746</v>
      </c>
      <c r="H264" s="8">
        <f t="shared" si="135"/>
        <v>-7</v>
      </c>
      <c r="I264" s="13">
        <f t="shared" si="136"/>
        <v>-9.4722598105548041E-3</v>
      </c>
      <c r="J264">
        <v>642</v>
      </c>
      <c r="K264" s="9">
        <v>647</v>
      </c>
      <c r="L264" s="8">
        <f t="shared" si="137"/>
        <v>-5</v>
      </c>
      <c r="M264" s="13">
        <f t="shared" si="138"/>
        <v>-7.7881619937694704E-3</v>
      </c>
      <c r="N264">
        <v>97</v>
      </c>
      <c r="O264" s="9">
        <v>99</v>
      </c>
      <c r="P264" s="8">
        <f t="shared" si="139"/>
        <v>-2</v>
      </c>
      <c r="Q264" s="13">
        <f t="shared" si="140"/>
        <v>-2.0618556701030927E-2</v>
      </c>
      <c r="R264">
        <v>554</v>
      </c>
      <c r="S264" s="8">
        <v>695</v>
      </c>
      <c r="T264" s="8">
        <f t="shared" si="141"/>
        <v>-141</v>
      </c>
      <c r="U264" s="46">
        <f t="shared" si="142"/>
        <v>-0.25451263537906138</v>
      </c>
      <c r="V264">
        <v>651</v>
      </c>
      <c r="W264" s="8">
        <v>695</v>
      </c>
      <c r="X264" s="8">
        <f t="shared" si="143"/>
        <v>-44</v>
      </c>
      <c r="Y264" s="13">
        <f t="shared" si="144"/>
        <v>-6.7588325652841785E-2</v>
      </c>
      <c r="Z264">
        <v>36</v>
      </c>
      <c r="AA264" s="8">
        <v>35</v>
      </c>
      <c r="AB264" s="8">
        <f t="shared" si="145"/>
        <v>1</v>
      </c>
      <c r="AC264" s="13">
        <f t="shared" si="146"/>
        <v>2.7777777777777776E-2</v>
      </c>
      <c r="AD264">
        <v>70</v>
      </c>
      <c r="AE264" s="8">
        <v>64</v>
      </c>
      <c r="AF264" s="8">
        <f t="shared" si="147"/>
        <v>6</v>
      </c>
      <c r="AG264" s="13">
        <f t="shared" si="148"/>
        <v>8.5714285714285715E-2</v>
      </c>
      <c r="AH264">
        <v>217</v>
      </c>
      <c r="AI264" s="8">
        <v>240</v>
      </c>
      <c r="AJ264" s="8">
        <f t="shared" si="149"/>
        <v>-23</v>
      </c>
      <c r="AK264" s="13">
        <f t="shared" si="134"/>
        <v>-0.10599078341013825</v>
      </c>
      <c r="AL264">
        <v>6</v>
      </c>
      <c r="AM264">
        <v>56</v>
      </c>
      <c r="AN264" s="8">
        <v>26</v>
      </c>
      <c r="AO264" s="8">
        <f t="shared" si="150"/>
        <v>36</v>
      </c>
      <c r="AP264" s="13">
        <f t="shared" si="151"/>
        <v>0.58064516129032262</v>
      </c>
      <c r="AQ264">
        <v>5</v>
      </c>
      <c r="AR264" s="8">
        <v>1</v>
      </c>
      <c r="AS264" s="8">
        <f t="shared" si="152"/>
        <v>4</v>
      </c>
      <c r="AT264" s="13">
        <f t="shared" si="159"/>
        <v>0.8</v>
      </c>
      <c r="AU264">
        <v>110</v>
      </c>
      <c r="AV264" s="8">
        <v>104</v>
      </c>
      <c r="AW264" s="8">
        <f t="shared" si="153"/>
        <v>6</v>
      </c>
      <c r="AX264" s="13">
        <f t="shared" si="154"/>
        <v>5.4545454545454543E-2</v>
      </c>
      <c r="AY264">
        <v>13</v>
      </c>
      <c r="AZ264" s="8">
        <v>3</v>
      </c>
      <c r="BA264" s="8">
        <f t="shared" si="155"/>
        <v>10</v>
      </c>
      <c r="BB264" s="13">
        <f t="shared" si="160"/>
        <v>0.76923076923076927</v>
      </c>
      <c r="BC264">
        <v>508</v>
      </c>
      <c r="BD264" s="9">
        <v>480</v>
      </c>
      <c r="BE264" s="8">
        <f t="shared" si="156"/>
        <v>28</v>
      </c>
      <c r="BF264" s="13">
        <f t="shared" si="157"/>
        <v>5.5118110236220472E-2</v>
      </c>
      <c r="BG264">
        <v>11</v>
      </c>
      <c r="BH264" s="8">
        <v>8</v>
      </c>
      <c r="BI264" s="8">
        <f t="shared" si="158"/>
        <v>3</v>
      </c>
      <c r="BJ264" s="13">
        <f t="shared" si="161"/>
        <v>0.27272727272727271</v>
      </c>
    </row>
    <row r="265" spans="1:62" x14ac:dyDescent="0.25">
      <c r="A265" s="8">
        <v>2019</v>
      </c>
      <c r="B265" s="8">
        <v>52110000</v>
      </c>
      <c r="C265" s="8" t="s">
        <v>73</v>
      </c>
      <c r="D265" s="8" t="s">
        <v>188</v>
      </c>
      <c r="E265" s="11" t="s">
        <v>345</v>
      </c>
      <c r="F265">
        <v>682</v>
      </c>
      <c r="G265" s="9">
        <v>693</v>
      </c>
      <c r="H265" s="8">
        <f t="shared" si="135"/>
        <v>-11</v>
      </c>
      <c r="I265" s="13">
        <f t="shared" si="136"/>
        <v>-1.6129032258064516E-2</v>
      </c>
      <c r="J265">
        <v>621</v>
      </c>
      <c r="K265" s="9">
        <v>629</v>
      </c>
      <c r="L265" s="8">
        <f t="shared" si="137"/>
        <v>-8</v>
      </c>
      <c r="M265" s="13">
        <f t="shared" si="138"/>
        <v>-1.2882447665056361E-2</v>
      </c>
      <c r="N265">
        <v>61</v>
      </c>
      <c r="O265" s="9">
        <v>64</v>
      </c>
      <c r="P265" s="8">
        <f t="shared" si="139"/>
        <v>-3</v>
      </c>
      <c r="Q265" s="13">
        <f t="shared" si="140"/>
        <v>-4.9180327868852458E-2</v>
      </c>
      <c r="R265">
        <v>488</v>
      </c>
      <c r="S265" s="8">
        <v>653</v>
      </c>
      <c r="T265" s="8">
        <f t="shared" si="141"/>
        <v>-165</v>
      </c>
      <c r="U265" s="46">
        <f t="shared" si="142"/>
        <v>-0.33811475409836067</v>
      </c>
      <c r="V265">
        <v>606</v>
      </c>
      <c r="W265" s="8">
        <v>639</v>
      </c>
      <c r="X265" s="8">
        <f t="shared" si="143"/>
        <v>-33</v>
      </c>
      <c r="Y265" s="13">
        <f t="shared" si="144"/>
        <v>-5.4455445544554455E-2</v>
      </c>
      <c r="Z265">
        <v>27</v>
      </c>
      <c r="AA265" s="8">
        <v>26</v>
      </c>
      <c r="AB265" s="8">
        <f t="shared" si="145"/>
        <v>1</v>
      </c>
      <c r="AC265" s="13">
        <f t="shared" si="146"/>
        <v>3.7037037037037035E-2</v>
      </c>
      <c r="AD265">
        <v>40</v>
      </c>
      <c r="AE265" s="8">
        <v>38</v>
      </c>
      <c r="AF265" s="8">
        <f t="shared" si="147"/>
        <v>2</v>
      </c>
      <c r="AG265" s="13">
        <f t="shared" si="148"/>
        <v>0.05</v>
      </c>
      <c r="AH265">
        <v>209</v>
      </c>
      <c r="AI265" s="8">
        <v>221</v>
      </c>
      <c r="AJ265" s="8">
        <f t="shared" si="149"/>
        <v>-12</v>
      </c>
      <c r="AK265" s="13">
        <f t="shared" si="134"/>
        <v>-5.7416267942583733E-2</v>
      </c>
      <c r="AL265">
        <v>9</v>
      </c>
      <c r="AM265">
        <v>44</v>
      </c>
      <c r="AN265" s="8">
        <v>22</v>
      </c>
      <c r="AO265" s="8">
        <f t="shared" si="150"/>
        <v>31</v>
      </c>
      <c r="AP265" s="13">
        <f t="shared" si="151"/>
        <v>0.58490566037735847</v>
      </c>
      <c r="AQ265">
        <v>8</v>
      </c>
      <c r="AR265" s="8">
        <v>1</v>
      </c>
      <c r="AS265" s="8">
        <f t="shared" si="152"/>
        <v>7</v>
      </c>
      <c r="AT265" s="13">
        <f t="shared" si="159"/>
        <v>0.875</v>
      </c>
      <c r="AU265">
        <v>115</v>
      </c>
      <c r="AV265" s="8">
        <v>116</v>
      </c>
      <c r="AW265" s="8">
        <f t="shared" si="153"/>
        <v>-1</v>
      </c>
      <c r="AX265" s="13">
        <f t="shared" si="154"/>
        <v>-8.6956521739130436E-3</v>
      </c>
      <c r="AY265">
        <v>9</v>
      </c>
      <c r="AZ265" s="8">
        <v>1</v>
      </c>
      <c r="BA265" s="8">
        <f t="shared" si="155"/>
        <v>8</v>
      </c>
      <c r="BB265" s="13">
        <f t="shared" si="160"/>
        <v>0.88888888888888884</v>
      </c>
      <c r="BC265">
        <v>503</v>
      </c>
      <c r="BD265" s="9">
        <v>464</v>
      </c>
      <c r="BE265" s="8">
        <f t="shared" si="156"/>
        <v>39</v>
      </c>
      <c r="BF265" s="13">
        <f t="shared" si="157"/>
        <v>7.7534791252485094E-2</v>
      </c>
      <c r="BG265">
        <v>15</v>
      </c>
      <c r="BH265" s="8">
        <v>12</v>
      </c>
      <c r="BI265" s="8">
        <f t="shared" si="158"/>
        <v>3</v>
      </c>
      <c r="BJ265" s="13">
        <f t="shared" si="161"/>
        <v>0.2</v>
      </c>
    </row>
    <row r="266" spans="1:62" x14ac:dyDescent="0.25">
      <c r="A266" s="8">
        <v>2020</v>
      </c>
      <c r="B266" s="8">
        <v>52110000</v>
      </c>
      <c r="C266" s="8" t="s">
        <v>73</v>
      </c>
      <c r="D266" s="8" t="s">
        <v>188</v>
      </c>
      <c r="E266" s="11" t="s">
        <v>345</v>
      </c>
      <c r="F266">
        <v>640</v>
      </c>
      <c r="G266" s="9">
        <v>648</v>
      </c>
      <c r="H266" s="8">
        <f t="shared" si="135"/>
        <v>-8</v>
      </c>
      <c r="I266" s="13">
        <f t="shared" si="136"/>
        <v>-1.2500000000000001E-2</v>
      </c>
      <c r="J266">
        <v>556</v>
      </c>
      <c r="K266" s="9">
        <v>562</v>
      </c>
      <c r="L266" s="8">
        <f t="shared" si="137"/>
        <v>-6</v>
      </c>
      <c r="M266" s="13">
        <f t="shared" si="138"/>
        <v>-1.0791366906474821E-2</v>
      </c>
      <c r="N266">
        <v>84</v>
      </c>
      <c r="O266" s="9">
        <v>86</v>
      </c>
      <c r="P266" s="8">
        <f t="shared" si="139"/>
        <v>-2</v>
      </c>
      <c r="Q266" s="13">
        <f t="shared" si="140"/>
        <v>-2.3809523809523808E-2</v>
      </c>
      <c r="R266">
        <v>442</v>
      </c>
      <c r="S266" s="8">
        <v>599</v>
      </c>
      <c r="T266" s="8">
        <f t="shared" si="141"/>
        <v>-157</v>
      </c>
      <c r="U266" s="46">
        <f t="shared" si="142"/>
        <v>-0.35520361990950228</v>
      </c>
      <c r="V266">
        <v>511</v>
      </c>
      <c r="W266" s="8">
        <v>586</v>
      </c>
      <c r="X266" s="8">
        <f t="shared" si="143"/>
        <v>-75</v>
      </c>
      <c r="Y266" s="13">
        <f t="shared" si="144"/>
        <v>-0.14677103718199608</v>
      </c>
      <c r="Z266">
        <v>30</v>
      </c>
      <c r="AA266" s="8">
        <v>27</v>
      </c>
      <c r="AB266" s="8">
        <f t="shared" si="145"/>
        <v>3</v>
      </c>
      <c r="AC266" s="13">
        <f t="shared" si="146"/>
        <v>0.1</v>
      </c>
      <c r="AD266">
        <v>60</v>
      </c>
      <c r="AE266" s="8">
        <v>59</v>
      </c>
      <c r="AF266" s="8">
        <f t="shared" si="147"/>
        <v>1</v>
      </c>
      <c r="AG266" s="13">
        <f t="shared" si="148"/>
        <v>1.6666666666666666E-2</v>
      </c>
      <c r="AH266">
        <v>148</v>
      </c>
      <c r="AI266" s="8">
        <v>175</v>
      </c>
      <c r="AJ266" s="8">
        <f t="shared" si="149"/>
        <v>-27</v>
      </c>
      <c r="AK266" s="13">
        <f t="shared" si="134"/>
        <v>-0.18243243243243243</v>
      </c>
      <c r="AL266">
        <v>4</v>
      </c>
      <c r="AM266">
        <v>46</v>
      </c>
      <c r="AN266" s="8">
        <v>24</v>
      </c>
      <c r="AO266" s="8">
        <f t="shared" si="150"/>
        <v>26</v>
      </c>
      <c r="AP266" s="13">
        <f t="shared" si="151"/>
        <v>0.52</v>
      </c>
      <c r="AQ266">
        <v>11</v>
      </c>
      <c r="AR266" s="8">
        <v>2</v>
      </c>
      <c r="AS266" s="8">
        <f t="shared" si="152"/>
        <v>9</v>
      </c>
      <c r="AT266" s="13">
        <f t="shared" si="159"/>
        <v>0.81818181818181823</v>
      </c>
      <c r="AU266">
        <v>90</v>
      </c>
      <c r="AV266" s="8">
        <v>86</v>
      </c>
      <c r="AW266" s="8">
        <f t="shared" si="153"/>
        <v>4</v>
      </c>
      <c r="AX266" s="13">
        <f t="shared" si="154"/>
        <v>4.4444444444444446E-2</v>
      </c>
      <c r="AY266">
        <v>19</v>
      </c>
      <c r="AZ266" s="8">
        <v>15</v>
      </c>
      <c r="BA266" s="8">
        <f t="shared" si="155"/>
        <v>4</v>
      </c>
      <c r="BB266" s="13">
        <f t="shared" si="160"/>
        <v>0.21052631578947367</v>
      </c>
      <c r="BC266">
        <v>461</v>
      </c>
      <c r="BD266" s="9">
        <v>409</v>
      </c>
      <c r="BE266" s="8">
        <f t="shared" si="156"/>
        <v>52</v>
      </c>
      <c r="BF266" s="13">
        <f t="shared" si="157"/>
        <v>0.11279826464208242</v>
      </c>
      <c r="BG266">
        <v>7</v>
      </c>
      <c r="BH266" s="8">
        <v>7</v>
      </c>
      <c r="BI266" s="8">
        <f t="shared" si="158"/>
        <v>0</v>
      </c>
      <c r="BJ266" s="13">
        <f t="shared" si="161"/>
        <v>0</v>
      </c>
    </row>
    <row r="267" spans="1:62" x14ac:dyDescent="0.25">
      <c r="A267" s="8">
        <v>2021</v>
      </c>
      <c r="B267" s="8">
        <v>52110000</v>
      </c>
      <c r="C267" s="8" t="s">
        <v>73</v>
      </c>
      <c r="D267" s="8" t="s">
        <v>188</v>
      </c>
      <c r="E267" s="11" t="s">
        <v>345</v>
      </c>
      <c r="F267">
        <v>596</v>
      </c>
      <c r="G267" s="9">
        <v>599</v>
      </c>
      <c r="H267" s="8">
        <f t="shared" si="135"/>
        <v>-3</v>
      </c>
      <c r="I267" s="13">
        <f t="shared" si="136"/>
        <v>-5.0335570469798654E-3</v>
      </c>
      <c r="J267">
        <v>510</v>
      </c>
      <c r="K267" s="9">
        <v>512</v>
      </c>
      <c r="L267" s="8">
        <f t="shared" si="137"/>
        <v>-2</v>
      </c>
      <c r="M267" s="13">
        <f t="shared" si="138"/>
        <v>-3.9215686274509803E-3</v>
      </c>
      <c r="N267">
        <v>87</v>
      </c>
      <c r="O267" s="9">
        <v>87</v>
      </c>
      <c r="P267" s="8">
        <f t="shared" si="139"/>
        <v>0</v>
      </c>
      <c r="Q267" s="13">
        <f t="shared" si="140"/>
        <v>0</v>
      </c>
      <c r="R267">
        <v>477</v>
      </c>
      <c r="S267" s="8">
        <v>553</v>
      </c>
      <c r="T267" s="8">
        <f t="shared" si="141"/>
        <v>-76</v>
      </c>
      <c r="U267" s="46">
        <f t="shared" si="142"/>
        <v>-0.15932914046121593</v>
      </c>
      <c r="V267">
        <v>517</v>
      </c>
      <c r="W267" s="8">
        <v>544</v>
      </c>
      <c r="X267" s="8">
        <f t="shared" si="143"/>
        <v>-27</v>
      </c>
      <c r="Y267" s="13">
        <f t="shared" si="144"/>
        <v>-5.2224371373307543E-2</v>
      </c>
      <c r="Z267">
        <v>28</v>
      </c>
      <c r="AA267" s="8">
        <v>27</v>
      </c>
      <c r="AB267" s="8">
        <f t="shared" si="145"/>
        <v>1</v>
      </c>
      <c r="AC267" s="13">
        <f t="shared" si="146"/>
        <v>3.5714285714285712E-2</v>
      </c>
      <c r="AD267">
        <v>68</v>
      </c>
      <c r="AE267" s="8">
        <v>60</v>
      </c>
      <c r="AF267" s="8">
        <f t="shared" si="147"/>
        <v>8</v>
      </c>
      <c r="AG267" s="13">
        <f t="shared" si="148"/>
        <v>0.11764705882352941</v>
      </c>
      <c r="AH267">
        <v>155</v>
      </c>
      <c r="AI267" s="8">
        <v>177</v>
      </c>
      <c r="AJ267" s="8">
        <f t="shared" si="149"/>
        <v>-22</v>
      </c>
      <c r="AK267" s="13">
        <f t="shared" si="134"/>
        <v>-0.14193548387096774</v>
      </c>
      <c r="AL267">
        <v>6</v>
      </c>
      <c r="AM267">
        <v>45</v>
      </c>
      <c r="AN267" s="8">
        <v>33</v>
      </c>
      <c r="AO267" s="8">
        <f t="shared" si="150"/>
        <v>18</v>
      </c>
      <c r="AP267" s="13">
        <f t="shared" si="151"/>
        <v>0.35294117647058826</v>
      </c>
      <c r="AQ267">
        <v>4</v>
      </c>
      <c r="AR267" s="8">
        <v>1</v>
      </c>
      <c r="AS267" s="8">
        <f t="shared" si="152"/>
        <v>3</v>
      </c>
      <c r="AT267" s="13">
        <f t="shared" si="159"/>
        <v>0.75</v>
      </c>
      <c r="AU267">
        <v>94</v>
      </c>
      <c r="AV267" s="8">
        <v>86</v>
      </c>
      <c r="AW267" s="8">
        <f t="shared" si="153"/>
        <v>8</v>
      </c>
      <c r="AX267" s="13">
        <f t="shared" si="154"/>
        <v>8.5106382978723402E-2</v>
      </c>
      <c r="AY267">
        <v>18</v>
      </c>
      <c r="AZ267" s="8">
        <v>14</v>
      </c>
      <c r="BA267" s="8">
        <f t="shared" si="155"/>
        <v>4</v>
      </c>
      <c r="BB267" s="13">
        <f t="shared" si="160"/>
        <v>0.22222222222222221</v>
      </c>
      <c r="BC267">
        <v>431</v>
      </c>
      <c r="BD267" s="9">
        <v>380</v>
      </c>
      <c r="BE267" s="8">
        <f t="shared" si="156"/>
        <v>51</v>
      </c>
      <c r="BF267" s="13">
        <f t="shared" si="157"/>
        <v>0.11832946635730858</v>
      </c>
      <c r="BG267">
        <v>11</v>
      </c>
      <c r="BH267" s="8">
        <v>8</v>
      </c>
      <c r="BI267" s="8">
        <f t="shared" si="158"/>
        <v>3</v>
      </c>
      <c r="BJ267" s="13">
        <f t="shared" si="161"/>
        <v>0.27272727272727271</v>
      </c>
    </row>
    <row r="268" spans="1:62" x14ac:dyDescent="0.25">
      <c r="A268" s="8">
        <v>2022</v>
      </c>
      <c r="B268" s="8">
        <v>52110000</v>
      </c>
      <c r="C268" s="8" t="s">
        <v>73</v>
      </c>
      <c r="D268" s="8" t="s">
        <v>188</v>
      </c>
      <c r="E268" s="11" t="s">
        <v>345</v>
      </c>
      <c r="F268">
        <v>540</v>
      </c>
      <c r="G268" s="9">
        <v>550</v>
      </c>
      <c r="H268" s="8">
        <f t="shared" si="135"/>
        <v>-10</v>
      </c>
      <c r="I268" s="13">
        <f t="shared" si="136"/>
        <v>-1.8518518518518517E-2</v>
      </c>
      <c r="J268">
        <v>444</v>
      </c>
      <c r="K268" s="9">
        <v>447</v>
      </c>
      <c r="L268" s="8">
        <f t="shared" si="137"/>
        <v>-3</v>
      </c>
      <c r="M268" s="13">
        <f t="shared" si="138"/>
        <v>-6.7567567567567571E-3</v>
      </c>
      <c r="N268">
        <v>100</v>
      </c>
      <c r="O268" s="9">
        <v>103</v>
      </c>
      <c r="P268" s="8">
        <f t="shared" si="139"/>
        <v>-3</v>
      </c>
      <c r="Q268" s="13">
        <f t="shared" si="140"/>
        <v>-0.03</v>
      </c>
      <c r="R268">
        <v>414</v>
      </c>
      <c r="S268" s="8">
        <v>506</v>
      </c>
      <c r="T268" s="8">
        <f t="shared" si="141"/>
        <v>-92</v>
      </c>
      <c r="U268" s="46">
        <f t="shared" si="142"/>
        <v>-0.22222222222222221</v>
      </c>
      <c r="V268">
        <v>453</v>
      </c>
      <c r="W268" s="8">
        <v>495</v>
      </c>
      <c r="X268" s="8">
        <f t="shared" si="143"/>
        <v>-42</v>
      </c>
      <c r="Y268" s="13">
        <f t="shared" si="144"/>
        <v>-9.2715231788079472E-2</v>
      </c>
      <c r="Z268">
        <v>29</v>
      </c>
      <c r="AA268" s="8">
        <v>26</v>
      </c>
      <c r="AB268" s="8">
        <f t="shared" si="145"/>
        <v>3</v>
      </c>
      <c r="AC268" s="13">
        <f t="shared" si="146"/>
        <v>0.10344827586206896</v>
      </c>
      <c r="AD268">
        <v>79</v>
      </c>
      <c r="AE268" s="8">
        <v>77</v>
      </c>
      <c r="AF268" s="8">
        <f t="shared" si="147"/>
        <v>2</v>
      </c>
      <c r="AG268" s="13">
        <f t="shared" si="148"/>
        <v>2.5316455696202531E-2</v>
      </c>
      <c r="AH268">
        <v>131</v>
      </c>
      <c r="AI268" s="8">
        <v>153</v>
      </c>
      <c r="AJ268" s="8">
        <f t="shared" si="149"/>
        <v>-22</v>
      </c>
      <c r="AK268" s="13">
        <f t="shared" si="134"/>
        <v>-0.16793893129770993</v>
      </c>
      <c r="AL268">
        <v>8</v>
      </c>
      <c r="AM268">
        <v>39</v>
      </c>
      <c r="AN268" s="8">
        <v>23</v>
      </c>
      <c r="AO268" s="8">
        <f t="shared" si="150"/>
        <v>24</v>
      </c>
      <c r="AP268" s="13">
        <f t="shared" si="151"/>
        <v>0.51063829787234039</v>
      </c>
      <c r="AQ268">
        <v>3</v>
      </c>
      <c r="AR268" s="8">
        <v>0</v>
      </c>
      <c r="AS268" s="8">
        <f t="shared" si="152"/>
        <v>3</v>
      </c>
      <c r="AT268" s="13">
        <f t="shared" si="159"/>
        <v>1</v>
      </c>
      <c r="AU268">
        <v>77</v>
      </c>
      <c r="AV268" s="8">
        <v>72</v>
      </c>
      <c r="AW268" s="8">
        <f t="shared" si="153"/>
        <v>5</v>
      </c>
      <c r="AX268" s="13">
        <f t="shared" si="154"/>
        <v>6.4935064935064929E-2</v>
      </c>
      <c r="AY268">
        <v>15</v>
      </c>
      <c r="AZ268" s="8">
        <v>10</v>
      </c>
      <c r="BA268" s="8">
        <f t="shared" si="155"/>
        <v>5</v>
      </c>
      <c r="BB268" s="13">
        <f t="shared" si="160"/>
        <v>0.33333333333333331</v>
      </c>
      <c r="BC268">
        <v>368</v>
      </c>
      <c r="BD268" s="9">
        <v>306</v>
      </c>
      <c r="BE268" s="8">
        <f t="shared" si="156"/>
        <v>62</v>
      </c>
      <c r="BF268" s="13">
        <f t="shared" si="157"/>
        <v>0.16847826086956522</v>
      </c>
      <c r="BG268">
        <v>12</v>
      </c>
      <c r="BH268" s="8">
        <v>11</v>
      </c>
      <c r="BI268" s="8">
        <f t="shared" si="158"/>
        <v>1</v>
      </c>
      <c r="BJ268" s="13">
        <f t="shared" si="161"/>
        <v>8.3333333333333329E-2</v>
      </c>
    </row>
    <row r="269" spans="1:62" x14ac:dyDescent="0.25">
      <c r="A269" s="8">
        <v>2016</v>
      </c>
      <c r="B269" s="8">
        <v>52120000</v>
      </c>
      <c r="C269" s="8" t="s">
        <v>71</v>
      </c>
      <c r="D269" s="8" t="s">
        <v>188</v>
      </c>
      <c r="E269" s="11" t="s">
        <v>345</v>
      </c>
      <c r="F269">
        <v>627</v>
      </c>
      <c r="G269" s="9">
        <v>553</v>
      </c>
      <c r="H269" s="8">
        <f t="shared" si="135"/>
        <v>74</v>
      </c>
      <c r="I269" s="13">
        <f t="shared" si="136"/>
        <v>0.11802232854864433</v>
      </c>
      <c r="J269">
        <v>517</v>
      </c>
      <c r="K269" s="9">
        <v>473</v>
      </c>
      <c r="L269" s="8">
        <f t="shared" si="137"/>
        <v>44</v>
      </c>
      <c r="M269" s="13">
        <f t="shared" si="138"/>
        <v>8.5106382978723402E-2</v>
      </c>
      <c r="N269">
        <v>110</v>
      </c>
      <c r="O269" s="9">
        <v>80</v>
      </c>
      <c r="P269" s="8">
        <f t="shared" si="139"/>
        <v>30</v>
      </c>
      <c r="Q269" s="13">
        <f t="shared" si="140"/>
        <v>0.27272727272727271</v>
      </c>
      <c r="R269">
        <v>428</v>
      </c>
      <c r="S269" s="8">
        <v>517</v>
      </c>
      <c r="T269" s="8">
        <f t="shared" si="141"/>
        <v>-89</v>
      </c>
      <c r="U269" s="46">
        <f t="shared" si="142"/>
        <v>-0.20794392523364486</v>
      </c>
      <c r="V269">
        <v>534</v>
      </c>
      <c r="W269" s="8">
        <v>520</v>
      </c>
      <c r="X269" s="8">
        <f t="shared" si="143"/>
        <v>14</v>
      </c>
      <c r="Y269" s="13">
        <f t="shared" si="144"/>
        <v>2.6217228464419477E-2</v>
      </c>
      <c r="Z269">
        <v>83</v>
      </c>
      <c r="AA269" s="8">
        <v>60</v>
      </c>
      <c r="AB269" s="8">
        <f t="shared" si="145"/>
        <v>23</v>
      </c>
      <c r="AC269" s="13">
        <f t="shared" si="146"/>
        <v>0.27710843373493976</v>
      </c>
      <c r="AD269">
        <v>28</v>
      </c>
      <c r="AE269" s="8">
        <v>20</v>
      </c>
      <c r="AF269" s="8">
        <f t="shared" si="147"/>
        <v>8</v>
      </c>
      <c r="AG269" s="13">
        <f t="shared" si="148"/>
        <v>0.2857142857142857</v>
      </c>
      <c r="AH269">
        <v>8</v>
      </c>
      <c r="AI269" s="8">
        <v>9</v>
      </c>
      <c r="AJ269" s="8">
        <f t="shared" si="149"/>
        <v>-1</v>
      </c>
      <c r="AK269" s="13">
        <f t="shared" si="134"/>
        <v>-0.125</v>
      </c>
      <c r="AL269">
        <v>3</v>
      </c>
      <c r="AM269">
        <v>36</v>
      </c>
      <c r="AN269" s="8">
        <v>16</v>
      </c>
      <c r="AO269" s="8">
        <f t="shared" si="150"/>
        <v>23</v>
      </c>
      <c r="AP269" s="13">
        <f t="shared" si="151"/>
        <v>0.58974358974358976</v>
      </c>
      <c r="AQ269">
        <v>4</v>
      </c>
      <c r="AR269" s="8">
        <v>1</v>
      </c>
      <c r="AS269" s="8">
        <f t="shared" si="152"/>
        <v>3</v>
      </c>
      <c r="AT269" s="13">
        <f t="shared" si="159"/>
        <v>0.75</v>
      </c>
      <c r="AU269">
        <v>41</v>
      </c>
      <c r="AV269" s="8">
        <v>28</v>
      </c>
      <c r="AW269" s="8">
        <f t="shared" si="153"/>
        <v>13</v>
      </c>
      <c r="AX269" s="13">
        <f t="shared" si="154"/>
        <v>0.31707317073170732</v>
      </c>
      <c r="AY269">
        <v>44</v>
      </c>
      <c r="AZ269" s="8">
        <v>27</v>
      </c>
      <c r="BA269" s="8">
        <f t="shared" si="155"/>
        <v>17</v>
      </c>
      <c r="BB269" s="13">
        <f t="shared" si="160"/>
        <v>0.38636363636363635</v>
      </c>
      <c r="BC269">
        <v>447</v>
      </c>
      <c r="BD269" s="9">
        <v>408</v>
      </c>
      <c r="BE269" s="8">
        <f t="shared" si="156"/>
        <v>39</v>
      </c>
      <c r="BF269" s="13">
        <f t="shared" si="157"/>
        <v>8.7248322147651006E-2</v>
      </c>
      <c r="BG269">
        <v>15</v>
      </c>
      <c r="BH269" s="8">
        <v>13</v>
      </c>
      <c r="BI269" s="8">
        <f t="shared" si="158"/>
        <v>2</v>
      </c>
      <c r="BJ269" s="13">
        <f t="shared" si="161"/>
        <v>0.13333333333333333</v>
      </c>
    </row>
    <row r="270" spans="1:62" x14ac:dyDescent="0.25">
      <c r="A270" s="8">
        <v>2017</v>
      </c>
      <c r="B270" s="8">
        <v>52120000</v>
      </c>
      <c r="C270" s="8" t="s">
        <v>71</v>
      </c>
      <c r="D270" s="8" t="s">
        <v>188</v>
      </c>
      <c r="E270" s="11" t="s">
        <v>345</v>
      </c>
      <c r="F270">
        <v>587</v>
      </c>
      <c r="G270" s="9">
        <v>546</v>
      </c>
      <c r="H270" s="8">
        <f t="shared" si="135"/>
        <v>41</v>
      </c>
      <c r="I270" s="13">
        <f t="shared" si="136"/>
        <v>6.9846678023850084E-2</v>
      </c>
      <c r="J270">
        <v>505</v>
      </c>
      <c r="K270" s="9">
        <v>472</v>
      </c>
      <c r="L270" s="8">
        <f t="shared" si="137"/>
        <v>33</v>
      </c>
      <c r="M270" s="13">
        <f t="shared" si="138"/>
        <v>6.5346534653465349E-2</v>
      </c>
      <c r="N270">
        <v>82</v>
      </c>
      <c r="O270" s="9">
        <v>74</v>
      </c>
      <c r="P270" s="8">
        <f t="shared" si="139"/>
        <v>8</v>
      </c>
      <c r="Q270" s="13">
        <f t="shared" si="140"/>
        <v>9.7560975609756101E-2</v>
      </c>
      <c r="R270">
        <v>400</v>
      </c>
      <c r="S270" s="8">
        <v>516</v>
      </c>
      <c r="T270" s="8">
        <f t="shared" si="141"/>
        <v>-116</v>
      </c>
      <c r="U270" s="46">
        <f t="shared" si="142"/>
        <v>-0.28999999999999998</v>
      </c>
      <c r="V270">
        <v>515</v>
      </c>
      <c r="W270" s="8">
        <v>515</v>
      </c>
      <c r="X270" s="8">
        <f t="shared" si="143"/>
        <v>0</v>
      </c>
      <c r="Y270" s="13">
        <f t="shared" si="144"/>
        <v>0</v>
      </c>
      <c r="Z270">
        <v>63</v>
      </c>
      <c r="AA270" s="8">
        <v>56</v>
      </c>
      <c r="AB270" s="8">
        <f t="shared" si="145"/>
        <v>7</v>
      </c>
      <c r="AC270" s="13">
        <f t="shared" si="146"/>
        <v>0.1111111111111111</v>
      </c>
      <c r="AD270">
        <v>21</v>
      </c>
      <c r="AE270" s="8">
        <v>18</v>
      </c>
      <c r="AF270" s="8">
        <f t="shared" si="147"/>
        <v>3</v>
      </c>
      <c r="AG270" s="13">
        <f t="shared" si="148"/>
        <v>0.14285714285714285</v>
      </c>
      <c r="AH270">
        <v>10</v>
      </c>
      <c r="AI270" s="8">
        <v>4</v>
      </c>
      <c r="AJ270" s="8">
        <f t="shared" si="149"/>
        <v>6</v>
      </c>
      <c r="AK270" s="13">
        <f t="shared" si="134"/>
        <v>0.6</v>
      </c>
      <c r="AL270">
        <v>5</v>
      </c>
      <c r="AM270">
        <v>45</v>
      </c>
      <c r="AN270" s="8">
        <v>21</v>
      </c>
      <c r="AO270" s="8">
        <f t="shared" si="150"/>
        <v>29</v>
      </c>
      <c r="AP270" s="13">
        <f t="shared" si="151"/>
        <v>0.57999999999999996</v>
      </c>
      <c r="AQ270">
        <v>5</v>
      </c>
      <c r="AR270" s="8">
        <v>1</v>
      </c>
      <c r="AS270" s="8">
        <f t="shared" si="152"/>
        <v>4</v>
      </c>
      <c r="AT270" s="13">
        <f t="shared" si="159"/>
        <v>0.8</v>
      </c>
      <c r="AU270">
        <v>50</v>
      </c>
      <c r="AV270" s="8">
        <v>28</v>
      </c>
      <c r="AW270" s="8">
        <f t="shared" si="153"/>
        <v>22</v>
      </c>
      <c r="AX270" s="13">
        <f t="shared" si="154"/>
        <v>0.44</v>
      </c>
      <c r="AY270">
        <v>38</v>
      </c>
      <c r="AZ270" s="8">
        <v>32</v>
      </c>
      <c r="BA270" s="8">
        <f t="shared" si="155"/>
        <v>6</v>
      </c>
      <c r="BB270" s="13">
        <f t="shared" si="160"/>
        <v>0.15789473684210525</v>
      </c>
      <c r="BC270">
        <v>466</v>
      </c>
      <c r="BD270" s="9">
        <v>405</v>
      </c>
      <c r="BE270" s="8">
        <f t="shared" si="156"/>
        <v>61</v>
      </c>
      <c r="BF270" s="13">
        <f t="shared" si="157"/>
        <v>0.13090128755364808</v>
      </c>
      <c r="BG270">
        <v>5</v>
      </c>
      <c r="BH270" s="8">
        <v>6</v>
      </c>
      <c r="BI270" s="8">
        <f t="shared" si="158"/>
        <v>-1</v>
      </c>
      <c r="BJ270" s="13">
        <f t="shared" si="161"/>
        <v>-0.2</v>
      </c>
    </row>
    <row r="271" spans="1:62" x14ac:dyDescent="0.25">
      <c r="A271" s="8">
        <v>2018</v>
      </c>
      <c r="B271" s="8">
        <v>52120000</v>
      </c>
      <c r="C271" s="8" t="s">
        <v>71</v>
      </c>
      <c r="D271" s="8" t="s">
        <v>188</v>
      </c>
      <c r="E271" s="11" t="s">
        <v>345</v>
      </c>
      <c r="F271">
        <v>770</v>
      </c>
      <c r="G271" s="9">
        <v>722</v>
      </c>
      <c r="H271" s="8">
        <f t="shared" si="135"/>
        <v>48</v>
      </c>
      <c r="I271" s="13">
        <f t="shared" si="136"/>
        <v>6.2337662337662338E-2</v>
      </c>
      <c r="J271">
        <v>665</v>
      </c>
      <c r="K271" s="9">
        <v>634</v>
      </c>
      <c r="L271" s="8">
        <f t="shared" si="137"/>
        <v>31</v>
      </c>
      <c r="M271" s="13">
        <f t="shared" si="138"/>
        <v>4.6616541353383459E-2</v>
      </c>
      <c r="N271">
        <v>105</v>
      </c>
      <c r="O271" s="9">
        <v>88</v>
      </c>
      <c r="P271" s="8">
        <f t="shared" si="139"/>
        <v>17</v>
      </c>
      <c r="Q271" s="13">
        <f t="shared" si="140"/>
        <v>0.16190476190476191</v>
      </c>
      <c r="R271">
        <v>562</v>
      </c>
      <c r="S271" s="8">
        <v>671</v>
      </c>
      <c r="T271" s="8">
        <f t="shared" si="141"/>
        <v>-109</v>
      </c>
      <c r="U271" s="46">
        <f t="shared" si="142"/>
        <v>-0.19395017793594305</v>
      </c>
      <c r="V271">
        <v>685</v>
      </c>
      <c r="W271" s="8">
        <v>673</v>
      </c>
      <c r="X271" s="8">
        <f t="shared" si="143"/>
        <v>12</v>
      </c>
      <c r="Y271" s="13">
        <f t="shared" si="144"/>
        <v>1.7518248175182483E-2</v>
      </c>
      <c r="Z271">
        <v>65</v>
      </c>
      <c r="AA271" s="8">
        <v>50</v>
      </c>
      <c r="AB271" s="8">
        <f t="shared" si="145"/>
        <v>15</v>
      </c>
      <c r="AC271" s="13">
        <f t="shared" si="146"/>
        <v>0.23076923076923078</v>
      </c>
      <c r="AD271">
        <v>46</v>
      </c>
      <c r="AE271" s="8">
        <v>38</v>
      </c>
      <c r="AF271" s="8">
        <f t="shared" si="147"/>
        <v>8</v>
      </c>
      <c r="AG271" s="13">
        <f t="shared" si="148"/>
        <v>0.17391304347826086</v>
      </c>
      <c r="AH271">
        <v>4</v>
      </c>
      <c r="AI271" s="8">
        <v>5</v>
      </c>
      <c r="AJ271" s="8">
        <f t="shared" si="149"/>
        <v>-1</v>
      </c>
      <c r="AK271" s="13">
        <f t="shared" si="134"/>
        <v>-0.25</v>
      </c>
      <c r="AL271">
        <v>4</v>
      </c>
      <c r="AM271">
        <v>56</v>
      </c>
      <c r="AN271" s="8">
        <v>33</v>
      </c>
      <c r="AO271" s="8">
        <f t="shared" si="150"/>
        <v>27</v>
      </c>
      <c r="AP271" s="13">
        <f t="shared" si="151"/>
        <v>0.45</v>
      </c>
      <c r="AQ271">
        <v>2</v>
      </c>
      <c r="AR271" s="8">
        <v>2</v>
      </c>
      <c r="AS271" s="8">
        <f t="shared" si="152"/>
        <v>0</v>
      </c>
      <c r="AT271" s="13">
        <f t="shared" si="159"/>
        <v>0</v>
      </c>
      <c r="AU271">
        <v>72</v>
      </c>
      <c r="AV271" s="8">
        <v>44</v>
      </c>
      <c r="AW271" s="8">
        <f t="shared" si="153"/>
        <v>28</v>
      </c>
      <c r="AX271" s="13">
        <f t="shared" si="154"/>
        <v>0.3888888888888889</v>
      </c>
      <c r="AY271">
        <v>18</v>
      </c>
      <c r="AZ271" s="8">
        <v>10</v>
      </c>
      <c r="BA271" s="8">
        <f t="shared" si="155"/>
        <v>8</v>
      </c>
      <c r="BB271" s="13">
        <f t="shared" si="160"/>
        <v>0.44444444444444442</v>
      </c>
      <c r="BC271">
        <v>576</v>
      </c>
      <c r="BD271" s="9">
        <v>504</v>
      </c>
      <c r="BE271" s="8">
        <f t="shared" si="156"/>
        <v>72</v>
      </c>
      <c r="BF271" s="13">
        <f t="shared" si="157"/>
        <v>0.125</v>
      </c>
      <c r="BG271">
        <v>20</v>
      </c>
      <c r="BH271" s="8">
        <v>10</v>
      </c>
      <c r="BI271" s="8">
        <f t="shared" si="158"/>
        <v>10</v>
      </c>
      <c r="BJ271" s="13">
        <f t="shared" si="161"/>
        <v>0.5</v>
      </c>
    </row>
    <row r="272" spans="1:62" x14ac:dyDescent="0.25">
      <c r="A272" s="8">
        <v>2019</v>
      </c>
      <c r="B272" s="8">
        <v>52120000</v>
      </c>
      <c r="C272" s="8" t="s">
        <v>71</v>
      </c>
      <c r="D272" s="8" t="s">
        <v>188</v>
      </c>
      <c r="E272" s="11" t="s">
        <v>345</v>
      </c>
      <c r="F272">
        <v>905</v>
      </c>
      <c r="G272" s="9">
        <v>854</v>
      </c>
      <c r="H272" s="8">
        <f t="shared" si="135"/>
        <v>51</v>
      </c>
      <c r="I272" s="13">
        <f t="shared" si="136"/>
        <v>5.6353591160220998E-2</v>
      </c>
      <c r="J272">
        <v>773</v>
      </c>
      <c r="K272" s="9">
        <v>741</v>
      </c>
      <c r="L272" s="8">
        <f t="shared" si="137"/>
        <v>32</v>
      </c>
      <c r="M272" s="13">
        <f t="shared" si="138"/>
        <v>4.1397153945666239E-2</v>
      </c>
      <c r="N272">
        <v>132</v>
      </c>
      <c r="O272" s="9">
        <v>113</v>
      </c>
      <c r="P272" s="8">
        <f t="shared" si="139"/>
        <v>19</v>
      </c>
      <c r="Q272" s="13">
        <f t="shared" si="140"/>
        <v>0.14393939393939395</v>
      </c>
      <c r="R272">
        <v>668</v>
      </c>
      <c r="S272" s="8">
        <v>794</v>
      </c>
      <c r="T272" s="8">
        <f t="shared" si="141"/>
        <v>-126</v>
      </c>
      <c r="U272" s="46">
        <f t="shared" si="142"/>
        <v>-0.18862275449101795</v>
      </c>
      <c r="V272">
        <v>811</v>
      </c>
      <c r="W272" s="8">
        <v>788</v>
      </c>
      <c r="X272" s="8">
        <f t="shared" si="143"/>
        <v>23</v>
      </c>
      <c r="Y272" s="13">
        <f t="shared" si="144"/>
        <v>2.8360049321824909E-2</v>
      </c>
      <c r="Z272">
        <v>103</v>
      </c>
      <c r="AA272" s="8">
        <v>82</v>
      </c>
      <c r="AB272" s="8">
        <f t="shared" si="145"/>
        <v>21</v>
      </c>
      <c r="AC272" s="13">
        <f t="shared" si="146"/>
        <v>0.20388349514563106</v>
      </c>
      <c r="AD272">
        <v>34</v>
      </c>
      <c r="AE272" s="8">
        <v>31</v>
      </c>
      <c r="AF272" s="8">
        <f t="shared" si="147"/>
        <v>3</v>
      </c>
      <c r="AG272" s="13">
        <f t="shared" si="148"/>
        <v>8.8235294117647065E-2</v>
      </c>
      <c r="AH272">
        <v>6</v>
      </c>
      <c r="AI272" s="8">
        <v>3</v>
      </c>
      <c r="AJ272" s="8">
        <f t="shared" si="149"/>
        <v>3</v>
      </c>
      <c r="AK272" s="13">
        <f t="shared" si="134"/>
        <v>0.5</v>
      </c>
      <c r="AL272">
        <v>6</v>
      </c>
      <c r="AM272">
        <v>48</v>
      </c>
      <c r="AN272" s="8">
        <v>25</v>
      </c>
      <c r="AO272" s="8">
        <f t="shared" si="150"/>
        <v>29</v>
      </c>
      <c r="AP272" s="13">
        <f t="shared" si="151"/>
        <v>0.53703703703703709</v>
      </c>
      <c r="AQ272">
        <v>6</v>
      </c>
      <c r="AR272" s="8">
        <v>0</v>
      </c>
      <c r="AS272" s="8">
        <f t="shared" si="152"/>
        <v>6</v>
      </c>
      <c r="AT272" s="13">
        <f t="shared" si="159"/>
        <v>1</v>
      </c>
      <c r="AU272">
        <v>89</v>
      </c>
      <c r="AV272" s="8">
        <v>63</v>
      </c>
      <c r="AW272" s="8">
        <f t="shared" si="153"/>
        <v>26</v>
      </c>
      <c r="AX272" s="13">
        <f t="shared" si="154"/>
        <v>0.29213483146067415</v>
      </c>
      <c r="AY272">
        <v>37</v>
      </c>
      <c r="AZ272" s="8">
        <v>34</v>
      </c>
      <c r="BA272" s="8">
        <f t="shared" si="155"/>
        <v>3</v>
      </c>
      <c r="BB272" s="13">
        <f t="shared" si="160"/>
        <v>8.1081081081081086E-2</v>
      </c>
      <c r="BC272">
        <v>692</v>
      </c>
      <c r="BD272" s="9">
        <v>580</v>
      </c>
      <c r="BE272" s="8">
        <f t="shared" si="156"/>
        <v>112</v>
      </c>
      <c r="BF272" s="13">
        <f t="shared" si="157"/>
        <v>0.16184971098265896</v>
      </c>
      <c r="BG272">
        <v>14</v>
      </c>
      <c r="BH272" s="8">
        <v>21</v>
      </c>
      <c r="BI272" s="8">
        <f t="shared" si="158"/>
        <v>-7</v>
      </c>
      <c r="BJ272" s="13">
        <f t="shared" si="161"/>
        <v>-0.5</v>
      </c>
    </row>
    <row r="273" spans="1:62" x14ac:dyDescent="0.25">
      <c r="A273" s="8">
        <v>2020</v>
      </c>
      <c r="B273" s="8">
        <v>52120000</v>
      </c>
      <c r="C273" s="8" t="s">
        <v>71</v>
      </c>
      <c r="D273" s="8" t="s">
        <v>188</v>
      </c>
      <c r="E273" s="11" t="s">
        <v>345</v>
      </c>
      <c r="F273">
        <v>841</v>
      </c>
      <c r="G273" s="9">
        <v>801</v>
      </c>
      <c r="H273" s="8">
        <f t="shared" si="135"/>
        <v>40</v>
      </c>
      <c r="I273" s="13">
        <f t="shared" si="136"/>
        <v>4.7562425683709872E-2</v>
      </c>
      <c r="J273">
        <v>707</v>
      </c>
      <c r="K273" s="9">
        <v>683</v>
      </c>
      <c r="L273" s="8">
        <f t="shared" si="137"/>
        <v>24</v>
      </c>
      <c r="M273" s="13">
        <f t="shared" si="138"/>
        <v>3.3946251768033946E-2</v>
      </c>
      <c r="N273">
        <v>135</v>
      </c>
      <c r="O273" s="9">
        <v>118</v>
      </c>
      <c r="P273" s="8">
        <f t="shared" si="139"/>
        <v>17</v>
      </c>
      <c r="Q273" s="13">
        <f t="shared" si="140"/>
        <v>0.12592592592592591</v>
      </c>
      <c r="R273">
        <v>644</v>
      </c>
      <c r="S273" s="8">
        <v>733</v>
      </c>
      <c r="T273" s="8">
        <f t="shared" si="141"/>
        <v>-89</v>
      </c>
      <c r="U273" s="46">
        <f t="shared" si="142"/>
        <v>-0.13819875776397517</v>
      </c>
      <c r="V273">
        <v>701</v>
      </c>
      <c r="W273" s="8">
        <v>732</v>
      </c>
      <c r="X273" s="8">
        <f t="shared" si="143"/>
        <v>-31</v>
      </c>
      <c r="Y273" s="13">
        <f t="shared" si="144"/>
        <v>-4.4222539229671898E-2</v>
      </c>
      <c r="Z273">
        <v>83</v>
      </c>
      <c r="AA273" s="8">
        <v>72</v>
      </c>
      <c r="AB273" s="8">
        <f t="shared" si="145"/>
        <v>11</v>
      </c>
      <c r="AC273" s="13">
        <f t="shared" si="146"/>
        <v>0.13253012048192772</v>
      </c>
      <c r="AD273">
        <v>67</v>
      </c>
      <c r="AE273" s="8">
        <v>46</v>
      </c>
      <c r="AF273" s="8">
        <f t="shared" si="147"/>
        <v>21</v>
      </c>
      <c r="AG273" s="13">
        <f t="shared" si="148"/>
        <v>0.31343283582089554</v>
      </c>
      <c r="AH273">
        <v>35</v>
      </c>
      <c r="AI273" s="8">
        <v>37</v>
      </c>
      <c r="AJ273" s="8">
        <f t="shared" si="149"/>
        <v>-2</v>
      </c>
      <c r="AK273" s="13">
        <f t="shared" si="134"/>
        <v>-5.7142857142857141E-2</v>
      </c>
      <c r="AL273">
        <v>9</v>
      </c>
      <c r="AM273">
        <v>60</v>
      </c>
      <c r="AN273" s="8">
        <v>27</v>
      </c>
      <c r="AO273" s="8">
        <f t="shared" si="150"/>
        <v>42</v>
      </c>
      <c r="AP273" s="13">
        <f t="shared" si="151"/>
        <v>0.60869565217391308</v>
      </c>
      <c r="AQ273">
        <v>2</v>
      </c>
      <c r="AR273" s="8">
        <v>3</v>
      </c>
      <c r="AS273" s="8">
        <f t="shared" si="152"/>
        <v>-1</v>
      </c>
      <c r="AT273" s="13">
        <f t="shared" si="159"/>
        <v>-0.5</v>
      </c>
      <c r="AU273">
        <v>115</v>
      </c>
      <c r="AV273" s="8">
        <v>79</v>
      </c>
      <c r="AW273" s="8">
        <f t="shared" si="153"/>
        <v>36</v>
      </c>
      <c r="AX273" s="13">
        <f t="shared" si="154"/>
        <v>0.31304347826086959</v>
      </c>
      <c r="AY273">
        <v>40</v>
      </c>
      <c r="AZ273" s="8">
        <v>31</v>
      </c>
      <c r="BA273" s="8">
        <f t="shared" si="155"/>
        <v>9</v>
      </c>
      <c r="BB273" s="13">
        <f t="shared" si="160"/>
        <v>0.22500000000000001</v>
      </c>
      <c r="BC273">
        <v>621</v>
      </c>
      <c r="BD273" s="9">
        <v>527</v>
      </c>
      <c r="BE273" s="8">
        <f t="shared" si="156"/>
        <v>94</v>
      </c>
      <c r="BF273" s="13">
        <f t="shared" si="157"/>
        <v>0.15136876006441224</v>
      </c>
      <c r="BG273">
        <v>18</v>
      </c>
      <c r="BH273" s="8">
        <v>24</v>
      </c>
      <c r="BI273" s="8">
        <f t="shared" si="158"/>
        <v>-6</v>
      </c>
      <c r="BJ273" s="13">
        <f t="shared" si="161"/>
        <v>-0.33333333333333331</v>
      </c>
    </row>
    <row r="274" spans="1:62" x14ac:dyDescent="0.25">
      <c r="A274" s="8">
        <v>2021</v>
      </c>
      <c r="B274" s="8">
        <v>52120000</v>
      </c>
      <c r="C274" s="8" t="s">
        <v>71</v>
      </c>
      <c r="D274" s="8" t="s">
        <v>188</v>
      </c>
      <c r="E274" s="11" t="s">
        <v>345</v>
      </c>
      <c r="F274">
        <v>895</v>
      </c>
      <c r="G274" s="9">
        <v>831</v>
      </c>
      <c r="H274" s="8">
        <f t="shared" si="135"/>
        <v>64</v>
      </c>
      <c r="I274" s="13">
        <f t="shared" si="136"/>
        <v>7.150837988826815E-2</v>
      </c>
      <c r="J274">
        <v>762</v>
      </c>
      <c r="K274" s="9">
        <v>721</v>
      </c>
      <c r="L274" s="8">
        <f t="shared" si="137"/>
        <v>41</v>
      </c>
      <c r="M274" s="13">
        <f t="shared" si="138"/>
        <v>5.3805774278215222E-2</v>
      </c>
      <c r="N274">
        <v>133</v>
      </c>
      <c r="O274" s="9">
        <v>110</v>
      </c>
      <c r="P274" s="8">
        <f t="shared" si="139"/>
        <v>23</v>
      </c>
      <c r="Q274" s="13">
        <f t="shared" si="140"/>
        <v>0.17293233082706766</v>
      </c>
      <c r="R274">
        <v>695</v>
      </c>
      <c r="S274" s="8">
        <v>801</v>
      </c>
      <c r="T274" s="8">
        <f t="shared" si="141"/>
        <v>-106</v>
      </c>
      <c r="U274" s="46">
        <f t="shared" si="142"/>
        <v>-0.15251798561151078</v>
      </c>
      <c r="V274">
        <v>774</v>
      </c>
      <c r="W274" s="8">
        <v>802</v>
      </c>
      <c r="X274" s="8">
        <f t="shared" si="143"/>
        <v>-28</v>
      </c>
      <c r="Y274" s="13">
        <f t="shared" si="144"/>
        <v>-3.6175710594315243E-2</v>
      </c>
      <c r="Z274">
        <v>59</v>
      </c>
      <c r="AA274" s="8">
        <v>48</v>
      </c>
      <c r="AB274" s="8">
        <f t="shared" si="145"/>
        <v>11</v>
      </c>
      <c r="AC274" s="13">
        <f t="shared" si="146"/>
        <v>0.1864406779661017</v>
      </c>
      <c r="AD274">
        <v>85</v>
      </c>
      <c r="AE274" s="8">
        <v>62</v>
      </c>
      <c r="AF274" s="8">
        <f t="shared" si="147"/>
        <v>23</v>
      </c>
      <c r="AG274" s="13">
        <f t="shared" si="148"/>
        <v>0.27058823529411763</v>
      </c>
      <c r="AH274">
        <v>51</v>
      </c>
      <c r="AI274" s="8">
        <v>55</v>
      </c>
      <c r="AJ274" s="8">
        <f t="shared" si="149"/>
        <v>-4</v>
      </c>
      <c r="AK274" s="13">
        <f t="shared" si="134"/>
        <v>-7.8431372549019607E-2</v>
      </c>
      <c r="AL274">
        <v>7</v>
      </c>
      <c r="AM274">
        <v>70</v>
      </c>
      <c r="AN274" s="8">
        <v>38</v>
      </c>
      <c r="AO274" s="8">
        <f t="shared" si="150"/>
        <v>39</v>
      </c>
      <c r="AP274" s="13">
        <f t="shared" si="151"/>
        <v>0.50649350649350644</v>
      </c>
      <c r="AQ274">
        <v>8</v>
      </c>
      <c r="AR274" s="8">
        <v>6</v>
      </c>
      <c r="AS274" s="8">
        <f t="shared" si="152"/>
        <v>2</v>
      </c>
      <c r="AT274" s="13">
        <f t="shared" si="159"/>
        <v>0.25</v>
      </c>
      <c r="AU274">
        <v>138</v>
      </c>
      <c r="AV274" s="8">
        <v>104</v>
      </c>
      <c r="AW274" s="8">
        <f t="shared" si="153"/>
        <v>34</v>
      </c>
      <c r="AX274" s="13">
        <f t="shared" si="154"/>
        <v>0.24637681159420291</v>
      </c>
      <c r="AY274">
        <v>31</v>
      </c>
      <c r="AZ274" s="8">
        <v>20</v>
      </c>
      <c r="BA274" s="8">
        <f t="shared" si="155"/>
        <v>11</v>
      </c>
      <c r="BB274" s="13">
        <f t="shared" si="160"/>
        <v>0.35483870967741937</v>
      </c>
      <c r="BC274">
        <v>665</v>
      </c>
      <c r="BD274" s="9">
        <v>554</v>
      </c>
      <c r="BE274" s="8">
        <f t="shared" si="156"/>
        <v>111</v>
      </c>
      <c r="BF274" s="13">
        <f t="shared" si="157"/>
        <v>0.16691729323308271</v>
      </c>
      <c r="BG274">
        <v>23</v>
      </c>
      <c r="BH274" s="8">
        <v>13</v>
      </c>
      <c r="BI274" s="8">
        <f t="shared" si="158"/>
        <v>10</v>
      </c>
      <c r="BJ274" s="13">
        <f t="shared" si="161"/>
        <v>0.43478260869565216</v>
      </c>
    </row>
    <row r="275" spans="1:62" x14ac:dyDescent="0.25">
      <c r="A275" s="8">
        <v>2022</v>
      </c>
      <c r="B275" s="8">
        <v>52120000</v>
      </c>
      <c r="C275" s="8" t="s">
        <v>71</v>
      </c>
      <c r="D275" s="8" t="s">
        <v>188</v>
      </c>
      <c r="E275" s="11" t="s">
        <v>345</v>
      </c>
      <c r="F275">
        <v>804</v>
      </c>
      <c r="G275" s="9">
        <v>776</v>
      </c>
      <c r="H275" s="8">
        <f t="shared" si="135"/>
        <v>28</v>
      </c>
      <c r="I275" s="13">
        <f t="shared" si="136"/>
        <v>3.482587064676617E-2</v>
      </c>
      <c r="J275">
        <v>698</v>
      </c>
      <c r="K275" s="9">
        <v>685</v>
      </c>
      <c r="L275" s="8">
        <f t="shared" si="137"/>
        <v>13</v>
      </c>
      <c r="M275" s="13">
        <f t="shared" si="138"/>
        <v>1.8624641833810889E-2</v>
      </c>
      <c r="N275">
        <v>107</v>
      </c>
      <c r="O275" s="9">
        <v>91</v>
      </c>
      <c r="P275" s="8">
        <f t="shared" si="139"/>
        <v>16</v>
      </c>
      <c r="Q275" s="13">
        <f t="shared" si="140"/>
        <v>0.14953271028037382</v>
      </c>
      <c r="R275">
        <v>612</v>
      </c>
      <c r="S275" s="8">
        <v>743</v>
      </c>
      <c r="T275" s="8">
        <f t="shared" si="141"/>
        <v>-131</v>
      </c>
      <c r="U275" s="46">
        <f t="shared" si="142"/>
        <v>-0.21405228758169934</v>
      </c>
      <c r="V275">
        <v>675</v>
      </c>
      <c r="W275" s="8">
        <v>746</v>
      </c>
      <c r="X275" s="8">
        <f t="shared" si="143"/>
        <v>-71</v>
      </c>
      <c r="Y275" s="13">
        <f t="shared" si="144"/>
        <v>-0.10518518518518519</v>
      </c>
      <c r="Z275">
        <v>52</v>
      </c>
      <c r="AA275" s="8">
        <v>45</v>
      </c>
      <c r="AB275" s="8">
        <f t="shared" si="145"/>
        <v>7</v>
      </c>
      <c r="AC275" s="13">
        <f t="shared" si="146"/>
        <v>0.13461538461538461</v>
      </c>
      <c r="AD275">
        <v>65</v>
      </c>
      <c r="AE275" s="8">
        <v>46</v>
      </c>
      <c r="AF275" s="8">
        <f t="shared" si="147"/>
        <v>19</v>
      </c>
      <c r="AG275" s="13">
        <f t="shared" si="148"/>
        <v>0.29230769230769232</v>
      </c>
      <c r="AH275">
        <v>56</v>
      </c>
      <c r="AI275" s="8">
        <v>68</v>
      </c>
      <c r="AJ275" s="8">
        <f t="shared" si="149"/>
        <v>-12</v>
      </c>
      <c r="AK275" s="13">
        <f t="shared" si="134"/>
        <v>-0.21428571428571427</v>
      </c>
      <c r="AL275">
        <v>4</v>
      </c>
      <c r="AM275">
        <v>79</v>
      </c>
      <c r="AN275" s="8">
        <v>29</v>
      </c>
      <c r="AO275" s="8">
        <f t="shared" si="150"/>
        <v>54</v>
      </c>
      <c r="AP275" s="13">
        <f t="shared" si="151"/>
        <v>0.6506024096385542</v>
      </c>
      <c r="AQ275">
        <v>11</v>
      </c>
      <c r="AR275" s="8">
        <v>2</v>
      </c>
      <c r="AS275" s="8">
        <f t="shared" si="152"/>
        <v>9</v>
      </c>
      <c r="AT275" s="13">
        <f t="shared" si="159"/>
        <v>0.81818181818181823</v>
      </c>
      <c r="AU275">
        <v>146</v>
      </c>
      <c r="AV275" s="8">
        <v>122</v>
      </c>
      <c r="AW275" s="8">
        <f t="shared" si="153"/>
        <v>24</v>
      </c>
      <c r="AX275" s="13">
        <f t="shared" si="154"/>
        <v>0.16438356164383561</v>
      </c>
      <c r="AY275">
        <v>22</v>
      </c>
      <c r="AZ275" s="8">
        <v>19</v>
      </c>
      <c r="BA275" s="8">
        <f t="shared" si="155"/>
        <v>3</v>
      </c>
      <c r="BB275" s="13">
        <f t="shared" si="160"/>
        <v>0.13636363636363635</v>
      </c>
      <c r="BC275">
        <v>590</v>
      </c>
      <c r="BD275" s="9">
        <v>524</v>
      </c>
      <c r="BE275" s="8">
        <f t="shared" si="156"/>
        <v>66</v>
      </c>
      <c r="BF275" s="13">
        <f t="shared" si="157"/>
        <v>0.11186440677966102</v>
      </c>
      <c r="BG275">
        <v>27</v>
      </c>
      <c r="BH275" s="8">
        <v>27</v>
      </c>
      <c r="BI275" s="8">
        <f t="shared" si="158"/>
        <v>0</v>
      </c>
      <c r="BJ275" s="13">
        <f t="shared" si="161"/>
        <v>0</v>
      </c>
    </row>
    <row r="276" spans="1:62" x14ac:dyDescent="0.25">
      <c r="A276" s="8">
        <v>2016</v>
      </c>
      <c r="B276" s="8">
        <v>53201000</v>
      </c>
      <c r="C276" s="8" t="s">
        <v>57</v>
      </c>
      <c r="D276" s="8" t="s">
        <v>188</v>
      </c>
      <c r="E276" s="11" t="s">
        <v>266</v>
      </c>
      <c r="F276">
        <v>1544</v>
      </c>
      <c r="G276" s="9">
        <v>1569</v>
      </c>
      <c r="H276" s="8">
        <f t="shared" si="135"/>
        <v>-25</v>
      </c>
      <c r="I276" s="13">
        <f t="shared" si="136"/>
        <v>-1.6191709844559584E-2</v>
      </c>
      <c r="J276">
        <v>1159</v>
      </c>
      <c r="K276" s="9">
        <v>1182</v>
      </c>
      <c r="L276" s="8">
        <f t="shared" si="137"/>
        <v>-23</v>
      </c>
      <c r="M276" s="13">
        <f t="shared" si="138"/>
        <v>-1.9844693701466781E-2</v>
      </c>
      <c r="N276">
        <v>386</v>
      </c>
      <c r="O276" s="9">
        <v>387</v>
      </c>
      <c r="P276" s="8">
        <f t="shared" si="139"/>
        <v>-1</v>
      </c>
      <c r="Q276" s="13">
        <f t="shared" si="140"/>
        <v>-2.5906735751295338E-3</v>
      </c>
      <c r="R276">
        <v>948</v>
      </c>
      <c r="S276" s="8">
        <v>1508</v>
      </c>
      <c r="T276" s="8">
        <f t="shared" si="141"/>
        <v>-560</v>
      </c>
      <c r="U276" s="46">
        <f t="shared" si="142"/>
        <v>-0.59071729957805907</v>
      </c>
      <c r="V276">
        <v>1335</v>
      </c>
      <c r="W276" s="8">
        <v>1494</v>
      </c>
      <c r="X276" s="8">
        <f t="shared" si="143"/>
        <v>-159</v>
      </c>
      <c r="Y276" s="13">
        <f t="shared" si="144"/>
        <v>-0.11910112359550562</v>
      </c>
      <c r="Z276">
        <v>30</v>
      </c>
      <c r="AA276" s="8">
        <v>27</v>
      </c>
      <c r="AB276" s="8">
        <f t="shared" si="145"/>
        <v>3</v>
      </c>
      <c r="AC276" s="13">
        <f t="shared" si="146"/>
        <v>0.1</v>
      </c>
      <c r="AD276">
        <v>358</v>
      </c>
      <c r="AE276" s="8">
        <v>360</v>
      </c>
      <c r="AF276" s="8">
        <f t="shared" si="147"/>
        <v>-2</v>
      </c>
      <c r="AG276" s="13">
        <f t="shared" si="148"/>
        <v>-5.5865921787709499E-3</v>
      </c>
      <c r="AH276">
        <v>232</v>
      </c>
      <c r="AI276" s="8">
        <v>339</v>
      </c>
      <c r="AJ276" s="8">
        <f t="shared" si="149"/>
        <v>-107</v>
      </c>
      <c r="AK276" s="13">
        <f t="shared" si="134"/>
        <v>-0.46120689655172414</v>
      </c>
      <c r="AL276">
        <v>7</v>
      </c>
      <c r="AM276">
        <v>102</v>
      </c>
      <c r="AN276" s="8">
        <v>37</v>
      </c>
      <c r="AO276" s="8">
        <f t="shared" si="150"/>
        <v>72</v>
      </c>
      <c r="AP276" s="13">
        <f t="shared" si="151"/>
        <v>0.66055045871559637</v>
      </c>
      <c r="AQ276">
        <v>12</v>
      </c>
      <c r="AR276" s="8">
        <v>3</v>
      </c>
      <c r="AS276" s="8">
        <f t="shared" si="152"/>
        <v>9</v>
      </c>
      <c r="AT276" s="13">
        <f t="shared" si="159"/>
        <v>0.75</v>
      </c>
      <c r="AU276">
        <v>150</v>
      </c>
      <c r="AV276" s="8">
        <v>130</v>
      </c>
      <c r="AW276" s="8">
        <f t="shared" si="153"/>
        <v>20</v>
      </c>
      <c r="AX276" s="13">
        <f t="shared" si="154"/>
        <v>0.13333333333333333</v>
      </c>
      <c r="AY276">
        <v>40</v>
      </c>
      <c r="AZ276" s="8">
        <v>21</v>
      </c>
      <c r="BA276" s="8">
        <f t="shared" si="155"/>
        <v>19</v>
      </c>
      <c r="BB276" s="13">
        <f t="shared" si="160"/>
        <v>0.47499999999999998</v>
      </c>
      <c r="BC276">
        <v>992</v>
      </c>
      <c r="BD276" s="9">
        <v>953</v>
      </c>
      <c r="BE276" s="8">
        <f t="shared" si="156"/>
        <v>39</v>
      </c>
      <c r="BF276" s="13">
        <f t="shared" si="157"/>
        <v>3.9314516129032258E-2</v>
      </c>
      <c r="BG276">
        <v>38</v>
      </c>
      <c r="BH276" s="8">
        <v>34</v>
      </c>
      <c r="BI276" s="8">
        <f t="shared" si="158"/>
        <v>4</v>
      </c>
      <c r="BJ276" s="13">
        <f t="shared" si="161"/>
        <v>0.10526315789473684</v>
      </c>
    </row>
    <row r="277" spans="1:62" x14ac:dyDescent="0.25">
      <c r="A277" s="8">
        <v>2017</v>
      </c>
      <c r="B277" s="8">
        <v>53201000</v>
      </c>
      <c r="C277" s="8" t="s">
        <v>57</v>
      </c>
      <c r="D277" s="8" t="s">
        <v>188</v>
      </c>
      <c r="E277" s="11" t="s">
        <v>266</v>
      </c>
      <c r="F277">
        <v>1446</v>
      </c>
      <c r="G277" s="9">
        <v>1457</v>
      </c>
      <c r="H277" s="8">
        <f t="shared" si="135"/>
        <v>-11</v>
      </c>
      <c r="I277" s="13">
        <f t="shared" si="136"/>
        <v>-7.6071922544951589E-3</v>
      </c>
      <c r="J277">
        <v>1117</v>
      </c>
      <c r="K277" s="9">
        <v>1126</v>
      </c>
      <c r="L277" s="8">
        <f t="shared" si="137"/>
        <v>-9</v>
      </c>
      <c r="M277" s="13">
        <f t="shared" si="138"/>
        <v>-8.057296329453895E-3</v>
      </c>
      <c r="N277">
        <v>330</v>
      </c>
      <c r="O277" s="9">
        <v>331</v>
      </c>
      <c r="P277" s="8">
        <f t="shared" si="139"/>
        <v>-1</v>
      </c>
      <c r="Q277" s="13">
        <f t="shared" si="140"/>
        <v>-3.0303030303030303E-3</v>
      </c>
      <c r="R277">
        <v>802</v>
      </c>
      <c r="S277" s="8">
        <v>1400</v>
      </c>
      <c r="T277" s="8">
        <f t="shared" si="141"/>
        <v>-598</v>
      </c>
      <c r="U277" s="46">
        <f t="shared" si="142"/>
        <v>-0.74563591022443887</v>
      </c>
      <c r="V277">
        <v>1217</v>
      </c>
      <c r="W277" s="8">
        <v>1314</v>
      </c>
      <c r="X277" s="8">
        <f t="shared" si="143"/>
        <v>-97</v>
      </c>
      <c r="Y277" s="13">
        <f t="shared" si="144"/>
        <v>-7.970419063270337E-2</v>
      </c>
      <c r="Z277">
        <v>31</v>
      </c>
      <c r="AA277" s="8">
        <v>27</v>
      </c>
      <c r="AB277" s="8">
        <f t="shared" si="145"/>
        <v>4</v>
      </c>
      <c r="AC277" s="13">
        <f t="shared" si="146"/>
        <v>0.12903225806451613</v>
      </c>
      <c r="AD277">
        <v>303</v>
      </c>
      <c r="AE277" s="8">
        <v>304</v>
      </c>
      <c r="AF277" s="8">
        <f t="shared" si="147"/>
        <v>-1</v>
      </c>
      <c r="AG277" s="13">
        <f t="shared" si="148"/>
        <v>-3.3003300330033004E-3</v>
      </c>
      <c r="AH277">
        <v>266</v>
      </c>
      <c r="AI277" s="8">
        <v>352</v>
      </c>
      <c r="AJ277" s="8">
        <f t="shared" si="149"/>
        <v>-86</v>
      </c>
      <c r="AK277" s="13">
        <f t="shared" si="134"/>
        <v>-0.32330827067669171</v>
      </c>
      <c r="AL277">
        <v>10</v>
      </c>
      <c r="AM277">
        <v>113</v>
      </c>
      <c r="AN277" s="8">
        <v>35</v>
      </c>
      <c r="AO277" s="8">
        <f t="shared" si="150"/>
        <v>88</v>
      </c>
      <c r="AP277" s="13">
        <f t="shared" si="151"/>
        <v>0.71544715447154472</v>
      </c>
      <c r="AQ277">
        <v>3</v>
      </c>
      <c r="AR277" s="8">
        <v>0</v>
      </c>
      <c r="AS277" s="8">
        <f t="shared" si="152"/>
        <v>3</v>
      </c>
      <c r="AT277" s="13">
        <f t="shared" si="159"/>
        <v>1</v>
      </c>
      <c r="AU277">
        <v>148</v>
      </c>
      <c r="AV277" s="8">
        <v>135</v>
      </c>
      <c r="AW277" s="8">
        <f t="shared" si="153"/>
        <v>13</v>
      </c>
      <c r="AX277" s="13">
        <f t="shared" si="154"/>
        <v>8.7837837837837843E-2</v>
      </c>
      <c r="AY277">
        <v>36</v>
      </c>
      <c r="AZ277" s="8">
        <v>11</v>
      </c>
      <c r="BA277" s="8">
        <f t="shared" si="155"/>
        <v>25</v>
      </c>
      <c r="BB277" s="13">
        <f t="shared" si="160"/>
        <v>0.69444444444444442</v>
      </c>
      <c r="BC277">
        <v>936</v>
      </c>
      <c r="BD277" s="9">
        <v>899</v>
      </c>
      <c r="BE277" s="8">
        <f t="shared" si="156"/>
        <v>37</v>
      </c>
      <c r="BF277" s="13">
        <f t="shared" si="157"/>
        <v>3.9529914529914528E-2</v>
      </c>
      <c r="BG277">
        <v>25</v>
      </c>
      <c r="BH277" s="8">
        <v>26</v>
      </c>
      <c r="BI277" s="8">
        <f t="shared" si="158"/>
        <v>-1</v>
      </c>
      <c r="BJ277" s="13">
        <f t="shared" si="161"/>
        <v>-0.04</v>
      </c>
    </row>
    <row r="278" spans="1:62" x14ac:dyDescent="0.25">
      <c r="A278" s="8">
        <v>2018</v>
      </c>
      <c r="B278" s="8">
        <v>53201000</v>
      </c>
      <c r="C278" s="8" t="s">
        <v>57</v>
      </c>
      <c r="D278" s="8" t="s">
        <v>188</v>
      </c>
      <c r="E278" s="11" t="s">
        <v>266</v>
      </c>
      <c r="F278">
        <v>1471</v>
      </c>
      <c r="G278" s="9">
        <v>1481</v>
      </c>
      <c r="H278" s="8">
        <f t="shared" si="135"/>
        <v>-10</v>
      </c>
      <c r="I278" s="13">
        <f t="shared" si="136"/>
        <v>-6.7980965329707682E-3</v>
      </c>
      <c r="J278">
        <v>1121</v>
      </c>
      <c r="K278" s="9">
        <v>1131</v>
      </c>
      <c r="L278" s="8">
        <f t="shared" si="137"/>
        <v>-10</v>
      </c>
      <c r="M278" s="13">
        <f t="shared" si="138"/>
        <v>-8.9206066012488851E-3</v>
      </c>
      <c r="N278">
        <v>351</v>
      </c>
      <c r="O278" s="9">
        <v>350</v>
      </c>
      <c r="P278" s="8">
        <f t="shared" si="139"/>
        <v>1</v>
      </c>
      <c r="Q278" s="13">
        <f t="shared" si="140"/>
        <v>2.8490028490028491E-3</v>
      </c>
      <c r="R278">
        <v>965</v>
      </c>
      <c r="S278" s="8">
        <v>1424</v>
      </c>
      <c r="T278" s="8">
        <f t="shared" si="141"/>
        <v>-459</v>
      </c>
      <c r="U278" s="46">
        <f t="shared" si="142"/>
        <v>-0.47564766839378236</v>
      </c>
      <c r="V278">
        <v>1309</v>
      </c>
      <c r="W278" s="8">
        <v>1333</v>
      </c>
      <c r="X278" s="8">
        <f t="shared" si="143"/>
        <v>-24</v>
      </c>
      <c r="Y278" s="13">
        <f t="shared" si="144"/>
        <v>-1.8334606569900689E-2</v>
      </c>
      <c r="Z278">
        <v>30</v>
      </c>
      <c r="AA278" s="8">
        <v>26</v>
      </c>
      <c r="AB278" s="8">
        <f t="shared" si="145"/>
        <v>4</v>
      </c>
      <c r="AC278" s="13">
        <f t="shared" si="146"/>
        <v>0.13333333333333333</v>
      </c>
      <c r="AD278">
        <v>328</v>
      </c>
      <c r="AE278" s="8">
        <v>324</v>
      </c>
      <c r="AF278" s="8">
        <f t="shared" si="147"/>
        <v>4</v>
      </c>
      <c r="AG278" s="13">
        <f t="shared" si="148"/>
        <v>1.2195121951219513E-2</v>
      </c>
      <c r="AH278">
        <v>279</v>
      </c>
      <c r="AI278" s="8">
        <v>358</v>
      </c>
      <c r="AJ278" s="8">
        <f t="shared" si="149"/>
        <v>-79</v>
      </c>
      <c r="AK278" s="13">
        <f t="shared" ref="AK278:AK307" si="162">AJ278/AH278</f>
        <v>-0.28315412186379929</v>
      </c>
      <c r="AL278">
        <v>6</v>
      </c>
      <c r="AM278">
        <v>85</v>
      </c>
      <c r="AN278" s="8">
        <v>34</v>
      </c>
      <c r="AO278" s="8">
        <f t="shared" si="150"/>
        <v>57</v>
      </c>
      <c r="AP278" s="13">
        <f t="shared" si="151"/>
        <v>0.62637362637362637</v>
      </c>
      <c r="AQ278">
        <v>4</v>
      </c>
      <c r="AR278" s="8">
        <v>2</v>
      </c>
      <c r="AS278" s="8">
        <f t="shared" si="152"/>
        <v>2</v>
      </c>
      <c r="AT278" s="13">
        <f t="shared" si="159"/>
        <v>0.5</v>
      </c>
      <c r="AU278">
        <v>196</v>
      </c>
      <c r="AV278" s="8">
        <v>167</v>
      </c>
      <c r="AW278" s="8">
        <f t="shared" si="153"/>
        <v>29</v>
      </c>
      <c r="AX278" s="13">
        <f t="shared" si="154"/>
        <v>0.14795918367346939</v>
      </c>
      <c r="AY278">
        <v>28</v>
      </c>
      <c r="AZ278" s="8">
        <v>10</v>
      </c>
      <c r="BA278" s="8">
        <f t="shared" si="155"/>
        <v>18</v>
      </c>
      <c r="BB278" s="13">
        <f t="shared" si="160"/>
        <v>0.6428571428571429</v>
      </c>
      <c r="BC278">
        <v>953</v>
      </c>
      <c r="BD278" s="9">
        <v>886</v>
      </c>
      <c r="BE278" s="8">
        <f t="shared" si="156"/>
        <v>67</v>
      </c>
      <c r="BF278" s="13">
        <f t="shared" si="157"/>
        <v>7.0304302203567676E-2</v>
      </c>
      <c r="BG278">
        <v>11</v>
      </c>
      <c r="BH278" s="8">
        <v>17</v>
      </c>
      <c r="BI278" s="8">
        <f t="shared" si="158"/>
        <v>-6</v>
      </c>
      <c r="BJ278" s="13">
        <f t="shared" si="161"/>
        <v>-0.54545454545454541</v>
      </c>
    </row>
    <row r="279" spans="1:62" x14ac:dyDescent="0.25">
      <c r="A279" s="8">
        <v>2019</v>
      </c>
      <c r="B279" s="8">
        <v>53201000</v>
      </c>
      <c r="C279" s="8" t="s">
        <v>57</v>
      </c>
      <c r="D279" s="8" t="s">
        <v>188</v>
      </c>
      <c r="E279" s="11" t="s">
        <v>266</v>
      </c>
      <c r="F279">
        <v>1529</v>
      </c>
      <c r="G279" s="9">
        <v>1544</v>
      </c>
      <c r="H279" s="8">
        <f t="shared" si="135"/>
        <v>-15</v>
      </c>
      <c r="I279" s="13">
        <f t="shared" si="136"/>
        <v>-9.8103335513407448E-3</v>
      </c>
      <c r="J279">
        <v>1194</v>
      </c>
      <c r="K279" s="9">
        <v>1210</v>
      </c>
      <c r="L279" s="8">
        <f t="shared" si="137"/>
        <v>-16</v>
      </c>
      <c r="M279" s="13">
        <f t="shared" si="138"/>
        <v>-1.340033500837521E-2</v>
      </c>
      <c r="N279">
        <v>336</v>
      </c>
      <c r="O279" s="9">
        <v>334</v>
      </c>
      <c r="P279" s="8">
        <f t="shared" si="139"/>
        <v>2</v>
      </c>
      <c r="Q279" s="13">
        <f t="shared" si="140"/>
        <v>5.9523809523809521E-3</v>
      </c>
      <c r="R279">
        <v>1130</v>
      </c>
      <c r="S279" s="8">
        <v>1480</v>
      </c>
      <c r="T279" s="8">
        <f t="shared" si="141"/>
        <v>-350</v>
      </c>
      <c r="U279" s="46">
        <f t="shared" si="142"/>
        <v>-0.30973451327433627</v>
      </c>
      <c r="V279">
        <v>1387</v>
      </c>
      <c r="W279" s="8">
        <v>1377</v>
      </c>
      <c r="X279" s="8">
        <f t="shared" si="143"/>
        <v>10</v>
      </c>
      <c r="Y279" s="13">
        <f t="shared" si="144"/>
        <v>7.2098053352559477E-3</v>
      </c>
      <c r="Z279">
        <v>48</v>
      </c>
      <c r="AA279" s="8">
        <v>39</v>
      </c>
      <c r="AB279" s="8">
        <f t="shared" si="145"/>
        <v>9</v>
      </c>
      <c r="AC279" s="13">
        <f t="shared" si="146"/>
        <v>0.1875</v>
      </c>
      <c r="AD279">
        <v>291</v>
      </c>
      <c r="AE279" s="8">
        <v>295</v>
      </c>
      <c r="AF279" s="8">
        <f t="shared" si="147"/>
        <v>-4</v>
      </c>
      <c r="AG279" s="13">
        <f t="shared" si="148"/>
        <v>-1.3745704467353952E-2</v>
      </c>
      <c r="AH279">
        <v>286</v>
      </c>
      <c r="AI279" s="8">
        <v>355</v>
      </c>
      <c r="AJ279" s="8">
        <f t="shared" si="149"/>
        <v>-69</v>
      </c>
      <c r="AK279" s="13">
        <f t="shared" si="162"/>
        <v>-0.24125874125874125</v>
      </c>
      <c r="AL279">
        <v>7</v>
      </c>
      <c r="AM279">
        <v>116</v>
      </c>
      <c r="AN279" s="8">
        <v>37</v>
      </c>
      <c r="AO279" s="8">
        <f t="shared" si="150"/>
        <v>86</v>
      </c>
      <c r="AP279" s="13">
        <f t="shared" si="151"/>
        <v>0.69918699186991873</v>
      </c>
      <c r="AQ279">
        <v>5</v>
      </c>
      <c r="AR279" s="8">
        <v>2</v>
      </c>
      <c r="AS279" s="8">
        <f t="shared" si="152"/>
        <v>3</v>
      </c>
      <c r="AT279" s="13">
        <f t="shared" si="159"/>
        <v>0.6</v>
      </c>
      <c r="AU279">
        <v>218</v>
      </c>
      <c r="AV279" s="8">
        <v>195</v>
      </c>
      <c r="AW279" s="8">
        <f t="shared" si="153"/>
        <v>23</v>
      </c>
      <c r="AX279" s="13">
        <f t="shared" si="154"/>
        <v>0.10550458715596331</v>
      </c>
      <c r="AY279">
        <v>23</v>
      </c>
      <c r="AZ279" s="8">
        <v>14</v>
      </c>
      <c r="BA279" s="8">
        <f t="shared" si="155"/>
        <v>9</v>
      </c>
      <c r="BB279" s="13">
        <f t="shared" si="160"/>
        <v>0.39130434782608697</v>
      </c>
      <c r="BC279">
        <v>1017</v>
      </c>
      <c r="BD279" s="9">
        <v>953</v>
      </c>
      <c r="BE279" s="8">
        <f t="shared" si="156"/>
        <v>64</v>
      </c>
      <c r="BF279" s="13">
        <f t="shared" si="157"/>
        <v>6.2930186823992137E-2</v>
      </c>
      <c r="BG279">
        <v>15</v>
      </c>
      <c r="BH279" s="8">
        <v>29</v>
      </c>
      <c r="BI279" s="8">
        <f t="shared" si="158"/>
        <v>-14</v>
      </c>
      <c r="BJ279" s="13">
        <f t="shared" si="161"/>
        <v>-0.93333333333333335</v>
      </c>
    </row>
    <row r="280" spans="1:62" x14ac:dyDescent="0.25">
      <c r="A280" s="8">
        <v>2020</v>
      </c>
      <c r="B280" s="8">
        <v>53201000</v>
      </c>
      <c r="C280" s="8" t="s">
        <v>57</v>
      </c>
      <c r="D280" s="8" t="s">
        <v>188</v>
      </c>
      <c r="E280" s="11" t="s">
        <v>266</v>
      </c>
      <c r="F280">
        <v>1408</v>
      </c>
      <c r="G280" s="9">
        <v>1433</v>
      </c>
      <c r="H280" s="8">
        <f t="shared" si="135"/>
        <v>-25</v>
      </c>
      <c r="I280" s="13">
        <f t="shared" si="136"/>
        <v>-1.775568181818182E-2</v>
      </c>
      <c r="J280">
        <v>1072</v>
      </c>
      <c r="K280" s="9">
        <v>1090</v>
      </c>
      <c r="L280" s="8">
        <f t="shared" si="137"/>
        <v>-18</v>
      </c>
      <c r="M280" s="13">
        <f t="shared" si="138"/>
        <v>-1.6791044776119403E-2</v>
      </c>
      <c r="N280">
        <v>336</v>
      </c>
      <c r="O280" s="9">
        <v>343</v>
      </c>
      <c r="P280" s="8">
        <f t="shared" si="139"/>
        <v>-7</v>
      </c>
      <c r="Q280" s="13">
        <f t="shared" si="140"/>
        <v>-2.0833333333333332E-2</v>
      </c>
      <c r="R280">
        <v>1040</v>
      </c>
      <c r="S280" s="8">
        <v>1365</v>
      </c>
      <c r="T280" s="8">
        <f t="shared" si="141"/>
        <v>-325</v>
      </c>
      <c r="U280" s="46">
        <f t="shared" si="142"/>
        <v>-0.3125</v>
      </c>
      <c r="V280">
        <v>1242</v>
      </c>
      <c r="W280" s="8">
        <v>1292</v>
      </c>
      <c r="X280" s="8">
        <f t="shared" si="143"/>
        <v>-50</v>
      </c>
      <c r="Y280" s="13">
        <f t="shared" si="144"/>
        <v>-4.0257648953301126E-2</v>
      </c>
      <c r="Z280">
        <v>38</v>
      </c>
      <c r="AA280" s="8">
        <v>38</v>
      </c>
      <c r="AB280" s="8">
        <f t="shared" si="145"/>
        <v>0</v>
      </c>
      <c r="AC280" s="13">
        <f t="shared" si="146"/>
        <v>0</v>
      </c>
      <c r="AD280">
        <v>300</v>
      </c>
      <c r="AE280" s="8">
        <v>305</v>
      </c>
      <c r="AF280" s="8">
        <f t="shared" si="147"/>
        <v>-5</v>
      </c>
      <c r="AG280" s="13">
        <f t="shared" si="148"/>
        <v>-1.6666666666666666E-2</v>
      </c>
      <c r="AH280">
        <v>256</v>
      </c>
      <c r="AI280" s="8">
        <v>315</v>
      </c>
      <c r="AJ280" s="8">
        <f t="shared" si="149"/>
        <v>-59</v>
      </c>
      <c r="AK280" s="13">
        <f t="shared" si="162"/>
        <v>-0.23046875</v>
      </c>
      <c r="AL280">
        <v>8</v>
      </c>
      <c r="AM280">
        <v>123</v>
      </c>
      <c r="AN280" s="8">
        <v>24</v>
      </c>
      <c r="AO280" s="8">
        <f t="shared" si="150"/>
        <v>107</v>
      </c>
      <c r="AP280" s="13">
        <f t="shared" si="151"/>
        <v>0.81679389312977102</v>
      </c>
      <c r="AQ280">
        <v>8</v>
      </c>
      <c r="AR280" s="8">
        <v>7</v>
      </c>
      <c r="AS280" s="8">
        <f t="shared" si="152"/>
        <v>1</v>
      </c>
      <c r="AT280" s="13">
        <f t="shared" si="159"/>
        <v>0.125</v>
      </c>
      <c r="AU280">
        <v>220</v>
      </c>
      <c r="AV280" s="8">
        <v>205</v>
      </c>
      <c r="AW280" s="8">
        <f t="shared" si="153"/>
        <v>15</v>
      </c>
      <c r="AX280" s="13">
        <f t="shared" si="154"/>
        <v>6.8181818181818177E-2</v>
      </c>
      <c r="AY280">
        <v>31</v>
      </c>
      <c r="AZ280" s="8">
        <v>31</v>
      </c>
      <c r="BA280" s="8">
        <f t="shared" si="155"/>
        <v>0</v>
      </c>
      <c r="BB280" s="13">
        <f t="shared" si="160"/>
        <v>0</v>
      </c>
      <c r="BC280">
        <v>915</v>
      </c>
      <c r="BD280" s="9">
        <v>844</v>
      </c>
      <c r="BE280" s="8">
        <f t="shared" si="156"/>
        <v>71</v>
      </c>
      <c r="BF280" s="13">
        <f t="shared" si="157"/>
        <v>7.7595628415300544E-2</v>
      </c>
      <c r="BG280">
        <v>14</v>
      </c>
      <c r="BH280" s="8">
        <v>18</v>
      </c>
      <c r="BI280" s="8">
        <f t="shared" si="158"/>
        <v>-4</v>
      </c>
      <c r="BJ280" s="13">
        <f t="shared" si="161"/>
        <v>-0.2857142857142857</v>
      </c>
    </row>
    <row r="281" spans="1:62" x14ac:dyDescent="0.25">
      <c r="A281" s="8">
        <v>2021</v>
      </c>
      <c r="B281" s="8">
        <v>53201000</v>
      </c>
      <c r="C281" s="8" t="s">
        <v>57</v>
      </c>
      <c r="D281" s="8" t="s">
        <v>188</v>
      </c>
      <c r="E281" s="11" t="s">
        <v>266</v>
      </c>
      <c r="F281">
        <v>1329</v>
      </c>
      <c r="G281" s="9">
        <v>1330</v>
      </c>
      <c r="H281" s="8">
        <f t="shared" si="135"/>
        <v>-1</v>
      </c>
      <c r="I281" s="13">
        <f t="shared" si="136"/>
        <v>-7.5244544770504136E-4</v>
      </c>
      <c r="J281">
        <v>979</v>
      </c>
      <c r="K281" s="9">
        <v>977</v>
      </c>
      <c r="L281" s="8">
        <f t="shared" si="137"/>
        <v>2</v>
      </c>
      <c r="M281" s="13">
        <f t="shared" si="138"/>
        <v>2.0429009193054137E-3</v>
      </c>
      <c r="N281">
        <v>351</v>
      </c>
      <c r="O281" s="9">
        <v>353</v>
      </c>
      <c r="P281" s="8">
        <f t="shared" si="139"/>
        <v>-2</v>
      </c>
      <c r="Q281" s="13">
        <f t="shared" si="140"/>
        <v>-5.6980056980056983E-3</v>
      </c>
      <c r="R281">
        <v>1004</v>
      </c>
      <c r="S281" s="8">
        <v>1295</v>
      </c>
      <c r="T281" s="8">
        <f t="shared" si="141"/>
        <v>-291</v>
      </c>
      <c r="U281" s="46">
        <f t="shared" si="142"/>
        <v>-0.28984063745019922</v>
      </c>
      <c r="V281">
        <v>1177</v>
      </c>
      <c r="W281" s="8">
        <v>1216</v>
      </c>
      <c r="X281" s="8">
        <f t="shared" si="143"/>
        <v>-39</v>
      </c>
      <c r="Y281" s="13">
        <f t="shared" si="144"/>
        <v>-3.3135089209855563E-2</v>
      </c>
      <c r="Z281">
        <v>37</v>
      </c>
      <c r="AA281" s="8">
        <v>31</v>
      </c>
      <c r="AB281" s="8">
        <f t="shared" si="145"/>
        <v>6</v>
      </c>
      <c r="AC281" s="13">
        <f t="shared" si="146"/>
        <v>0.16216216216216217</v>
      </c>
      <c r="AD281">
        <v>321</v>
      </c>
      <c r="AE281" s="8">
        <v>322</v>
      </c>
      <c r="AF281" s="8">
        <f t="shared" si="147"/>
        <v>-1</v>
      </c>
      <c r="AG281" s="13">
        <f t="shared" si="148"/>
        <v>-3.1152647975077881E-3</v>
      </c>
      <c r="AH281">
        <v>265</v>
      </c>
      <c r="AI281" s="8">
        <v>321</v>
      </c>
      <c r="AJ281" s="8">
        <f t="shared" si="149"/>
        <v>-56</v>
      </c>
      <c r="AK281" s="13">
        <f t="shared" si="162"/>
        <v>-0.21132075471698114</v>
      </c>
      <c r="AL281">
        <v>6</v>
      </c>
      <c r="AM281">
        <v>107</v>
      </c>
      <c r="AN281" s="8">
        <v>25</v>
      </c>
      <c r="AO281" s="8">
        <f t="shared" si="150"/>
        <v>88</v>
      </c>
      <c r="AP281" s="13">
        <f t="shared" si="151"/>
        <v>0.77876106194690264</v>
      </c>
      <c r="AQ281">
        <v>5</v>
      </c>
      <c r="AR281" s="8">
        <v>9</v>
      </c>
      <c r="AS281" s="8">
        <f t="shared" si="152"/>
        <v>-4</v>
      </c>
      <c r="AT281" s="13">
        <f t="shared" si="159"/>
        <v>-0.8</v>
      </c>
      <c r="AU281">
        <v>243</v>
      </c>
      <c r="AV281" s="8">
        <v>205</v>
      </c>
      <c r="AW281" s="8">
        <f t="shared" si="153"/>
        <v>38</v>
      </c>
      <c r="AX281" s="13">
        <f t="shared" si="154"/>
        <v>0.15637860082304528</v>
      </c>
      <c r="AY281">
        <v>28</v>
      </c>
      <c r="AZ281" s="8">
        <v>26</v>
      </c>
      <c r="BA281" s="8">
        <f t="shared" si="155"/>
        <v>2</v>
      </c>
      <c r="BB281" s="13">
        <f t="shared" si="160"/>
        <v>7.1428571428571425E-2</v>
      </c>
      <c r="BC281">
        <v>849</v>
      </c>
      <c r="BD281" s="9">
        <v>739</v>
      </c>
      <c r="BE281" s="8">
        <f t="shared" si="156"/>
        <v>110</v>
      </c>
      <c r="BF281" s="13">
        <f t="shared" si="157"/>
        <v>0.12956419316843346</v>
      </c>
      <c r="BG281">
        <v>9</v>
      </c>
      <c r="BH281" s="8">
        <v>21</v>
      </c>
      <c r="BI281" s="8">
        <f t="shared" si="158"/>
        <v>-12</v>
      </c>
      <c r="BJ281" s="13">
        <f t="shared" si="161"/>
        <v>-1.3333333333333333</v>
      </c>
    </row>
    <row r="282" spans="1:62" x14ac:dyDescent="0.25">
      <c r="A282" s="8">
        <v>2022</v>
      </c>
      <c r="B282" s="8">
        <v>53201000</v>
      </c>
      <c r="C282" s="8" t="s">
        <v>57</v>
      </c>
      <c r="D282" s="8" t="s">
        <v>188</v>
      </c>
      <c r="E282" s="11" t="s">
        <v>266</v>
      </c>
      <c r="F282">
        <v>1150</v>
      </c>
      <c r="G282" s="9">
        <v>1185</v>
      </c>
      <c r="H282" s="8">
        <f t="shared" si="135"/>
        <v>-35</v>
      </c>
      <c r="I282" s="13">
        <f t="shared" si="136"/>
        <v>-3.0434782608695653E-2</v>
      </c>
      <c r="J282">
        <v>863</v>
      </c>
      <c r="K282" s="9">
        <v>891</v>
      </c>
      <c r="L282" s="8">
        <f t="shared" si="137"/>
        <v>-28</v>
      </c>
      <c r="M282" s="13">
        <f t="shared" si="138"/>
        <v>-3.2444959443800693E-2</v>
      </c>
      <c r="N282">
        <v>287</v>
      </c>
      <c r="O282" s="9">
        <v>294</v>
      </c>
      <c r="P282" s="8">
        <f t="shared" si="139"/>
        <v>-7</v>
      </c>
      <c r="Q282" s="13">
        <f t="shared" si="140"/>
        <v>-2.4390243902439025E-2</v>
      </c>
      <c r="R282">
        <v>906</v>
      </c>
      <c r="S282" s="8">
        <v>1142</v>
      </c>
      <c r="T282" s="8">
        <f t="shared" si="141"/>
        <v>-236</v>
      </c>
      <c r="U282" s="46">
        <f t="shared" si="142"/>
        <v>-0.26048565121412803</v>
      </c>
      <c r="V282">
        <v>1042</v>
      </c>
      <c r="W282" s="8">
        <v>1081</v>
      </c>
      <c r="X282" s="8">
        <f t="shared" si="143"/>
        <v>-39</v>
      </c>
      <c r="Y282" s="13">
        <f t="shared" si="144"/>
        <v>-3.7428023032629557E-2</v>
      </c>
      <c r="Z282">
        <v>35</v>
      </c>
      <c r="AA282" s="8">
        <v>31</v>
      </c>
      <c r="AB282" s="8">
        <f t="shared" si="145"/>
        <v>4</v>
      </c>
      <c r="AC282" s="13">
        <f t="shared" si="146"/>
        <v>0.11428571428571428</v>
      </c>
      <c r="AD282">
        <v>260</v>
      </c>
      <c r="AE282" s="8">
        <v>263</v>
      </c>
      <c r="AF282" s="8">
        <f t="shared" si="147"/>
        <v>-3</v>
      </c>
      <c r="AG282" s="13">
        <f t="shared" si="148"/>
        <v>-1.1538461538461539E-2</v>
      </c>
      <c r="AH282">
        <v>258</v>
      </c>
      <c r="AI282" s="8">
        <v>310</v>
      </c>
      <c r="AJ282" s="8">
        <f t="shared" si="149"/>
        <v>-52</v>
      </c>
      <c r="AK282" s="13">
        <f t="shared" si="162"/>
        <v>-0.20155038759689922</v>
      </c>
      <c r="AL282">
        <v>11</v>
      </c>
      <c r="AM282">
        <v>120</v>
      </c>
      <c r="AN282" s="8">
        <v>28</v>
      </c>
      <c r="AO282" s="8">
        <f t="shared" si="150"/>
        <v>103</v>
      </c>
      <c r="AP282" s="13">
        <f t="shared" si="151"/>
        <v>0.7862595419847328</v>
      </c>
      <c r="AQ282">
        <v>11</v>
      </c>
      <c r="AR282" s="8">
        <v>5</v>
      </c>
      <c r="AS282" s="8">
        <f t="shared" si="152"/>
        <v>6</v>
      </c>
      <c r="AT282" s="13">
        <f t="shared" si="159"/>
        <v>0.54545454545454541</v>
      </c>
      <c r="AU282">
        <v>208</v>
      </c>
      <c r="AV282" s="8">
        <v>189</v>
      </c>
      <c r="AW282" s="8">
        <f t="shared" si="153"/>
        <v>19</v>
      </c>
      <c r="AX282" s="13">
        <f t="shared" si="154"/>
        <v>9.1346153846153841E-2</v>
      </c>
      <c r="AY282">
        <v>24</v>
      </c>
      <c r="AZ282" s="8">
        <v>22</v>
      </c>
      <c r="BA282" s="8">
        <f t="shared" si="155"/>
        <v>2</v>
      </c>
      <c r="BB282" s="13">
        <f t="shared" si="160"/>
        <v>8.3333333333333329E-2</v>
      </c>
      <c r="BC282">
        <v>734</v>
      </c>
      <c r="BD282" s="9">
        <v>675</v>
      </c>
      <c r="BE282" s="8">
        <f t="shared" si="156"/>
        <v>59</v>
      </c>
      <c r="BF282" s="13">
        <f t="shared" si="157"/>
        <v>8.038147138964577E-2</v>
      </c>
      <c r="BG282">
        <v>10</v>
      </c>
      <c r="BH282" s="8">
        <v>16</v>
      </c>
      <c r="BI282" s="8">
        <f t="shared" si="158"/>
        <v>-6</v>
      </c>
      <c r="BJ282" s="13">
        <f t="shared" si="161"/>
        <v>-0.6</v>
      </c>
    </row>
    <row r="283" spans="1:62" x14ac:dyDescent="0.25">
      <c r="A283" s="8">
        <v>2016</v>
      </c>
      <c r="B283" s="8">
        <v>54100000</v>
      </c>
      <c r="C283" s="8" t="s">
        <v>103</v>
      </c>
      <c r="D283" s="8" t="s">
        <v>158</v>
      </c>
      <c r="E283" s="11" t="s">
        <v>266</v>
      </c>
      <c r="F283">
        <v>1540</v>
      </c>
      <c r="G283" s="9">
        <v>1569</v>
      </c>
      <c r="H283" s="8">
        <f t="shared" si="135"/>
        <v>-29</v>
      </c>
      <c r="I283" s="13">
        <f t="shared" si="136"/>
        <v>-1.8831168831168831E-2</v>
      </c>
      <c r="J283">
        <v>1318</v>
      </c>
      <c r="K283" s="9">
        <v>1344</v>
      </c>
      <c r="L283" s="8">
        <f t="shared" si="137"/>
        <v>-26</v>
      </c>
      <c r="M283" s="13">
        <f t="shared" si="138"/>
        <v>-1.9726858877086494E-2</v>
      </c>
      <c r="N283">
        <v>225</v>
      </c>
      <c r="O283" s="9">
        <v>225</v>
      </c>
      <c r="P283" s="8">
        <f t="shared" si="139"/>
        <v>0</v>
      </c>
      <c r="Q283" s="13">
        <f t="shared" si="140"/>
        <v>0</v>
      </c>
      <c r="R283">
        <v>626</v>
      </c>
      <c r="S283" s="8">
        <v>1202</v>
      </c>
      <c r="T283" s="8">
        <f t="shared" si="141"/>
        <v>-576</v>
      </c>
      <c r="U283" s="46">
        <f t="shared" si="142"/>
        <v>-0.92012779552715651</v>
      </c>
      <c r="V283">
        <v>1309</v>
      </c>
      <c r="W283" s="8">
        <v>1161</v>
      </c>
      <c r="X283" s="8">
        <f t="shared" si="143"/>
        <v>148</v>
      </c>
      <c r="Y283" s="13">
        <f t="shared" si="144"/>
        <v>0.11306340718105425</v>
      </c>
      <c r="Z283">
        <v>84</v>
      </c>
      <c r="AA283" s="8">
        <v>74</v>
      </c>
      <c r="AB283" s="8">
        <f t="shared" si="145"/>
        <v>10</v>
      </c>
      <c r="AC283" s="13">
        <f t="shared" si="146"/>
        <v>0.11904761904761904</v>
      </c>
      <c r="AD283">
        <v>155</v>
      </c>
      <c r="AE283" s="8">
        <v>151</v>
      </c>
      <c r="AF283" s="8">
        <f t="shared" si="147"/>
        <v>4</v>
      </c>
      <c r="AG283" s="13">
        <f t="shared" si="148"/>
        <v>2.5806451612903226E-2</v>
      </c>
      <c r="AH283">
        <v>147</v>
      </c>
      <c r="AI283" s="8">
        <v>187</v>
      </c>
      <c r="AJ283" s="8">
        <f t="shared" si="149"/>
        <v>-40</v>
      </c>
      <c r="AK283" s="13">
        <f t="shared" si="162"/>
        <v>-0.27210884353741499</v>
      </c>
      <c r="AL283">
        <v>23</v>
      </c>
      <c r="AM283">
        <v>110</v>
      </c>
      <c r="AN283" s="8">
        <v>69</v>
      </c>
      <c r="AO283" s="8">
        <f t="shared" si="150"/>
        <v>64</v>
      </c>
      <c r="AP283" s="13">
        <f t="shared" si="151"/>
        <v>0.48120300751879697</v>
      </c>
      <c r="AQ283">
        <v>18</v>
      </c>
      <c r="AR283" s="8">
        <v>57</v>
      </c>
      <c r="AS283" s="8">
        <f t="shared" si="152"/>
        <v>-39</v>
      </c>
      <c r="AT283" s="13">
        <f t="shared" si="159"/>
        <v>-2.1666666666666665</v>
      </c>
      <c r="AU283">
        <v>226</v>
      </c>
      <c r="AV283" s="8">
        <v>168</v>
      </c>
      <c r="AW283" s="8">
        <f t="shared" si="153"/>
        <v>58</v>
      </c>
      <c r="AX283" s="13">
        <f t="shared" si="154"/>
        <v>0.25663716814159293</v>
      </c>
      <c r="AY283">
        <v>54</v>
      </c>
      <c r="AZ283" s="8">
        <v>24</v>
      </c>
      <c r="BA283" s="8">
        <f t="shared" si="155"/>
        <v>30</v>
      </c>
      <c r="BB283" s="13">
        <f t="shared" si="160"/>
        <v>0.55555555555555558</v>
      </c>
      <c r="BC283">
        <v>1081</v>
      </c>
      <c r="BD283" s="9">
        <v>942</v>
      </c>
      <c r="BE283" s="8">
        <f t="shared" si="156"/>
        <v>139</v>
      </c>
      <c r="BF283" s="13">
        <f t="shared" si="157"/>
        <v>0.12858464384828863</v>
      </c>
      <c r="BG283">
        <v>9</v>
      </c>
      <c r="BH283" s="8">
        <v>10</v>
      </c>
      <c r="BI283" s="8">
        <f t="shared" si="158"/>
        <v>-1</v>
      </c>
      <c r="BJ283" s="13">
        <f t="shared" si="161"/>
        <v>-0.1111111111111111</v>
      </c>
    </row>
    <row r="284" spans="1:62" x14ac:dyDescent="0.25">
      <c r="A284" s="8">
        <v>2017</v>
      </c>
      <c r="B284" s="8">
        <v>54100000</v>
      </c>
      <c r="C284" s="8" t="s">
        <v>103</v>
      </c>
      <c r="D284" s="8" t="s">
        <v>158</v>
      </c>
      <c r="E284" s="11" t="s">
        <v>266</v>
      </c>
      <c r="F284">
        <v>1601</v>
      </c>
      <c r="G284" s="9">
        <v>1622</v>
      </c>
      <c r="H284" s="8">
        <f t="shared" si="135"/>
        <v>-21</v>
      </c>
      <c r="I284" s="13">
        <f t="shared" si="136"/>
        <v>-1.3116801998750781E-2</v>
      </c>
      <c r="J284">
        <v>1344</v>
      </c>
      <c r="K284" s="9">
        <v>1357</v>
      </c>
      <c r="L284" s="8">
        <f t="shared" si="137"/>
        <v>-13</v>
      </c>
      <c r="M284" s="13">
        <f t="shared" si="138"/>
        <v>-9.6726190476190479E-3</v>
      </c>
      <c r="N284">
        <v>258</v>
      </c>
      <c r="O284" s="9">
        <v>265</v>
      </c>
      <c r="P284" s="8">
        <f t="shared" si="139"/>
        <v>-7</v>
      </c>
      <c r="Q284" s="13">
        <f t="shared" si="140"/>
        <v>-2.7131782945736434E-2</v>
      </c>
      <c r="R284">
        <v>648</v>
      </c>
      <c r="S284" s="8">
        <v>1247</v>
      </c>
      <c r="T284" s="8">
        <f t="shared" si="141"/>
        <v>-599</v>
      </c>
      <c r="U284" s="46">
        <f t="shared" si="142"/>
        <v>-0.92438271604938271</v>
      </c>
      <c r="V284">
        <v>1326</v>
      </c>
      <c r="W284" s="8">
        <v>1239</v>
      </c>
      <c r="X284" s="8">
        <f t="shared" si="143"/>
        <v>87</v>
      </c>
      <c r="Y284" s="13">
        <f t="shared" si="144"/>
        <v>6.561085972850679E-2</v>
      </c>
      <c r="Z284">
        <v>90</v>
      </c>
      <c r="AA284" s="8">
        <v>97</v>
      </c>
      <c r="AB284" s="8">
        <f t="shared" si="145"/>
        <v>-7</v>
      </c>
      <c r="AC284" s="13">
        <f t="shared" si="146"/>
        <v>-7.7777777777777779E-2</v>
      </c>
      <c r="AD284">
        <v>181</v>
      </c>
      <c r="AE284" s="8">
        <v>168</v>
      </c>
      <c r="AF284" s="8">
        <f t="shared" si="147"/>
        <v>13</v>
      </c>
      <c r="AG284" s="13">
        <f t="shared" si="148"/>
        <v>7.18232044198895E-2</v>
      </c>
      <c r="AH284">
        <v>109</v>
      </c>
      <c r="AI284" s="8">
        <v>187</v>
      </c>
      <c r="AJ284" s="8">
        <f t="shared" si="149"/>
        <v>-78</v>
      </c>
      <c r="AK284" s="13">
        <f t="shared" si="162"/>
        <v>-0.7155963302752294</v>
      </c>
      <c r="AL284">
        <v>23</v>
      </c>
      <c r="AM284">
        <v>111</v>
      </c>
      <c r="AN284" s="8">
        <v>80</v>
      </c>
      <c r="AO284" s="8">
        <f t="shared" si="150"/>
        <v>54</v>
      </c>
      <c r="AP284" s="13">
        <f t="shared" si="151"/>
        <v>0.40298507462686567</v>
      </c>
      <c r="AQ284">
        <v>20</v>
      </c>
      <c r="AR284" s="8">
        <v>49</v>
      </c>
      <c r="AS284" s="8">
        <f t="shared" si="152"/>
        <v>-29</v>
      </c>
      <c r="AT284" s="13">
        <f t="shared" si="159"/>
        <v>-1.45</v>
      </c>
      <c r="AU284">
        <v>301</v>
      </c>
      <c r="AV284" s="8">
        <v>241</v>
      </c>
      <c r="AW284" s="8">
        <f t="shared" si="153"/>
        <v>60</v>
      </c>
      <c r="AX284" s="13">
        <f t="shared" si="154"/>
        <v>0.19933554817275748</v>
      </c>
      <c r="AY284">
        <v>71</v>
      </c>
      <c r="AZ284" s="8">
        <v>23</v>
      </c>
      <c r="BA284" s="8">
        <f t="shared" si="155"/>
        <v>48</v>
      </c>
      <c r="BB284" s="13">
        <f t="shared" si="160"/>
        <v>0.676056338028169</v>
      </c>
      <c r="BC284">
        <v>1108</v>
      </c>
      <c r="BD284" s="9">
        <v>974</v>
      </c>
      <c r="BE284" s="8">
        <f t="shared" si="156"/>
        <v>134</v>
      </c>
      <c r="BF284" s="13">
        <f t="shared" si="157"/>
        <v>0.12093862815884476</v>
      </c>
      <c r="BG284">
        <v>18</v>
      </c>
      <c r="BH284" s="8">
        <v>22</v>
      </c>
      <c r="BI284" s="8">
        <f t="shared" si="158"/>
        <v>-4</v>
      </c>
      <c r="BJ284" s="13">
        <f t="shared" si="161"/>
        <v>-0.22222222222222221</v>
      </c>
    </row>
    <row r="285" spans="1:62" x14ac:dyDescent="0.25">
      <c r="A285" s="8">
        <v>2018</v>
      </c>
      <c r="B285" s="8">
        <v>54100000</v>
      </c>
      <c r="C285" s="8" t="s">
        <v>103</v>
      </c>
      <c r="D285" s="8" t="s">
        <v>158</v>
      </c>
      <c r="E285" s="11" t="s">
        <v>266</v>
      </c>
      <c r="F285">
        <v>1559</v>
      </c>
      <c r="G285" s="9">
        <v>1576</v>
      </c>
      <c r="H285" s="8">
        <f t="shared" si="135"/>
        <v>-17</v>
      </c>
      <c r="I285" s="13">
        <f t="shared" si="136"/>
        <v>-1.0904425914047467E-2</v>
      </c>
      <c r="J285">
        <v>1283</v>
      </c>
      <c r="K285" s="9">
        <v>1298</v>
      </c>
      <c r="L285" s="8">
        <f t="shared" si="137"/>
        <v>-15</v>
      </c>
      <c r="M285" s="13">
        <f t="shared" si="138"/>
        <v>-1.1691348402182385E-2</v>
      </c>
      <c r="N285">
        <v>276</v>
      </c>
      <c r="O285" s="9">
        <v>278</v>
      </c>
      <c r="P285" s="8">
        <f t="shared" si="139"/>
        <v>-2</v>
      </c>
      <c r="Q285" s="13">
        <f t="shared" si="140"/>
        <v>-7.246376811594203E-3</v>
      </c>
      <c r="R285">
        <v>878</v>
      </c>
      <c r="S285" s="8">
        <v>1256</v>
      </c>
      <c r="T285" s="8">
        <f t="shared" si="141"/>
        <v>-378</v>
      </c>
      <c r="U285" s="46">
        <f t="shared" si="142"/>
        <v>-0.43052391799544421</v>
      </c>
      <c r="V285">
        <v>1365</v>
      </c>
      <c r="W285" s="8">
        <v>1260</v>
      </c>
      <c r="X285" s="8">
        <f t="shared" si="143"/>
        <v>105</v>
      </c>
      <c r="Y285" s="13">
        <f t="shared" si="144"/>
        <v>7.6923076923076927E-2</v>
      </c>
      <c r="Z285">
        <v>92</v>
      </c>
      <c r="AA285" s="8">
        <v>94</v>
      </c>
      <c r="AB285" s="8">
        <f t="shared" si="145"/>
        <v>-2</v>
      </c>
      <c r="AC285" s="13">
        <f t="shared" si="146"/>
        <v>-2.1739130434782608E-2</v>
      </c>
      <c r="AD285">
        <v>202</v>
      </c>
      <c r="AE285" s="8">
        <v>184</v>
      </c>
      <c r="AF285" s="8">
        <f t="shared" si="147"/>
        <v>18</v>
      </c>
      <c r="AG285" s="13">
        <f t="shared" si="148"/>
        <v>8.9108910891089105E-2</v>
      </c>
      <c r="AH285">
        <v>96</v>
      </c>
      <c r="AI285" s="8">
        <v>164</v>
      </c>
      <c r="AJ285" s="8">
        <f t="shared" si="149"/>
        <v>-68</v>
      </c>
      <c r="AK285" s="13">
        <f t="shared" si="162"/>
        <v>-0.70833333333333337</v>
      </c>
      <c r="AL285">
        <v>16</v>
      </c>
      <c r="AM285">
        <v>97</v>
      </c>
      <c r="AN285" s="8">
        <v>53</v>
      </c>
      <c r="AO285" s="8">
        <f t="shared" si="150"/>
        <v>60</v>
      </c>
      <c r="AP285" s="13">
        <f t="shared" si="151"/>
        <v>0.53097345132743368</v>
      </c>
      <c r="AQ285">
        <v>19</v>
      </c>
      <c r="AR285" s="8">
        <v>26</v>
      </c>
      <c r="AS285" s="8">
        <f t="shared" si="152"/>
        <v>-7</v>
      </c>
      <c r="AT285" s="13">
        <f t="shared" si="159"/>
        <v>-0.36842105263157893</v>
      </c>
      <c r="AU285">
        <v>295</v>
      </c>
      <c r="AV285" s="8">
        <v>262</v>
      </c>
      <c r="AW285" s="8">
        <f t="shared" si="153"/>
        <v>33</v>
      </c>
      <c r="AX285" s="13">
        <f t="shared" si="154"/>
        <v>0.11186440677966102</v>
      </c>
      <c r="AY285">
        <v>36</v>
      </c>
      <c r="AZ285" s="8">
        <v>9</v>
      </c>
      <c r="BA285" s="8">
        <f t="shared" si="155"/>
        <v>27</v>
      </c>
      <c r="BB285" s="13">
        <f t="shared" si="160"/>
        <v>0.75</v>
      </c>
      <c r="BC285">
        <v>1027</v>
      </c>
      <c r="BD285" s="9">
        <v>926</v>
      </c>
      <c r="BE285" s="8">
        <f t="shared" si="156"/>
        <v>101</v>
      </c>
      <c r="BF285" s="13">
        <f t="shared" si="157"/>
        <v>9.8344693281402148E-2</v>
      </c>
      <c r="BG285">
        <v>17</v>
      </c>
      <c r="BH285" s="8">
        <v>14</v>
      </c>
      <c r="BI285" s="8">
        <f t="shared" si="158"/>
        <v>3</v>
      </c>
      <c r="BJ285" s="13">
        <f t="shared" si="161"/>
        <v>0.17647058823529413</v>
      </c>
    </row>
    <row r="286" spans="1:62" x14ac:dyDescent="0.25">
      <c r="A286" s="8">
        <v>2019</v>
      </c>
      <c r="B286" s="8">
        <v>54100000</v>
      </c>
      <c r="C286" s="8" t="s">
        <v>103</v>
      </c>
      <c r="D286" s="8" t="s">
        <v>158</v>
      </c>
      <c r="E286" s="11" t="s">
        <v>266</v>
      </c>
      <c r="F286">
        <v>1488</v>
      </c>
      <c r="G286" s="9">
        <v>1508</v>
      </c>
      <c r="H286" s="8">
        <f t="shared" si="135"/>
        <v>-20</v>
      </c>
      <c r="I286" s="13">
        <f t="shared" si="136"/>
        <v>-1.3440860215053764E-2</v>
      </c>
      <c r="J286">
        <v>1168</v>
      </c>
      <c r="K286" s="9">
        <v>1186</v>
      </c>
      <c r="L286" s="8">
        <f t="shared" si="137"/>
        <v>-18</v>
      </c>
      <c r="M286" s="13">
        <f t="shared" si="138"/>
        <v>-1.5410958904109588E-2</v>
      </c>
      <c r="N286">
        <v>320</v>
      </c>
      <c r="O286" s="9">
        <v>322</v>
      </c>
      <c r="P286" s="8">
        <f t="shared" si="139"/>
        <v>-2</v>
      </c>
      <c r="Q286" s="13">
        <f t="shared" si="140"/>
        <v>-6.2500000000000003E-3</v>
      </c>
      <c r="R286">
        <v>1126</v>
      </c>
      <c r="S286" s="8">
        <v>1243</v>
      </c>
      <c r="T286" s="8">
        <f t="shared" si="141"/>
        <v>-117</v>
      </c>
      <c r="U286" s="46">
        <f t="shared" si="142"/>
        <v>-0.10390763765541741</v>
      </c>
      <c r="V286">
        <v>1291</v>
      </c>
      <c r="W286" s="8">
        <v>1234</v>
      </c>
      <c r="X286" s="8">
        <f t="shared" si="143"/>
        <v>57</v>
      </c>
      <c r="Y286" s="13">
        <f t="shared" si="144"/>
        <v>4.4151820294345466E-2</v>
      </c>
      <c r="Z286">
        <v>95</v>
      </c>
      <c r="AA286" s="8">
        <v>99</v>
      </c>
      <c r="AB286" s="8">
        <f t="shared" si="145"/>
        <v>-4</v>
      </c>
      <c r="AC286" s="13">
        <f t="shared" si="146"/>
        <v>-4.2105263157894736E-2</v>
      </c>
      <c r="AD286">
        <v>236</v>
      </c>
      <c r="AE286" s="8">
        <v>223</v>
      </c>
      <c r="AF286" s="8">
        <f t="shared" si="147"/>
        <v>13</v>
      </c>
      <c r="AG286" s="13">
        <f t="shared" si="148"/>
        <v>5.5084745762711863E-2</v>
      </c>
      <c r="AH286">
        <v>80</v>
      </c>
      <c r="AI286" s="8">
        <v>187</v>
      </c>
      <c r="AJ286" s="8">
        <f t="shared" si="149"/>
        <v>-107</v>
      </c>
      <c r="AK286" s="13">
        <f t="shared" si="162"/>
        <v>-1.3374999999999999</v>
      </c>
      <c r="AL286">
        <v>20</v>
      </c>
      <c r="AM286">
        <v>92</v>
      </c>
      <c r="AN286" s="8">
        <v>54</v>
      </c>
      <c r="AO286" s="8">
        <f t="shared" si="150"/>
        <v>58</v>
      </c>
      <c r="AP286" s="13">
        <f t="shared" si="151"/>
        <v>0.5178571428571429</v>
      </c>
      <c r="AQ286">
        <v>26</v>
      </c>
      <c r="AR286" s="8">
        <v>31</v>
      </c>
      <c r="AS286" s="8">
        <f t="shared" si="152"/>
        <v>-5</v>
      </c>
      <c r="AT286" s="13">
        <f t="shared" si="159"/>
        <v>-0.19230769230769232</v>
      </c>
      <c r="AU286">
        <v>323</v>
      </c>
      <c r="AV286" s="8">
        <v>279</v>
      </c>
      <c r="AW286" s="8">
        <f t="shared" si="153"/>
        <v>44</v>
      </c>
      <c r="AX286" s="13">
        <f t="shared" si="154"/>
        <v>0.13622291021671826</v>
      </c>
      <c r="AY286">
        <v>31</v>
      </c>
      <c r="AZ286" s="8">
        <v>12</v>
      </c>
      <c r="BA286" s="8">
        <f t="shared" si="155"/>
        <v>19</v>
      </c>
      <c r="BB286" s="13">
        <f t="shared" si="160"/>
        <v>0.61290322580645162</v>
      </c>
      <c r="BC286">
        <v>917</v>
      </c>
      <c r="BD286" s="9">
        <v>815</v>
      </c>
      <c r="BE286" s="8">
        <f t="shared" si="156"/>
        <v>102</v>
      </c>
      <c r="BF286" s="13">
        <f t="shared" si="157"/>
        <v>0.11123227917121047</v>
      </c>
      <c r="BG286">
        <v>7</v>
      </c>
      <c r="BH286" s="8">
        <v>10</v>
      </c>
      <c r="BI286" s="8">
        <f t="shared" si="158"/>
        <v>-3</v>
      </c>
      <c r="BJ286" s="13">
        <f t="shared" si="161"/>
        <v>-0.42857142857142855</v>
      </c>
    </row>
    <row r="287" spans="1:62" x14ac:dyDescent="0.25">
      <c r="A287" s="8">
        <v>2020</v>
      </c>
      <c r="B287" s="8">
        <v>54100000</v>
      </c>
      <c r="C287" s="8" t="s">
        <v>103</v>
      </c>
      <c r="D287" s="8" t="s">
        <v>158</v>
      </c>
      <c r="E287" s="11" t="s">
        <v>266</v>
      </c>
      <c r="F287">
        <v>1536</v>
      </c>
      <c r="G287" s="9">
        <v>1553</v>
      </c>
      <c r="H287" s="8">
        <f t="shared" si="135"/>
        <v>-17</v>
      </c>
      <c r="I287" s="13">
        <f t="shared" si="136"/>
        <v>-1.1067708333333334E-2</v>
      </c>
      <c r="J287">
        <v>1199</v>
      </c>
      <c r="K287" s="9">
        <v>1209</v>
      </c>
      <c r="L287" s="8">
        <f t="shared" si="137"/>
        <v>-10</v>
      </c>
      <c r="M287" s="13">
        <f t="shared" si="138"/>
        <v>-8.3402835696413675E-3</v>
      </c>
      <c r="N287">
        <v>337</v>
      </c>
      <c r="O287" s="9">
        <v>344</v>
      </c>
      <c r="P287" s="8">
        <f t="shared" si="139"/>
        <v>-7</v>
      </c>
      <c r="Q287" s="13">
        <f t="shared" si="140"/>
        <v>-2.0771513353115726E-2</v>
      </c>
      <c r="R287">
        <v>1044</v>
      </c>
      <c r="S287" s="8">
        <v>384</v>
      </c>
      <c r="T287" s="8">
        <f t="shared" si="141"/>
        <v>660</v>
      </c>
      <c r="U287" s="46">
        <f t="shared" si="142"/>
        <v>0.63218390804597702</v>
      </c>
      <c r="V287">
        <v>1307</v>
      </c>
      <c r="W287" s="8">
        <v>387</v>
      </c>
      <c r="X287" s="8">
        <f t="shared" si="143"/>
        <v>920</v>
      </c>
      <c r="Y287" s="13">
        <f t="shared" si="144"/>
        <v>0.70390206579954095</v>
      </c>
      <c r="Z287">
        <v>91</v>
      </c>
      <c r="AA287" s="8">
        <v>89</v>
      </c>
      <c r="AB287" s="8">
        <f t="shared" si="145"/>
        <v>2</v>
      </c>
      <c r="AC287" s="13">
        <f t="shared" si="146"/>
        <v>2.197802197802198E-2</v>
      </c>
      <c r="AD287">
        <v>270</v>
      </c>
      <c r="AE287" s="8">
        <v>255</v>
      </c>
      <c r="AF287" s="8">
        <f t="shared" si="147"/>
        <v>15</v>
      </c>
      <c r="AG287" s="13">
        <f t="shared" si="148"/>
        <v>5.5555555555555552E-2</v>
      </c>
      <c r="AH287">
        <v>103</v>
      </c>
      <c r="AI287" s="8">
        <v>199</v>
      </c>
      <c r="AJ287" s="8">
        <f t="shared" si="149"/>
        <v>-96</v>
      </c>
      <c r="AK287" s="13">
        <f t="shared" si="162"/>
        <v>-0.93203883495145634</v>
      </c>
      <c r="AL287">
        <v>19</v>
      </c>
      <c r="AM287">
        <v>96</v>
      </c>
      <c r="AN287" s="8">
        <v>45</v>
      </c>
      <c r="AO287" s="8">
        <f t="shared" si="150"/>
        <v>70</v>
      </c>
      <c r="AP287" s="13">
        <f t="shared" si="151"/>
        <v>0.60869565217391308</v>
      </c>
      <c r="AQ287">
        <v>27</v>
      </c>
      <c r="AR287" s="8">
        <v>18</v>
      </c>
      <c r="AS287" s="8">
        <f t="shared" si="152"/>
        <v>9</v>
      </c>
      <c r="AT287" s="13">
        <f t="shared" si="159"/>
        <v>0.33333333333333331</v>
      </c>
      <c r="AU287">
        <v>416</v>
      </c>
      <c r="AV287" s="8">
        <v>375</v>
      </c>
      <c r="AW287" s="8">
        <f t="shared" si="153"/>
        <v>41</v>
      </c>
      <c r="AX287" s="13">
        <f t="shared" si="154"/>
        <v>9.8557692307692304E-2</v>
      </c>
      <c r="AY287">
        <v>26</v>
      </c>
      <c r="AZ287" s="8">
        <v>10</v>
      </c>
      <c r="BA287" s="8">
        <f t="shared" si="155"/>
        <v>16</v>
      </c>
      <c r="BB287" s="13">
        <f t="shared" si="160"/>
        <v>0.61538461538461542</v>
      </c>
      <c r="BC287">
        <v>905</v>
      </c>
      <c r="BD287" s="9">
        <v>711</v>
      </c>
      <c r="BE287" s="8">
        <f t="shared" si="156"/>
        <v>194</v>
      </c>
      <c r="BF287" s="13">
        <f t="shared" si="157"/>
        <v>0.21436464088397791</v>
      </c>
      <c r="BG287">
        <v>18</v>
      </c>
      <c r="BH287" s="8">
        <v>19</v>
      </c>
      <c r="BI287" s="8">
        <f t="shared" si="158"/>
        <v>-1</v>
      </c>
      <c r="BJ287" s="13">
        <f t="shared" si="161"/>
        <v>-5.5555555555555552E-2</v>
      </c>
    </row>
    <row r="288" spans="1:62" x14ac:dyDescent="0.25">
      <c r="A288" s="8">
        <v>2021</v>
      </c>
      <c r="B288" s="8">
        <v>54100000</v>
      </c>
      <c r="C288" s="8" t="s">
        <v>103</v>
      </c>
      <c r="D288" s="8" t="s">
        <v>158</v>
      </c>
      <c r="E288" s="11" t="s">
        <v>266</v>
      </c>
      <c r="F288">
        <v>1456</v>
      </c>
      <c r="G288" s="9">
        <v>1468</v>
      </c>
      <c r="H288" s="8">
        <f t="shared" si="135"/>
        <v>-12</v>
      </c>
      <c r="I288" s="13">
        <f t="shared" si="136"/>
        <v>-8.241758241758242E-3</v>
      </c>
      <c r="J288">
        <v>1123</v>
      </c>
      <c r="K288" s="9">
        <v>1128</v>
      </c>
      <c r="L288" s="8">
        <f t="shared" si="137"/>
        <v>-5</v>
      </c>
      <c r="M288" s="13">
        <f t="shared" si="138"/>
        <v>-4.4523597506678537E-3</v>
      </c>
      <c r="N288">
        <v>333</v>
      </c>
      <c r="O288" s="9">
        <v>340</v>
      </c>
      <c r="P288" s="8">
        <f t="shared" si="139"/>
        <v>-7</v>
      </c>
      <c r="Q288" s="13">
        <f t="shared" si="140"/>
        <v>-2.1021021021021023E-2</v>
      </c>
      <c r="R288">
        <v>917</v>
      </c>
      <c r="S288" s="8">
        <v>164</v>
      </c>
      <c r="T288" s="8">
        <f t="shared" si="141"/>
        <v>753</v>
      </c>
      <c r="U288" s="46">
        <f t="shared" si="142"/>
        <v>0.82115594329334785</v>
      </c>
      <c r="V288">
        <v>1264</v>
      </c>
      <c r="W288" s="8">
        <v>164</v>
      </c>
      <c r="X288" s="8">
        <f t="shared" si="143"/>
        <v>1100</v>
      </c>
      <c r="Y288" s="13">
        <f t="shared" si="144"/>
        <v>0.870253164556962</v>
      </c>
      <c r="Z288">
        <v>77</v>
      </c>
      <c r="AA288" s="8">
        <v>77</v>
      </c>
      <c r="AB288" s="8">
        <f t="shared" si="145"/>
        <v>0</v>
      </c>
      <c r="AC288" s="13">
        <f t="shared" si="146"/>
        <v>0</v>
      </c>
      <c r="AD288">
        <v>274</v>
      </c>
      <c r="AE288" s="8">
        <v>263</v>
      </c>
      <c r="AF288" s="8">
        <f t="shared" si="147"/>
        <v>11</v>
      </c>
      <c r="AG288" s="13">
        <f t="shared" si="148"/>
        <v>4.0145985401459854E-2</v>
      </c>
      <c r="AH288">
        <v>124</v>
      </c>
      <c r="AI288" s="8">
        <v>231</v>
      </c>
      <c r="AJ288" s="8">
        <f t="shared" si="149"/>
        <v>-107</v>
      </c>
      <c r="AK288" s="13">
        <f t="shared" si="162"/>
        <v>-0.86290322580645162</v>
      </c>
      <c r="AL288">
        <v>12</v>
      </c>
      <c r="AM288">
        <v>84</v>
      </c>
      <c r="AN288" s="8">
        <v>32</v>
      </c>
      <c r="AO288" s="8">
        <f t="shared" si="150"/>
        <v>64</v>
      </c>
      <c r="AP288" s="13">
        <f t="shared" si="151"/>
        <v>0.66666666666666663</v>
      </c>
      <c r="AQ288">
        <v>28</v>
      </c>
      <c r="AR288" s="8">
        <v>20</v>
      </c>
      <c r="AS288" s="8">
        <f t="shared" si="152"/>
        <v>8</v>
      </c>
      <c r="AT288" s="13">
        <f t="shared" si="159"/>
        <v>0.2857142857142857</v>
      </c>
      <c r="AU288">
        <v>284</v>
      </c>
      <c r="AV288" s="8">
        <v>263</v>
      </c>
      <c r="AW288" s="8">
        <f t="shared" si="153"/>
        <v>21</v>
      </c>
      <c r="AX288" s="13">
        <f t="shared" si="154"/>
        <v>7.3943661971830985E-2</v>
      </c>
      <c r="AY288">
        <v>6</v>
      </c>
      <c r="AZ288" s="8">
        <v>8</v>
      </c>
      <c r="BA288" s="8">
        <f t="shared" si="155"/>
        <v>-2</v>
      </c>
      <c r="BB288" s="13">
        <f t="shared" si="160"/>
        <v>-0.33333333333333331</v>
      </c>
      <c r="BC288">
        <v>818</v>
      </c>
      <c r="BD288" s="9">
        <v>652</v>
      </c>
      <c r="BE288" s="8">
        <f t="shared" si="156"/>
        <v>166</v>
      </c>
      <c r="BF288" s="13">
        <f t="shared" si="157"/>
        <v>0.20293398533007334</v>
      </c>
      <c r="BG288">
        <v>16</v>
      </c>
      <c r="BH288" s="8">
        <v>14</v>
      </c>
      <c r="BI288" s="8">
        <f t="shared" si="158"/>
        <v>2</v>
      </c>
      <c r="BJ288" s="13">
        <f t="shared" si="161"/>
        <v>0.125</v>
      </c>
    </row>
    <row r="289" spans="1:62" x14ac:dyDescent="0.25">
      <c r="A289" s="10">
        <v>2022</v>
      </c>
      <c r="B289" s="10">
        <v>54100000</v>
      </c>
      <c r="C289" s="10" t="s">
        <v>103</v>
      </c>
      <c r="D289" s="8" t="s">
        <v>158</v>
      </c>
      <c r="E289" s="11" t="s">
        <v>266</v>
      </c>
      <c r="F289">
        <v>1346</v>
      </c>
      <c r="G289" s="9">
        <v>1358</v>
      </c>
      <c r="H289" s="8">
        <f t="shared" si="135"/>
        <v>-12</v>
      </c>
      <c r="I289" s="13">
        <f t="shared" si="136"/>
        <v>-8.9153046062407128E-3</v>
      </c>
      <c r="J289">
        <v>1013</v>
      </c>
      <c r="K289" s="9">
        <v>1014</v>
      </c>
      <c r="L289" s="8">
        <f t="shared" si="137"/>
        <v>-1</v>
      </c>
      <c r="M289" s="13">
        <f t="shared" si="138"/>
        <v>-9.871668311944718E-4</v>
      </c>
      <c r="N289">
        <v>334</v>
      </c>
      <c r="O289" s="9">
        <v>344</v>
      </c>
      <c r="P289" s="8">
        <f t="shared" si="139"/>
        <v>-10</v>
      </c>
      <c r="Q289" s="13">
        <f t="shared" si="140"/>
        <v>-2.9940119760479042E-2</v>
      </c>
      <c r="R289">
        <v>883</v>
      </c>
      <c r="S289" s="8">
        <v>173</v>
      </c>
      <c r="T289" s="8">
        <f t="shared" si="141"/>
        <v>710</v>
      </c>
      <c r="U289" s="46">
        <f t="shared" si="142"/>
        <v>0.80407701019252553</v>
      </c>
      <c r="V289">
        <v>1207</v>
      </c>
      <c r="W289" s="8">
        <v>173</v>
      </c>
      <c r="X289" s="8">
        <f t="shared" si="143"/>
        <v>1034</v>
      </c>
      <c r="Y289" s="13">
        <f t="shared" si="144"/>
        <v>0.85666942833471416</v>
      </c>
      <c r="Z289">
        <v>71</v>
      </c>
      <c r="AA289" s="8">
        <v>66</v>
      </c>
      <c r="AB289" s="8">
        <f t="shared" si="145"/>
        <v>5</v>
      </c>
      <c r="AC289" s="13">
        <f t="shared" si="146"/>
        <v>7.0422535211267609E-2</v>
      </c>
      <c r="AD289">
        <v>280</v>
      </c>
      <c r="AE289" s="8">
        <v>278</v>
      </c>
      <c r="AF289" s="8">
        <f t="shared" si="147"/>
        <v>2</v>
      </c>
      <c r="AG289" s="13">
        <f t="shared" si="148"/>
        <v>7.1428571428571426E-3</v>
      </c>
      <c r="AH289">
        <v>134</v>
      </c>
      <c r="AI289" s="8">
        <v>198</v>
      </c>
      <c r="AJ289" s="8">
        <f t="shared" si="149"/>
        <v>-64</v>
      </c>
      <c r="AK289" s="13">
        <f t="shared" si="162"/>
        <v>-0.47761194029850745</v>
      </c>
      <c r="AL289">
        <v>17</v>
      </c>
      <c r="AM289">
        <v>77</v>
      </c>
      <c r="AN289" s="8">
        <v>32</v>
      </c>
      <c r="AO289" s="8">
        <f t="shared" si="150"/>
        <v>62</v>
      </c>
      <c r="AP289" s="13">
        <f t="shared" si="151"/>
        <v>0.65957446808510634</v>
      </c>
      <c r="AQ289">
        <v>29</v>
      </c>
      <c r="AR289" s="8">
        <v>15</v>
      </c>
      <c r="AS289" s="8">
        <f t="shared" si="152"/>
        <v>14</v>
      </c>
      <c r="AT289" s="13">
        <f t="shared" si="159"/>
        <v>0.48275862068965519</v>
      </c>
      <c r="AU289">
        <v>290</v>
      </c>
      <c r="AV289" s="8">
        <v>254</v>
      </c>
      <c r="AW289" s="8">
        <f t="shared" si="153"/>
        <v>36</v>
      </c>
      <c r="AX289" s="13">
        <f t="shared" si="154"/>
        <v>0.12413793103448276</v>
      </c>
      <c r="AY289">
        <v>19</v>
      </c>
      <c r="AZ289" s="8">
        <v>5</v>
      </c>
      <c r="BA289" s="8">
        <f t="shared" si="155"/>
        <v>14</v>
      </c>
      <c r="BB289" s="13">
        <f t="shared" si="160"/>
        <v>0.73684210526315785</v>
      </c>
      <c r="BC289">
        <v>758</v>
      </c>
      <c r="BD289" s="9">
        <v>588</v>
      </c>
      <c r="BE289" s="8">
        <f t="shared" si="156"/>
        <v>170</v>
      </c>
      <c r="BF289" s="13">
        <f t="shared" si="157"/>
        <v>0.22427440633245382</v>
      </c>
      <c r="BG289">
        <v>17</v>
      </c>
      <c r="BH289" s="8">
        <v>13</v>
      </c>
      <c r="BI289" s="8">
        <f t="shared" si="158"/>
        <v>4</v>
      </c>
      <c r="BJ289" s="13">
        <f t="shared" si="161"/>
        <v>0.23529411764705882</v>
      </c>
    </row>
    <row r="290" spans="1:62" x14ac:dyDescent="0.25">
      <c r="A290" s="10">
        <v>2016</v>
      </c>
      <c r="B290" s="10">
        <v>55021000</v>
      </c>
      <c r="C290" s="10" t="s">
        <v>5</v>
      </c>
      <c r="D290" s="8" t="s">
        <v>188</v>
      </c>
      <c r="E290" s="11" t="s">
        <v>345</v>
      </c>
      <c r="F290">
        <v>618</v>
      </c>
      <c r="G290" s="8">
        <v>623</v>
      </c>
      <c r="H290" s="8">
        <f t="shared" si="135"/>
        <v>-5</v>
      </c>
      <c r="I290" s="13">
        <f t="shared" si="136"/>
        <v>-8.0906148867313909E-3</v>
      </c>
      <c r="J290">
        <v>557</v>
      </c>
      <c r="K290" s="8">
        <v>560</v>
      </c>
      <c r="L290" s="8">
        <f t="shared" si="137"/>
        <v>-3</v>
      </c>
      <c r="M290" s="13">
        <f t="shared" si="138"/>
        <v>-5.3859964093357273E-3</v>
      </c>
      <c r="N290">
        <v>62</v>
      </c>
      <c r="O290" s="8">
        <v>63</v>
      </c>
      <c r="P290" s="8">
        <f t="shared" si="139"/>
        <v>-1</v>
      </c>
      <c r="Q290" s="13">
        <f t="shared" si="140"/>
        <v>-1.6129032258064516E-2</v>
      </c>
      <c r="R290">
        <v>400</v>
      </c>
      <c r="S290" s="8">
        <v>546</v>
      </c>
      <c r="T290" s="8">
        <f t="shared" si="141"/>
        <v>-146</v>
      </c>
      <c r="U290" s="46">
        <f t="shared" si="142"/>
        <v>-0.36499999999999999</v>
      </c>
      <c r="V290">
        <v>549</v>
      </c>
      <c r="W290" s="8">
        <v>547</v>
      </c>
      <c r="X290" s="8">
        <f t="shared" si="143"/>
        <v>2</v>
      </c>
      <c r="Y290" s="13">
        <f t="shared" si="144"/>
        <v>3.6429872495446266E-3</v>
      </c>
      <c r="Z290">
        <v>35</v>
      </c>
      <c r="AA290" s="8">
        <v>30</v>
      </c>
      <c r="AB290" s="8">
        <f t="shared" si="145"/>
        <v>5</v>
      </c>
      <c r="AC290" s="13">
        <f t="shared" si="146"/>
        <v>0.14285714285714285</v>
      </c>
      <c r="AD290">
        <v>32</v>
      </c>
      <c r="AE290" s="8">
        <v>29</v>
      </c>
      <c r="AF290" s="8">
        <f t="shared" si="147"/>
        <v>3</v>
      </c>
      <c r="AG290" s="13">
        <f t="shared" si="148"/>
        <v>9.375E-2</v>
      </c>
      <c r="AH290">
        <v>14</v>
      </c>
      <c r="AI290" s="8">
        <v>34</v>
      </c>
      <c r="AJ290" s="8">
        <f t="shared" si="149"/>
        <v>-20</v>
      </c>
      <c r="AK290" s="13">
        <f t="shared" si="162"/>
        <v>-1.4285714285714286</v>
      </c>
      <c r="AL290">
        <v>4</v>
      </c>
      <c r="AM290">
        <v>58</v>
      </c>
      <c r="AN290" s="8">
        <v>38</v>
      </c>
      <c r="AO290" s="8">
        <f t="shared" si="150"/>
        <v>24</v>
      </c>
      <c r="AP290" s="13">
        <f t="shared" si="151"/>
        <v>0.38709677419354838</v>
      </c>
      <c r="AQ290">
        <v>2</v>
      </c>
      <c r="AR290" s="8">
        <v>5</v>
      </c>
      <c r="AS290" s="8">
        <f t="shared" si="152"/>
        <v>-3</v>
      </c>
      <c r="AT290" s="13">
        <f t="shared" si="159"/>
        <v>-1.5</v>
      </c>
      <c r="AU290">
        <v>83</v>
      </c>
      <c r="AV290" s="8">
        <v>72</v>
      </c>
      <c r="AW290" s="8">
        <f t="shared" si="153"/>
        <v>11</v>
      </c>
      <c r="AX290" s="13">
        <f t="shared" si="154"/>
        <v>0.13253012048192772</v>
      </c>
      <c r="AY290">
        <v>37</v>
      </c>
      <c r="AZ290" s="8">
        <v>21</v>
      </c>
      <c r="BA290" s="8">
        <f t="shared" si="155"/>
        <v>16</v>
      </c>
      <c r="BB290" s="13">
        <f t="shared" si="160"/>
        <v>0.43243243243243246</v>
      </c>
      <c r="BC290">
        <v>496</v>
      </c>
      <c r="BD290" s="8">
        <v>398</v>
      </c>
      <c r="BE290" s="8">
        <f t="shared" si="156"/>
        <v>98</v>
      </c>
      <c r="BF290" s="13">
        <f t="shared" si="157"/>
        <v>0.19758064516129031</v>
      </c>
      <c r="BG290">
        <v>13</v>
      </c>
      <c r="BH290" s="8">
        <v>2</v>
      </c>
      <c r="BI290" s="8">
        <f t="shared" si="158"/>
        <v>11</v>
      </c>
      <c r="BJ290" s="13">
        <f t="shared" si="161"/>
        <v>0.84615384615384615</v>
      </c>
    </row>
    <row r="291" spans="1:62" x14ac:dyDescent="0.25">
      <c r="A291" s="10">
        <v>2017</v>
      </c>
      <c r="B291" s="10">
        <v>55021000</v>
      </c>
      <c r="C291" s="10" t="s">
        <v>5</v>
      </c>
      <c r="D291" s="8" t="s">
        <v>188</v>
      </c>
      <c r="E291" s="11" t="s">
        <v>345</v>
      </c>
      <c r="F291">
        <v>607</v>
      </c>
      <c r="G291" s="8">
        <v>619</v>
      </c>
      <c r="H291" s="8">
        <f t="shared" si="135"/>
        <v>-12</v>
      </c>
      <c r="I291" s="13">
        <f t="shared" si="136"/>
        <v>-1.9769357495881382E-2</v>
      </c>
      <c r="J291">
        <v>545</v>
      </c>
      <c r="K291" s="8">
        <v>555</v>
      </c>
      <c r="L291" s="8">
        <f t="shared" si="137"/>
        <v>-10</v>
      </c>
      <c r="M291" s="13">
        <f t="shared" si="138"/>
        <v>-1.834862385321101E-2</v>
      </c>
      <c r="N291">
        <v>63</v>
      </c>
      <c r="O291" s="8">
        <v>64</v>
      </c>
      <c r="P291" s="8">
        <f t="shared" si="139"/>
        <v>-1</v>
      </c>
      <c r="Q291" s="13">
        <f t="shared" si="140"/>
        <v>-1.5873015873015872E-2</v>
      </c>
      <c r="R291">
        <v>419</v>
      </c>
      <c r="S291" s="8">
        <v>603</v>
      </c>
      <c r="T291" s="8">
        <f t="shared" si="141"/>
        <v>-184</v>
      </c>
      <c r="U291" s="46">
        <f t="shared" si="142"/>
        <v>-0.43914081145584727</v>
      </c>
      <c r="V291">
        <v>559</v>
      </c>
      <c r="W291" s="8">
        <v>605</v>
      </c>
      <c r="X291" s="8">
        <f t="shared" si="143"/>
        <v>-46</v>
      </c>
      <c r="Y291" s="13">
        <f t="shared" si="144"/>
        <v>-8.2289803220035776E-2</v>
      </c>
      <c r="Z291">
        <v>43</v>
      </c>
      <c r="AA291" s="8">
        <v>42</v>
      </c>
      <c r="AB291" s="8">
        <f t="shared" si="145"/>
        <v>1</v>
      </c>
      <c r="AC291" s="13">
        <f t="shared" si="146"/>
        <v>2.3255813953488372E-2</v>
      </c>
      <c r="AD291">
        <v>27</v>
      </c>
      <c r="AE291" s="8">
        <v>22</v>
      </c>
      <c r="AF291" s="8">
        <f t="shared" si="147"/>
        <v>5</v>
      </c>
      <c r="AG291" s="13">
        <f t="shared" si="148"/>
        <v>0.18518518518518517</v>
      </c>
      <c r="AH291">
        <v>13</v>
      </c>
      <c r="AI291" s="8">
        <v>22</v>
      </c>
      <c r="AJ291" s="8">
        <f t="shared" si="149"/>
        <v>-9</v>
      </c>
      <c r="AK291" s="13">
        <f t="shared" si="162"/>
        <v>-0.69230769230769229</v>
      </c>
      <c r="AL291">
        <v>4</v>
      </c>
      <c r="AM291">
        <v>62</v>
      </c>
      <c r="AN291" s="8">
        <v>34</v>
      </c>
      <c r="AO291" s="8">
        <f t="shared" si="150"/>
        <v>32</v>
      </c>
      <c r="AP291" s="13">
        <f t="shared" si="151"/>
        <v>0.48484848484848486</v>
      </c>
      <c r="AQ291">
        <v>1</v>
      </c>
      <c r="AR291" s="8">
        <v>6</v>
      </c>
      <c r="AS291" s="8">
        <f t="shared" si="152"/>
        <v>-5</v>
      </c>
      <c r="AT291" s="13">
        <f t="shared" si="159"/>
        <v>-5</v>
      </c>
      <c r="AU291">
        <v>98</v>
      </c>
      <c r="AV291" s="8">
        <v>92</v>
      </c>
      <c r="AW291" s="8">
        <f t="shared" si="153"/>
        <v>6</v>
      </c>
      <c r="AX291" s="13">
        <f t="shared" si="154"/>
        <v>6.1224489795918366E-2</v>
      </c>
      <c r="AY291">
        <v>29</v>
      </c>
      <c r="AZ291" s="8">
        <v>12</v>
      </c>
      <c r="BA291" s="8">
        <f t="shared" si="155"/>
        <v>17</v>
      </c>
      <c r="BB291" s="13">
        <f t="shared" si="160"/>
        <v>0.58620689655172409</v>
      </c>
      <c r="BC291">
        <v>472</v>
      </c>
      <c r="BD291" s="8">
        <v>371</v>
      </c>
      <c r="BE291" s="8">
        <f t="shared" si="156"/>
        <v>101</v>
      </c>
      <c r="BF291" s="13">
        <f t="shared" si="157"/>
        <v>0.21398305084745764</v>
      </c>
      <c r="BG291">
        <v>15</v>
      </c>
      <c r="BH291" s="8">
        <v>2</v>
      </c>
      <c r="BI291" s="8">
        <f t="shared" si="158"/>
        <v>13</v>
      </c>
      <c r="BJ291" s="13">
        <f t="shared" si="161"/>
        <v>0.8666666666666667</v>
      </c>
    </row>
    <row r="292" spans="1:62" x14ac:dyDescent="0.25">
      <c r="A292" s="10">
        <v>2018</v>
      </c>
      <c r="B292" s="10">
        <v>55021000</v>
      </c>
      <c r="C292" s="10" t="s">
        <v>5</v>
      </c>
      <c r="D292" s="8" t="s">
        <v>188</v>
      </c>
      <c r="E292" s="11" t="s">
        <v>345</v>
      </c>
      <c r="F292">
        <v>569</v>
      </c>
      <c r="G292" s="8">
        <v>575</v>
      </c>
      <c r="H292" s="8">
        <f t="shared" si="135"/>
        <v>-6</v>
      </c>
      <c r="I292" s="13">
        <f t="shared" si="136"/>
        <v>-1.054481546572935E-2</v>
      </c>
      <c r="J292">
        <v>508</v>
      </c>
      <c r="K292" s="8">
        <v>516</v>
      </c>
      <c r="L292" s="8">
        <f t="shared" si="137"/>
        <v>-8</v>
      </c>
      <c r="M292" s="13">
        <f t="shared" si="138"/>
        <v>-1.5748031496062992E-2</v>
      </c>
      <c r="N292">
        <v>62</v>
      </c>
      <c r="O292" s="8">
        <v>59</v>
      </c>
      <c r="P292" s="8">
        <f t="shared" si="139"/>
        <v>3</v>
      </c>
      <c r="Q292" s="13">
        <f t="shared" si="140"/>
        <v>4.8387096774193547E-2</v>
      </c>
      <c r="R292">
        <v>378</v>
      </c>
      <c r="S292" s="8">
        <v>564</v>
      </c>
      <c r="T292" s="8">
        <f t="shared" si="141"/>
        <v>-186</v>
      </c>
      <c r="U292" s="46">
        <f t="shared" si="142"/>
        <v>-0.49206349206349204</v>
      </c>
      <c r="V292">
        <v>509</v>
      </c>
      <c r="W292" s="8">
        <v>563</v>
      </c>
      <c r="X292" s="8">
        <f t="shared" si="143"/>
        <v>-54</v>
      </c>
      <c r="Y292" s="13">
        <f t="shared" si="144"/>
        <v>-0.10609037328094302</v>
      </c>
      <c r="Z292">
        <v>42</v>
      </c>
      <c r="AA292" s="8">
        <v>42</v>
      </c>
      <c r="AB292" s="8">
        <f t="shared" si="145"/>
        <v>0</v>
      </c>
      <c r="AC292" s="13">
        <f t="shared" si="146"/>
        <v>0</v>
      </c>
      <c r="AD292">
        <v>27</v>
      </c>
      <c r="AE292" s="8">
        <v>17</v>
      </c>
      <c r="AF292" s="8">
        <f t="shared" si="147"/>
        <v>10</v>
      </c>
      <c r="AG292" s="13">
        <f t="shared" si="148"/>
        <v>0.37037037037037035</v>
      </c>
      <c r="AH292">
        <v>25</v>
      </c>
      <c r="AI292" s="8">
        <v>40</v>
      </c>
      <c r="AJ292" s="8">
        <f t="shared" si="149"/>
        <v>-15</v>
      </c>
      <c r="AK292" s="13">
        <f t="shared" si="162"/>
        <v>-0.6</v>
      </c>
      <c r="AL292">
        <v>7</v>
      </c>
      <c r="AM292">
        <v>64</v>
      </c>
      <c r="AN292" s="8">
        <v>39</v>
      </c>
      <c r="AO292" s="8">
        <f t="shared" si="150"/>
        <v>32</v>
      </c>
      <c r="AP292" s="13">
        <f t="shared" si="151"/>
        <v>0.45070422535211269</v>
      </c>
      <c r="AQ292">
        <v>2</v>
      </c>
      <c r="AR292" s="8">
        <v>5</v>
      </c>
      <c r="AS292" s="8">
        <f t="shared" si="152"/>
        <v>-3</v>
      </c>
      <c r="AT292" s="13">
        <f t="shared" si="159"/>
        <v>-1.5</v>
      </c>
      <c r="AU292">
        <v>90</v>
      </c>
      <c r="AV292" s="8">
        <v>78</v>
      </c>
      <c r="AW292" s="8">
        <f t="shared" si="153"/>
        <v>12</v>
      </c>
      <c r="AX292" s="13">
        <f t="shared" si="154"/>
        <v>0.13333333333333333</v>
      </c>
      <c r="AY292">
        <v>24</v>
      </c>
      <c r="AZ292" s="8">
        <v>11</v>
      </c>
      <c r="BA292" s="8">
        <f t="shared" si="155"/>
        <v>13</v>
      </c>
      <c r="BB292" s="13">
        <f t="shared" si="160"/>
        <v>0.54166666666666663</v>
      </c>
      <c r="BC292">
        <v>444</v>
      </c>
      <c r="BD292" s="8">
        <v>347</v>
      </c>
      <c r="BE292" s="8">
        <f t="shared" si="156"/>
        <v>97</v>
      </c>
      <c r="BF292" s="13">
        <f t="shared" si="157"/>
        <v>0.21846846846846846</v>
      </c>
      <c r="BG292">
        <v>11</v>
      </c>
      <c r="BH292" s="8">
        <v>2</v>
      </c>
      <c r="BI292" s="8">
        <f t="shared" si="158"/>
        <v>9</v>
      </c>
      <c r="BJ292" s="13">
        <f t="shared" si="161"/>
        <v>0.81818181818181823</v>
      </c>
    </row>
    <row r="293" spans="1:62" x14ac:dyDescent="0.25">
      <c r="A293" s="10">
        <v>2019</v>
      </c>
      <c r="B293" s="10">
        <v>55021000</v>
      </c>
      <c r="C293" s="10" t="s">
        <v>5</v>
      </c>
      <c r="D293" s="8" t="s">
        <v>188</v>
      </c>
      <c r="E293" s="11" t="s">
        <v>345</v>
      </c>
      <c r="F293">
        <v>600</v>
      </c>
      <c r="G293" s="8">
        <v>595</v>
      </c>
      <c r="H293" s="8">
        <f t="shared" si="135"/>
        <v>5</v>
      </c>
      <c r="I293" s="13">
        <f t="shared" si="136"/>
        <v>8.3333333333333332E-3</v>
      </c>
      <c r="J293">
        <v>520</v>
      </c>
      <c r="K293" s="8">
        <v>518</v>
      </c>
      <c r="L293" s="8">
        <f t="shared" si="137"/>
        <v>2</v>
      </c>
      <c r="M293" s="13">
        <f t="shared" si="138"/>
        <v>3.8461538461538464E-3</v>
      </c>
      <c r="N293">
        <v>80</v>
      </c>
      <c r="O293" s="8">
        <v>77</v>
      </c>
      <c r="P293" s="8">
        <f t="shared" si="139"/>
        <v>3</v>
      </c>
      <c r="Q293" s="13">
        <f t="shared" si="140"/>
        <v>3.7499999999999999E-2</v>
      </c>
      <c r="R293">
        <v>397</v>
      </c>
      <c r="S293" s="8">
        <v>584</v>
      </c>
      <c r="T293" s="8">
        <f t="shared" si="141"/>
        <v>-187</v>
      </c>
      <c r="U293" s="46">
        <f t="shared" si="142"/>
        <v>-0.47103274559193953</v>
      </c>
      <c r="V293">
        <v>534</v>
      </c>
      <c r="W293" s="8">
        <v>585</v>
      </c>
      <c r="X293" s="8">
        <f t="shared" si="143"/>
        <v>-51</v>
      </c>
      <c r="Y293" s="13">
        <f t="shared" si="144"/>
        <v>-9.5505617977528087E-2</v>
      </c>
      <c r="Z293">
        <v>58</v>
      </c>
      <c r="AA293" s="8">
        <v>59</v>
      </c>
      <c r="AB293" s="8">
        <f t="shared" si="145"/>
        <v>-1</v>
      </c>
      <c r="AC293" s="13">
        <f t="shared" si="146"/>
        <v>-1.7241379310344827E-2</v>
      </c>
      <c r="AD293">
        <v>23</v>
      </c>
      <c r="AE293" s="8">
        <v>18</v>
      </c>
      <c r="AF293" s="8">
        <f t="shared" si="147"/>
        <v>5</v>
      </c>
      <c r="AG293" s="13">
        <f t="shared" si="148"/>
        <v>0.21739130434782608</v>
      </c>
      <c r="AH293">
        <v>21</v>
      </c>
      <c r="AI293" s="8">
        <v>44</v>
      </c>
      <c r="AJ293" s="8">
        <f t="shared" si="149"/>
        <v>-23</v>
      </c>
      <c r="AK293" s="13">
        <f t="shared" si="162"/>
        <v>-1.0952380952380953</v>
      </c>
      <c r="AL293">
        <v>6</v>
      </c>
      <c r="AM293">
        <v>80</v>
      </c>
      <c r="AN293" s="8">
        <v>37</v>
      </c>
      <c r="AO293" s="8">
        <f t="shared" si="150"/>
        <v>49</v>
      </c>
      <c r="AP293" s="13">
        <f t="shared" si="151"/>
        <v>0.56976744186046513</v>
      </c>
      <c r="AQ293">
        <v>1</v>
      </c>
      <c r="AR293" s="8">
        <v>3</v>
      </c>
      <c r="AS293" s="8">
        <f t="shared" si="152"/>
        <v>-2</v>
      </c>
      <c r="AT293" s="13">
        <f t="shared" si="159"/>
        <v>-2</v>
      </c>
      <c r="AU293">
        <v>61</v>
      </c>
      <c r="AV293" s="8">
        <v>50</v>
      </c>
      <c r="AW293" s="8">
        <f t="shared" si="153"/>
        <v>11</v>
      </c>
      <c r="AX293" s="13">
        <f t="shared" si="154"/>
        <v>0.18032786885245902</v>
      </c>
      <c r="AY293">
        <v>20</v>
      </c>
      <c r="AZ293" s="8">
        <v>11</v>
      </c>
      <c r="BA293" s="8">
        <f t="shared" si="155"/>
        <v>9</v>
      </c>
      <c r="BB293" s="13">
        <f t="shared" si="160"/>
        <v>0.45</v>
      </c>
      <c r="BC293">
        <v>421</v>
      </c>
      <c r="BD293" s="8">
        <v>361</v>
      </c>
      <c r="BE293" s="8">
        <f t="shared" si="156"/>
        <v>60</v>
      </c>
      <c r="BF293" s="13">
        <f t="shared" si="157"/>
        <v>0.14251781472684086</v>
      </c>
      <c r="BG293">
        <v>16</v>
      </c>
      <c r="BH293" s="8">
        <v>3</v>
      </c>
      <c r="BI293" s="8">
        <f t="shared" si="158"/>
        <v>13</v>
      </c>
      <c r="BJ293" s="13">
        <f t="shared" si="161"/>
        <v>0.8125</v>
      </c>
    </row>
    <row r="294" spans="1:62" x14ac:dyDescent="0.25">
      <c r="A294" s="10">
        <v>2020</v>
      </c>
      <c r="B294" s="10">
        <v>55021000</v>
      </c>
      <c r="C294" s="10" t="s">
        <v>5</v>
      </c>
      <c r="D294" s="8" t="s">
        <v>188</v>
      </c>
      <c r="E294" s="11" t="s">
        <v>345</v>
      </c>
      <c r="F294">
        <v>557</v>
      </c>
      <c r="G294" s="8">
        <v>554</v>
      </c>
      <c r="H294" s="8">
        <f t="shared" si="135"/>
        <v>3</v>
      </c>
      <c r="I294" s="13">
        <f t="shared" si="136"/>
        <v>5.3859964093357273E-3</v>
      </c>
      <c r="J294">
        <v>479</v>
      </c>
      <c r="K294" s="8">
        <v>475</v>
      </c>
      <c r="L294" s="8">
        <f t="shared" si="137"/>
        <v>4</v>
      </c>
      <c r="M294" s="13">
        <f t="shared" si="138"/>
        <v>8.350730688935281E-3</v>
      </c>
      <c r="N294">
        <v>78</v>
      </c>
      <c r="O294" s="8">
        <v>79</v>
      </c>
      <c r="P294" s="8">
        <f t="shared" si="139"/>
        <v>-1</v>
      </c>
      <c r="Q294" s="13">
        <f t="shared" si="140"/>
        <v>-1.282051282051282E-2</v>
      </c>
      <c r="R294">
        <v>403</v>
      </c>
      <c r="S294" s="8">
        <v>544</v>
      </c>
      <c r="T294" s="8">
        <f t="shared" si="141"/>
        <v>-141</v>
      </c>
      <c r="U294" s="46">
        <f t="shared" si="142"/>
        <v>-0.34987593052109184</v>
      </c>
      <c r="V294">
        <v>508</v>
      </c>
      <c r="W294" s="8">
        <v>544</v>
      </c>
      <c r="X294" s="8">
        <f t="shared" si="143"/>
        <v>-36</v>
      </c>
      <c r="Y294" s="13">
        <f t="shared" si="144"/>
        <v>-7.0866141732283464E-2</v>
      </c>
      <c r="Z294">
        <v>52</v>
      </c>
      <c r="AA294" s="8">
        <v>57</v>
      </c>
      <c r="AB294" s="8">
        <f t="shared" si="145"/>
        <v>-5</v>
      </c>
      <c r="AC294" s="13">
        <f t="shared" si="146"/>
        <v>-9.6153846153846159E-2</v>
      </c>
      <c r="AD294">
        <v>30</v>
      </c>
      <c r="AE294" s="8">
        <v>22</v>
      </c>
      <c r="AF294" s="8">
        <f t="shared" si="147"/>
        <v>8</v>
      </c>
      <c r="AG294" s="13">
        <f t="shared" si="148"/>
        <v>0.26666666666666666</v>
      </c>
      <c r="AH294">
        <v>29</v>
      </c>
      <c r="AI294" s="8">
        <v>43</v>
      </c>
      <c r="AJ294" s="8">
        <f t="shared" si="149"/>
        <v>-14</v>
      </c>
      <c r="AK294" s="13">
        <f t="shared" si="162"/>
        <v>-0.48275862068965519</v>
      </c>
      <c r="AL294">
        <v>5</v>
      </c>
      <c r="AM294">
        <v>72</v>
      </c>
      <c r="AN294" s="8">
        <v>42</v>
      </c>
      <c r="AO294" s="8">
        <f t="shared" si="150"/>
        <v>35</v>
      </c>
      <c r="AP294" s="13">
        <f t="shared" si="151"/>
        <v>0.45454545454545453</v>
      </c>
      <c r="AQ294">
        <v>1</v>
      </c>
      <c r="AR294" s="8">
        <v>0</v>
      </c>
      <c r="AS294" s="8">
        <f t="shared" si="152"/>
        <v>1</v>
      </c>
      <c r="AT294" s="13">
        <f t="shared" ref="AT294:AT325" si="163">AS294/AQ294</f>
        <v>1</v>
      </c>
      <c r="AU294">
        <v>44</v>
      </c>
      <c r="AV294" s="8">
        <v>39</v>
      </c>
      <c r="AW294" s="8">
        <f t="shared" si="153"/>
        <v>5</v>
      </c>
      <c r="AX294" s="13">
        <f t="shared" si="154"/>
        <v>0.11363636363636363</v>
      </c>
      <c r="AY294">
        <v>21</v>
      </c>
      <c r="AZ294" s="8">
        <v>13</v>
      </c>
      <c r="BA294" s="8">
        <f t="shared" si="155"/>
        <v>8</v>
      </c>
      <c r="BB294" s="13">
        <f t="shared" si="160"/>
        <v>0.38095238095238093</v>
      </c>
      <c r="BC294">
        <v>411</v>
      </c>
      <c r="BD294" s="8">
        <v>338</v>
      </c>
      <c r="BE294" s="8">
        <f t="shared" si="156"/>
        <v>73</v>
      </c>
      <c r="BF294" s="13">
        <f t="shared" si="157"/>
        <v>0.17761557177615572</v>
      </c>
      <c r="BG294">
        <v>11</v>
      </c>
      <c r="BH294" s="8">
        <v>3</v>
      </c>
      <c r="BI294" s="8">
        <f t="shared" si="158"/>
        <v>8</v>
      </c>
      <c r="BJ294" s="13">
        <f t="shared" ref="BJ294:BJ325" si="164">BI294/BG294</f>
        <v>0.72727272727272729</v>
      </c>
    </row>
    <row r="295" spans="1:62" x14ac:dyDescent="0.25">
      <c r="A295" s="10">
        <v>2021</v>
      </c>
      <c r="B295" s="10">
        <v>55021000</v>
      </c>
      <c r="C295" s="10" t="s">
        <v>5</v>
      </c>
      <c r="D295" s="8" t="s">
        <v>188</v>
      </c>
      <c r="E295" s="11" t="s">
        <v>345</v>
      </c>
      <c r="F295">
        <v>538</v>
      </c>
      <c r="G295" s="8">
        <v>326</v>
      </c>
      <c r="H295" s="8">
        <f t="shared" si="135"/>
        <v>212</v>
      </c>
      <c r="I295" s="13">
        <f t="shared" si="136"/>
        <v>0.39405204460966542</v>
      </c>
      <c r="J295">
        <v>455</v>
      </c>
      <c r="K295" s="8">
        <v>286</v>
      </c>
      <c r="L295" s="8">
        <f t="shared" si="137"/>
        <v>169</v>
      </c>
      <c r="M295" s="13">
        <f t="shared" si="138"/>
        <v>0.37142857142857144</v>
      </c>
      <c r="N295">
        <v>83</v>
      </c>
      <c r="O295" s="8">
        <v>40</v>
      </c>
      <c r="P295" s="8">
        <f t="shared" si="139"/>
        <v>43</v>
      </c>
      <c r="Q295" s="13">
        <f t="shared" si="140"/>
        <v>0.51807228915662651</v>
      </c>
      <c r="R295">
        <v>423</v>
      </c>
      <c r="S295" s="8">
        <v>322</v>
      </c>
      <c r="T295" s="8">
        <f t="shared" si="141"/>
        <v>101</v>
      </c>
      <c r="U295" s="46">
        <f t="shared" si="142"/>
        <v>0.23877068557919623</v>
      </c>
      <c r="V295">
        <v>482</v>
      </c>
      <c r="W295" s="8">
        <v>321</v>
      </c>
      <c r="X295" s="8">
        <f t="shared" si="143"/>
        <v>161</v>
      </c>
      <c r="Y295" s="13">
        <f t="shared" si="144"/>
        <v>0.33402489626556015</v>
      </c>
      <c r="Z295">
        <v>53</v>
      </c>
      <c r="AA295" s="8">
        <v>29</v>
      </c>
      <c r="AB295" s="8">
        <f t="shared" si="145"/>
        <v>24</v>
      </c>
      <c r="AC295" s="13">
        <f t="shared" si="146"/>
        <v>0.45283018867924529</v>
      </c>
      <c r="AD295">
        <v>38</v>
      </c>
      <c r="AE295" s="8">
        <v>11</v>
      </c>
      <c r="AF295" s="8">
        <f t="shared" si="147"/>
        <v>27</v>
      </c>
      <c r="AG295" s="13">
        <f t="shared" si="148"/>
        <v>0.71052631578947367</v>
      </c>
      <c r="AH295">
        <v>29</v>
      </c>
      <c r="AI295" s="8">
        <v>28</v>
      </c>
      <c r="AJ295" s="8">
        <f t="shared" si="149"/>
        <v>1</v>
      </c>
      <c r="AK295" s="13">
        <f t="shared" si="162"/>
        <v>3.4482758620689655E-2</v>
      </c>
      <c r="AL295">
        <v>7</v>
      </c>
      <c r="AM295">
        <v>56</v>
      </c>
      <c r="AN295" s="8">
        <v>13</v>
      </c>
      <c r="AO295" s="8">
        <f t="shared" si="150"/>
        <v>50</v>
      </c>
      <c r="AP295" s="13">
        <f t="shared" si="151"/>
        <v>0.79365079365079361</v>
      </c>
      <c r="AQ295">
        <v>6</v>
      </c>
      <c r="AR295" s="8">
        <v>2</v>
      </c>
      <c r="AS295" s="8">
        <f t="shared" si="152"/>
        <v>4</v>
      </c>
      <c r="AT295" s="13">
        <f t="shared" si="163"/>
        <v>0.66666666666666663</v>
      </c>
      <c r="AU295">
        <v>54</v>
      </c>
      <c r="AV295" s="8">
        <v>31</v>
      </c>
      <c r="AW295" s="8">
        <f t="shared" si="153"/>
        <v>23</v>
      </c>
      <c r="AX295" s="13">
        <f t="shared" si="154"/>
        <v>0.42592592592592593</v>
      </c>
      <c r="AY295">
        <v>25</v>
      </c>
      <c r="AZ295" s="8">
        <v>6</v>
      </c>
      <c r="BA295" s="8">
        <f t="shared" si="155"/>
        <v>19</v>
      </c>
      <c r="BB295" s="13">
        <f t="shared" si="160"/>
        <v>0.76</v>
      </c>
      <c r="BC295">
        <v>399</v>
      </c>
      <c r="BD295" s="8">
        <v>213</v>
      </c>
      <c r="BE295" s="8">
        <f t="shared" si="156"/>
        <v>186</v>
      </c>
      <c r="BF295" s="13">
        <f t="shared" si="157"/>
        <v>0.46616541353383456</v>
      </c>
      <c r="BG295">
        <v>10</v>
      </c>
      <c r="BH295" s="8">
        <v>1</v>
      </c>
      <c r="BI295" s="8">
        <f t="shared" si="158"/>
        <v>9</v>
      </c>
      <c r="BJ295" s="13">
        <f t="shared" si="164"/>
        <v>0.9</v>
      </c>
    </row>
    <row r="296" spans="1:62" x14ac:dyDescent="0.25">
      <c r="A296" s="10">
        <v>2022</v>
      </c>
      <c r="B296" s="10">
        <v>55021000</v>
      </c>
      <c r="C296" s="10" t="s">
        <v>5</v>
      </c>
      <c r="D296" s="8" t="s">
        <v>188</v>
      </c>
      <c r="E296" s="11" t="s">
        <v>345</v>
      </c>
      <c r="F296">
        <v>427</v>
      </c>
      <c r="G296" s="8">
        <v>430</v>
      </c>
      <c r="H296" s="8">
        <f t="shared" si="135"/>
        <v>-3</v>
      </c>
      <c r="I296" s="13">
        <f t="shared" si="136"/>
        <v>-7.0257611241217799E-3</v>
      </c>
      <c r="J296">
        <v>349</v>
      </c>
      <c r="K296" s="8">
        <v>354</v>
      </c>
      <c r="L296" s="8">
        <f t="shared" si="137"/>
        <v>-5</v>
      </c>
      <c r="M296" s="13">
        <f t="shared" si="138"/>
        <v>-1.4326647564469915E-2</v>
      </c>
      <c r="N296">
        <v>78</v>
      </c>
      <c r="O296" s="8">
        <v>76</v>
      </c>
      <c r="P296" s="8">
        <f t="shared" si="139"/>
        <v>2</v>
      </c>
      <c r="Q296" s="13">
        <f t="shared" si="140"/>
        <v>2.564102564102564E-2</v>
      </c>
      <c r="R296">
        <v>322</v>
      </c>
      <c r="S296" s="8">
        <v>405</v>
      </c>
      <c r="T296" s="8">
        <f t="shared" si="141"/>
        <v>-83</v>
      </c>
      <c r="U296" s="46">
        <f t="shared" si="142"/>
        <v>-0.25776397515527949</v>
      </c>
      <c r="V296">
        <v>388</v>
      </c>
      <c r="W296" s="8">
        <v>388</v>
      </c>
      <c r="X296" s="8">
        <f t="shared" si="143"/>
        <v>0</v>
      </c>
      <c r="Y296" s="13">
        <f t="shared" si="144"/>
        <v>0</v>
      </c>
      <c r="Z296">
        <v>44</v>
      </c>
      <c r="AA296" s="8">
        <v>43</v>
      </c>
      <c r="AB296" s="8">
        <f t="shared" si="145"/>
        <v>1</v>
      </c>
      <c r="AC296" s="13">
        <f t="shared" si="146"/>
        <v>2.2727272727272728E-2</v>
      </c>
      <c r="AD296">
        <v>42</v>
      </c>
      <c r="AE296" s="8">
        <v>33</v>
      </c>
      <c r="AF296" s="8">
        <f t="shared" si="147"/>
        <v>9</v>
      </c>
      <c r="AG296" s="13">
        <f t="shared" si="148"/>
        <v>0.21428571428571427</v>
      </c>
      <c r="AH296">
        <v>23</v>
      </c>
      <c r="AI296" s="8">
        <v>31</v>
      </c>
      <c r="AJ296" s="8">
        <f t="shared" si="149"/>
        <v>-8</v>
      </c>
      <c r="AK296" s="13">
        <f t="shared" si="162"/>
        <v>-0.34782608695652173</v>
      </c>
      <c r="AL296">
        <v>8</v>
      </c>
      <c r="AM296">
        <v>60</v>
      </c>
      <c r="AN296" s="8">
        <v>25</v>
      </c>
      <c r="AO296" s="8">
        <f t="shared" si="150"/>
        <v>43</v>
      </c>
      <c r="AP296" s="13">
        <f t="shared" si="151"/>
        <v>0.63235294117647056</v>
      </c>
      <c r="AQ296">
        <v>3</v>
      </c>
      <c r="AR296" s="8">
        <v>0</v>
      </c>
      <c r="AS296" s="8">
        <f t="shared" si="152"/>
        <v>3</v>
      </c>
      <c r="AT296" s="13">
        <f t="shared" si="163"/>
        <v>1</v>
      </c>
      <c r="AU296">
        <v>46</v>
      </c>
      <c r="AV296" s="8">
        <v>41</v>
      </c>
      <c r="AW296" s="8">
        <f t="shared" si="153"/>
        <v>5</v>
      </c>
      <c r="AX296" s="13">
        <f t="shared" si="154"/>
        <v>0.10869565217391304</v>
      </c>
      <c r="AY296">
        <v>18</v>
      </c>
      <c r="AZ296" s="8">
        <v>9</v>
      </c>
      <c r="BA296" s="8">
        <f t="shared" si="155"/>
        <v>9</v>
      </c>
      <c r="BB296" s="13">
        <f t="shared" si="160"/>
        <v>0.5</v>
      </c>
      <c r="BC296">
        <v>287</v>
      </c>
      <c r="BD296" s="8">
        <v>208</v>
      </c>
      <c r="BE296" s="8">
        <f t="shared" si="156"/>
        <v>79</v>
      </c>
      <c r="BF296" s="13">
        <f t="shared" si="157"/>
        <v>0.27526132404181186</v>
      </c>
      <c r="BG296">
        <v>2</v>
      </c>
      <c r="BH296" s="8">
        <v>1</v>
      </c>
      <c r="BI296" s="8">
        <f t="shared" si="158"/>
        <v>1</v>
      </c>
      <c r="BJ296" s="13">
        <f t="shared" si="164"/>
        <v>0.5</v>
      </c>
    </row>
    <row r="297" spans="1:62" x14ac:dyDescent="0.25">
      <c r="A297" s="10">
        <v>2016</v>
      </c>
      <c r="B297" s="10">
        <v>55039000</v>
      </c>
      <c r="C297" s="10" t="s">
        <v>70</v>
      </c>
      <c r="D297" s="8" t="s">
        <v>188</v>
      </c>
      <c r="E297" s="11" t="s">
        <v>345</v>
      </c>
      <c r="F297">
        <v>539</v>
      </c>
      <c r="G297" s="9">
        <v>535</v>
      </c>
      <c r="H297" s="8">
        <f t="shared" si="135"/>
        <v>4</v>
      </c>
      <c r="I297" s="13">
        <f t="shared" si="136"/>
        <v>7.4211502782931356E-3</v>
      </c>
      <c r="J297">
        <v>432</v>
      </c>
      <c r="K297" s="9">
        <v>429</v>
      </c>
      <c r="L297" s="8">
        <f t="shared" si="137"/>
        <v>3</v>
      </c>
      <c r="M297" s="13">
        <f t="shared" si="138"/>
        <v>6.9444444444444441E-3</v>
      </c>
      <c r="N297">
        <v>107</v>
      </c>
      <c r="O297" s="9">
        <v>106</v>
      </c>
      <c r="P297" s="8">
        <f t="shared" si="139"/>
        <v>1</v>
      </c>
      <c r="Q297" s="13">
        <f t="shared" si="140"/>
        <v>9.3457943925233638E-3</v>
      </c>
      <c r="R297">
        <v>417</v>
      </c>
      <c r="S297" s="8">
        <v>465</v>
      </c>
      <c r="T297" s="8">
        <f t="shared" si="141"/>
        <v>-48</v>
      </c>
      <c r="U297" s="46">
        <f t="shared" si="142"/>
        <v>-0.11510791366906475</v>
      </c>
      <c r="V297">
        <v>494</v>
      </c>
      <c r="W297" s="8">
        <v>463</v>
      </c>
      <c r="X297" s="8">
        <f t="shared" si="143"/>
        <v>31</v>
      </c>
      <c r="Y297" s="13">
        <f t="shared" si="144"/>
        <v>6.2753036437246959E-2</v>
      </c>
      <c r="Z297">
        <v>25</v>
      </c>
      <c r="AA297" s="8">
        <v>23</v>
      </c>
      <c r="AB297" s="8">
        <f t="shared" si="145"/>
        <v>2</v>
      </c>
      <c r="AC297" s="13">
        <f t="shared" si="146"/>
        <v>0.08</v>
      </c>
      <c r="AD297">
        <v>82</v>
      </c>
      <c r="AE297" s="8">
        <v>83</v>
      </c>
      <c r="AF297" s="8">
        <f t="shared" si="147"/>
        <v>-1</v>
      </c>
      <c r="AG297" s="13">
        <f t="shared" si="148"/>
        <v>-1.2195121951219513E-2</v>
      </c>
      <c r="AH297">
        <v>9</v>
      </c>
      <c r="AI297" s="8">
        <v>13</v>
      </c>
      <c r="AJ297" s="8">
        <f t="shared" si="149"/>
        <v>-4</v>
      </c>
      <c r="AK297" s="13">
        <f t="shared" si="162"/>
        <v>-0.44444444444444442</v>
      </c>
      <c r="AL297">
        <v>3</v>
      </c>
      <c r="AM297">
        <v>30</v>
      </c>
      <c r="AN297" s="8">
        <v>9</v>
      </c>
      <c r="AO297" s="8">
        <f t="shared" si="150"/>
        <v>24</v>
      </c>
      <c r="AP297" s="13">
        <f t="shared" si="151"/>
        <v>0.72727272727272729</v>
      </c>
      <c r="AQ297">
        <v>3</v>
      </c>
      <c r="AR297" s="8">
        <v>0</v>
      </c>
      <c r="AS297" s="8">
        <f t="shared" si="152"/>
        <v>3</v>
      </c>
      <c r="AT297" s="13">
        <f t="shared" si="163"/>
        <v>1</v>
      </c>
      <c r="AU297">
        <v>45</v>
      </c>
      <c r="AV297" s="8">
        <v>34</v>
      </c>
      <c r="AW297" s="8">
        <f t="shared" si="153"/>
        <v>11</v>
      </c>
      <c r="AX297" s="13">
        <f t="shared" si="154"/>
        <v>0.24444444444444444</v>
      </c>
      <c r="AY297">
        <v>15</v>
      </c>
      <c r="AZ297" s="8">
        <v>4</v>
      </c>
      <c r="BA297" s="8">
        <f t="shared" si="155"/>
        <v>11</v>
      </c>
      <c r="BB297" s="13">
        <f t="shared" si="160"/>
        <v>0.73333333333333328</v>
      </c>
      <c r="BC297">
        <v>363</v>
      </c>
      <c r="BD297" s="9">
        <v>322</v>
      </c>
      <c r="BE297" s="8">
        <f t="shared" si="156"/>
        <v>41</v>
      </c>
      <c r="BF297" s="13">
        <f t="shared" si="157"/>
        <v>0.11294765840220386</v>
      </c>
      <c r="BG297">
        <v>6</v>
      </c>
      <c r="BH297" s="8">
        <v>4</v>
      </c>
      <c r="BI297" s="8">
        <f t="shared" si="158"/>
        <v>2</v>
      </c>
      <c r="BJ297" s="13">
        <f t="shared" si="164"/>
        <v>0.33333333333333331</v>
      </c>
    </row>
    <row r="298" spans="1:62" x14ac:dyDescent="0.25">
      <c r="A298" s="10">
        <v>2017</v>
      </c>
      <c r="B298" s="10">
        <v>55039000</v>
      </c>
      <c r="C298" s="10" t="s">
        <v>70</v>
      </c>
      <c r="D298" s="8" t="s">
        <v>188</v>
      </c>
      <c r="E298" s="11" t="s">
        <v>345</v>
      </c>
      <c r="F298">
        <v>691</v>
      </c>
      <c r="G298" s="9">
        <v>706</v>
      </c>
      <c r="H298" s="8">
        <f t="shared" si="135"/>
        <v>-15</v>
      </c>
      <c r="I298" s="13">
        <f t="shared" si="136"/>
        <v>-2.1707670043415339E-2</v>
      </c>
      <c r="J298">
        <v>553</v>
      </c>
      <c r="K298" s="9">
        <v>565</v>
      </c>
      <c r="L298" s="8">
        <f t="shared" si="137"/>
        <v>-12</v>
      </c>
      <c r="M298" s="13">
        <f t="shared" si="138"/>
        <v>-2.1699819168173599E-2</v>
      </c>
      <c r="N298">
        <v>138</v>
      </c>
      <c r="O298" s="9">
        <v>141</v>
      </c>
      <c r="P298" s="8">
        <f t="shared" si="139"/>
        <v>-3</v>
      </c>
      <c r="Q298" s="13">
        <f t="shared" si="140"/>
        <v>-2.1739130434782608E-2</v>
      </c>
      <c r="R298">
        <v>522</v>
      </c>
      <c r="S298" s="8">
        <v>622</v>
      </c>
      <c r="T298" s="8">
        <f t="shared" si="141"/>
        <v>-100</v>
      </c>
      <c r="U298" s="46">
        <f t="shared" si="142"/>
        <v>-0.19157088122605365</v>
      </c>
      <c r="V298">
        <v>615</v>
      </c>
      <c r="W298" s="8">
        <v>627</v>
      </c>
      <c r="X298" s="8">
        <f t="shared" si="143"/>
        <v>-12</v>
      </c>
      <c r="Y298" s="13">
        <f t="shared" si="144"/>
        <v>-1.9512195121951219E-2</v>
      </c>
      <c r="Z298">
        <v>19</v>
      </c>
      <c r="AA298" s="8">
        <v>19</v>
      </c>
      <c r="AB298" s="8">
        <f t="shared" si="145"/>
        <v>0</v>
      </c>
      <c r="AC298" s="13">
        <f t="shared" si="146"/>
        <v>0</v>
      </c>
      <c r="AD298">
        <v>117</v>
      </c>
      <c r="AE298" s="8">
        <v>122</v>
      </c>
      <c r="AF298" s="8">
        <f t="shared" si="147"/>
        <v>-5</v>
      </c>
      <c r="AG298" s="13">
        <f t="shared" si="148"/>
        <v>-4.2735042735042736E-2</v>
      </c>
      <c r="AH298">
        <v>12</v>
      </c>
      <c r="AI298" s="8">
        <v>23</v>
      </c>
      <c r="AJ298" s="8">
        <f t="shared" si="149"/>
        <v>-11</v>
      </c>
      <c r="AK298" s="13">
        <f t="shared" si="162"/>
        <v>-0.91666666666666663</v>
      </c>
      <c r="AL298">
        <v>6</v>
      </c>
      <c r="AM298">
        <v>41</v>
      </c>
      <c r="AN298" s="8">
        <v>20</v>
      </c>
      <c r="AO298" s="8">
        <f t="shared" si="150"/>
        <v>27</v>
      </c>
      <c r="AP298" s="13">
        <f t="shared" si="151"/>
        <v>0.57446808510638303</v>
      </c>
      <c r="AQ298">
        <v>1</v>
      </c>
      <c r="AR298" s="8">
        <v>1</v>
      </c>
      <c r="AS298" s="8">
        <f t="shared" si="152"/>
        <v>0</v>
      </c>
      <c r="AT298" s="13">
        <f t="shared" si="163"/>
        <v>0</v>
      </c>
      <c r="AU298">
        <v>71</v>
      </c>
      <c r="AV298" s="8">
        <v>52</v>
      </c>
      <c r="AW298" s="8">
        <f t="shared" si="153"/>
        <v>19</v>
      </c>
      <c r="AX298" s="13">
        <f t="shared" si="154"/>
        <v>0.26760563380281688</v>
      </c>
      <c r="AY298">
        <v>12</v>
      </c>
      <c r="AZ298" s="8">
        <v>7</v>
      </c>
      <c r="BA298" s="8">
        <f t="shared" si="155"/>
        <v>5</v>
      </c>
      <c r="BB298" s="13">
        <f t="shared" si="160"/>
        <v>0.41666666666666669</v>
      </c>
      <c r="BC298">
        <v>469</v>
      </c>
      <c r="BD298" s="9">
        <v>411</v>
      </c>
      <c r="BE298" s="8">
        <f t="shared" si="156"/>
        <v>58</v>
      </c>
      <c r="BF298" s="13">
        <f t="shared" si="157"/>
        <v>0.12366737739872068</v>
      </c>
      <c r="BG298">
        <v>5</v>
      </c>
      <c r="BH298" s="8">
        <v>8</v>
      </c>
      <c r="BI298" s="8">
        <f t="shared" si="158"/>
        <v>-3</v>
      </c>
      <c r="BJ298" s="13">
        <f t="shared" si="164"/>
        <v>-0.6</v>
      </c>
    </row>
    <row r="299" spans="1:62" x14ac:dyDescent="0.25">
      <c r="A299" s="10">
        <v>2018</v>
      </c>
      <c r="B299" s="10">
        <v>55039000</v>
      </c>
      <c r="C299" s="10" t="s">
        <v>70</v>
      </c>
      <c r="D299" s="8" t="s">
        <v>188</v>
      </c>
      <c r="E299" s="11" t="s">
        <v>345</v>
      </c>
      <c r="F299">
        <v>625</v>
      </c>
      <c r="G299" s="9">
        <v>633</v>
      </c>
      <c r="H299" s="8">
        <f t="shared" si="135"/>
        <v>-8</v>
      </c>
      <c r="I299" s="13">
        <f t="shared" si="136"/>
        <v>-1.2800000000000001E-2</v>
      </c>
      <c r="J299">
        <v>513</v>
      </c>
      <c r="K299" s="9">
        <v>520</v>
      </c>
      <c r="L299" s="8">
        <f t="shared" si="137"/>
        <v>-7</v>
      </c>
      <c r="M299" s="13">
        <f t="shared" si="138"/>
        <v>-1.364522417153996E-2</v>
      </c>
      <c r="N299">
        <v>112</v>
      </c>
      <c r="O299" s="9">
        <v>113</v>
      </c>
      <c r="P299" s="8">
        <f t="shared" si="139"/>
        <v>-1</v>
      </c>
      <c r="Q299" s="13">
        <f t="shared" si="140"/>
        <v>-8.9285714285714281E-3</v>
      </c>
      <c r="R299">
        <v>479</v>
      </c>
      <c r="S299" s="8">
        <v>617</v>
      </c>
      <c r="T299" s="8">
        <f t="shared" si="141"/>
        <v>-138</v>
      </c>
      <c r="U299" s="46">
        <f t="shared" si="142"/>
        <v>-0.2881002087682672</v>
      </c>
      <c r="V299">
        <v>574</v>
      </c>
      <c r="W299" s="8">
        <v>620</v>
      </c>
      <c r="X299" s="8">
        <f t="shared" si="143"/>
        <v>-46</v>
      </c>
      <c r="Y299" s="13">
        <f t="shared" si="144"/>
        <v>-8.0139372822299645E-2</v>
      </c>
      <c r="Z299">
        <v>23</v>
      </c>
      <c r="AA299" s="8">
        <v>24</v>
      </c>
      <c r="AB299" s="8">
        <f t="shared" si="145"/>
        <v>-1</v>
      </c>
      <c r="AC299" s="13">
        <f t="shared" si="146"/>
        <v>-4.3478260869565216E-2</v>
      </c>
      <c r="AD299">
        <v>85</v>
      </c>
      <c r="AE299" s="8">
        <v>89</v>
      </c>
      <c r="AF299" s="8">
        <f t="shared" si="147"/>
        <v>-4</v>
      </c>
      <c r="AG299" s="13">
        <f t="shared" si="148"/>
        <v>-4.7058823529411764E-2</v>
      </c>
      <c r="AH299">
        <v>9</v>
      </c>
      <c r="AI299" s="8">
        <v>7</v>
      </c>
      <c r="AJ299" s="8">
        <f t="shared" si="149"/>
        <v>2</v>
      </c>
      <c r="AK299" s="13">
        <f t="shared" si="162"/>
        <v>0.22222222222222221</v>
      </c>
      <c r="AL299">
        <v>4</v>
      </c>
      <c r="AM299">
        <v>44</v>
      </c>
      <c r="AN299" s="8">
        <v>24</v>
      </c>
      <c r="AO299" s="8">
        <f t="shared" si="150"/>
        <v>24</v>
      </c>
      <c r="AP299" s="13">
        <f t="shared" si="151"/>
        <v>0.5</v>
      </c>
      <c r="AQ299">
        <v>2</v>
      </c>
      <c r="AR299" s="8">
        <v>1</v>
      </c>
      <c r="AS299" s="8">
        <f t="shared" si="152"/>
        <v>1</v>
      </c>
      <c r="AT299" s="13">
        <f t="shared" si="163"/>
        <v>0.5</v>
      </c>
      <c r="AU299">
        <v>59</v>
      </c>
      <c r="AV299" s="8">
        <v>46</v>
      </c>
      <c r="AW299" s="8">
        <f t="shared" si="153"/>
        <v>13</v>
      </c>
      <c r="AX299" s="13">
        <f t="shared" si="154"/>
        <v>0.22033898305084745</v>
      </c>
      <c r="AY299">
        <v>17</v>
      </c>
      <c r="AZ299" s="8">
        <v>15</v>
      </c>
      <c r="BA299" s="8">
        <f t="shared" si="155"/>
        <v>2</v>
      </c>
      <c r="BB299" s="13">
        <f t="shared" si="160"/>
        <v>0.11764705882352941</v>
      </c>
      <c r="BC299">
        <v>436</v>
      </c>
      <c r="BD299" s="9">
        <v>418</v>
      </c>
      <c r="BE299" s="8">
        <f t="shared" si="156"/>
        <v>18</v>
      </c>
      <c r="BF299" s="13">
        <f t="shared" si="157"/>
        <v>4.1284403669724773E-2</v>
      </c>
      <c r="BG299">
        <v>6</v>
      </c>
      <c r="BH299" s="8">
        <v>6</v>
      </c>
      <c r="BI299" s="8">
        <f t="shared" si="158"/>
        <v>0</v>
      </c>
      <c r="BJ299" s="13">
        <f t="shared" si="164"/>
        <v>0</v>
      </c>
    </row>
    <row r="300" spans="1:62" x14ac:dyDescent="0.25">
      <c r="A300" s="8">
        <v>2019</v>
      </c>
      <c r="B300" s="8">
        <v>55039000</v>
      </c>
      <c r="C300" s="8" t="s">
        <v>70</v>
      </c>
      <c r="D300" s="8" t="s">
        <v>188</v>
      </c>
      <c r="E300" s="11" t="s">
        <v>345</v>
      </c>
      <c r="F300">
        <v>659</v>
      </c>
      <c r="G300" s="9">
        <v>660</v>
      </c>
      <c r="H300" s="8">
        <f t="shared" si="135"/>
        <v>-1</v>
      </c>
      <c r="I300" s="13">
        <f t="shared" si="136"/>
        <v>-1.5174506828528073E-3</v>
      </c>
      <c r="J300">
        <v>509</v>
      </c>
      <c r="K300" s="9">
        <v>508</v>
      </c>
      <c r="L300" s="8">
        <f t="shared" si="137"/>
        <v>1</v>
      </c>
      <c r="M300" s="13">
        <f t="shared" si="138"/>
        <v>1.9646365422396855E-3</v>
      </c>
      <c r="N300">
        <v>150</v>
      </c>
      <c r="O300" s="9">
        <v>152</v>
      </c>
      <c r="P300" s="8">
        <f t="shared" si="139"/>
        <v>-2</v>
      </c>
      <c r="Q300" s="13">
        <f t="shared" si="140"/>
        <v>-1.3333333333333334E-2</v>
      </c>
      <c r="R300">
        <v>513</v>
      </c>
      <c r="S300" s="8">
        <v>648</v>
      </c>
      <c r="T300" s="8">
        <f t="shared" si="141"/>
        <v>-135</v>
      </c>
      <c r="U300" s="46">
        <f t="shared" si="142"/>
        <v>-0.26315789473684209</v>
      </c>
      <c r="V300">
        <v>595</v>
      </c>
      <c r="W300" s="8">
        <v>646</v>
      </c>
      <c r="X300" s="8">
        <f t="shared" si="143"/>
        <v>-51</v>
      </c>
      <c r="Y300" s="13">
        <f t="shared" si="144"/>
        <v>-8.5714285714285715E-2</v>
      </c>
      <c r="Z300">
        <v>35</v>
      </c>
      <c r="AA300" s="8">
        <v>27</v>
      </c>
      <c r="AB300" s="8">
        <f t="shared" si="145"/>
        <v>8</v>
      </c>
      <c r="AC300" s="13">
        <f t="shared" si="146"/>
        <v>0.22857142857142856</v>
      </c>
      <c r="AD300">
        <v>121</v>
      </c>
      <c r="AE300" s="8">
        <v>125</v>
      </c>
      <c r="AF300" s="8">
        <f t="shared" si="147"/>
        <v>-4</v>
      </c>
      <c r="AG300" s="13">
        <f t="shared" si="148"/>
        <v>-3.3057851239669422E-2</v>
      </c>
      <c r="AH300">
        <v>12</v>
      </c>
      <c r="AI300" s="8">
        <v>21</v>
      </c>
      <c r="AJ300" s="8">
        <f t="shared" si="149"/>
        <v>-9</v>
      </c>
      <c r="AK300" s="13">
        <f t="shared" si="162"/>
        <v>-0.75</v>
      </c>
      <c r="AL300">
        <v>4</v>
      </c>
      <c r="AM300">
        <v>46</v>
      </c>
      <c r="AN300" s="8">
        <v>28</v>
      </c>
      <c r="AO300" s="8">
        <f t="shared" si="150"/>
        <v>22</v>
      </c>
      <c r="AP300" s="13">
        <f t="shared" si="151"/>
        <v>0.44</v>
      </c>
      <c r="AQ300">
        <v>7</v>
      </c>
      <c r="AR300" s="8">
        <v>2</v>
      </c>
      <c r="AS300" s="8">
        <f t="shared" si="152"/>
        <v>5</v>
      </c>
      <c r="AT300" s="13">
        <f t="shared" si="163"/>
        <v>0.7142857142857143</v>
      </c>
      <c r="AU300">
        <v>65</v>
      </c>
      <c r="AV300" s="8">
        <v>44</v>
      </c>
      <c r="AW300" s="8">
        <f t="shared" si="153"/>
        <v>21</v>
      </c>
      <c r="AX300" s="13">
        <f t="shared" si="154"/>
        <v>0.32307692307692309</v>
      </c>
      <c r="AY300">
        <v>15</v>
      </c>
      <c r="AZ300" s="8">
        <v>15</v>
      </c>
      <c r="BA300" s="8">
        <f t="shared" si="155"/>
        <v>0</v>
      </c>
      <c r="BB300" s="13">
        <f t="shared" si="160"/>
        <v>0</v>
      </c>
      <c r="BC300">
        <v>418</v>
      </c>
      <c r="BD300" s="9">
        <v>414</v>
      </c>
      <c r="BE300" s="8">
        <f t="shared" si="156"/>
        <v>4</v>
      </c>
      <c r="BF300" s="13">
        <f t="shared" si="157"/>
        <v>9.5693779904306216E-3</v>
      </c>
      <c r="BG300">
        <v>13</v>
      </c>
      <c r="BH300" s="8">
        <v>9</v>
      </c>
      <c r="BI300" s="8">
        <f t="shared" si="158"/>
        <v>4</v>
      </c>
      <c r="BJ300" s="13">
        <f t="shared" si="164"/>
        <v>0.30769230769230771</v>
      </c>
    </row>
    <row r="301" spans="1:62" x14ac:dyDescent="0.25">
      <c r="A301" s="8">
        <v>2020</v>
      </c>
      <c r="B301" s="8">
        <v>55039000</v>
      </c>
      <c r="C301" s="8" t="s">
        <v>70</v>
      </c>
      <c r="D301" s="8" t="s">
        <v>188</v>
      </c>
      <c r="E301" s="11" t="s">
        <v>345</v>
      </c>
      <c r="F301">
        <v>603</v>
      </c>
      <c r="G301" s="9">
        <v>613</v>
      </c>
      <c r="H301" s="8">
        <f t="shared" si="135"/>
        <v>-10</v>
      </c>
      <c r="I301" s="13">
        <f t="shared" si="136"/>
        <v>-1.658374792703151E-2</v>
      </c>
      <c r="J301">
        <v>482</v>
      </c>
      <c r="K301" s="9">
        <v>489</v>
      </c>
      <c r="L301" s="8">
        <f t="shared" si="137"/>
        <v>-7</v>
      </c>
      <c r="M301" s="13">
        <f t="shared" si="138"/>
        <v>-1.4522821576763486E-2</v>
      </c>
      <c r="N301">
        <v>122</v>
      </c>
      <c r="O301" s="9">
        <v>124</v>
      </c>
      <c r="P301" s="8">
        <f t="shared" si="139"/>
        <v>-2</v>
      </c>
      <c r="Q301" s="13">
        <f t="shared" si="140"/>
        <v>-1.6393442622950821E-2</v>
      </c>
      <c r="R301">
        <v>486</v>
      </c>
      <c r="S301" s="8">
        <v>604</v>
      </c>
      <c r="T301" s="8">
        <f t="shared" si="141"/>
        <v>-118</v>
      </c>
      <c r="U301" s="46">
        <f t="shared" si="142"/>
        <v>-0.24279835390946503</v>
      </c>
      <c r="V301">
        <v>550</v>
      </c>
      <c r="W301" s="8">
        <v>606</v>
      </c>
      <c r="X301" s="8">
        <f t="shared" si="143"/>
        <v>-56</v>
      </c>
      <c r="Y301" s="13">
        <f t="shared" si="144"/>
        <v>-0.10181818181818182</v>
      </c>
      <c r="Z301">
        <v>32</v>
      </c>
      <c r="AA301" s="8">
        <v>25</v>
      </c>
      <c r="AB301" s="8">
        <f t="shared" si="145"/>
        <v>7</v>
      </c>
      <c r="AC301" s="13">
        <f t="shared" si="146"/>
        <v>0.21875</v>
      </c>
      <c r="AD301">
        <v>94</v>
      </c>
      <c r="AE301" s="8">
        <v>99</v>
      </c>
      <c r="AF301" s="8">
        <f t="shared" si="147"/>
        <v>-5</v>
      </c>
      <c r="AG301" s="13">
        <f t="shared" si="148"/>
        <v>-5.3191489361702128E-2</v>
      </c>
      <c r="AH301">
        <v>13</v>
      </c>
      <c r="AI301" s="8">
        <v>15</v>
      </c>
      <c r="AJ301" s="8">
        <f t="shared" si="149"/>
        <v>-2</v>
      </c>
      <c r="AK301" s="13">
        <f t="shared" si="162"/>
        <v>-0.15384615384615385</v>
      </c>
      <c r="AL301">
        <v>6</v>
      </c>
      <c r="AM301">
        <v>52</v>
      </c>
      <c r="AN301" s="8">
        <v>25</v>
      </c>
      <c r="AO301" s="8">
        <f t="shared" si="150"/>
        <v>33</v>
      </c>
      <c r="AP301" s="13">
        <f t="shared" si="151"/>
        <v>0.56896551724137934</v>
      </c>
      <c r="AQ301">
        <v>3</v>
      </c>
      <c r="AR301" s="8">
        <v>1</v>
      </c>
      <c r="AS301" s="8">
        <f t="shared" si="152"/>
        <v>2</v>
      </c>
      <c r="AT301" s="13">
        <f t="shared" si="163"/>
        <v>0.66666666666666663</v>
      </c>
      <c r="AU301">
        <v>47</v>
      </c>
      <c r="AV301" s="8">
        <v>41</v>
      </c>
      <c r="AW301" s="8">
        <f t="shared" si="153"/>
        <v>6</v>
      </c>
      <c r="AX301" s="13">
        <f t="shared" si="154"/>
        <v>0.1276595744680851</v>
      </c>
      <c r="AY301">
        <v>23</v>
      </c>
      <c r="AZ301" s="8">
        <v>19</v>
      </c>
      <c r="BA301" s="8">
        <f t="shared" si="155"/>
        <v>4</v>
      </c>
      <c r="BB301" s="13">
        <f t="shared" si="160"/>
        <v>0.17391304347826086</v>
      </c>
      <c r="BC301">
        <v>389</v>
      </c>
      <c r="BD301" s="9">
        <v>387</v>
      </c>
      <c r="BE301" s="8">
        <f t="shared" si="156"/>
        <v>2</v>
      </c>
      <c r="BF301" s="13">
        <f t="shared" si="157"/>
        <v>5.1413881748071976E-3</v>
      </c>
      <c r="BG301">
        <v>4</v>
      </c>
      <c r="BH301" s="8">
        <v>7</v>
      </c>
      <c r="BI301" s="8">
        <f t="shared" si="158"/>
        <v>-3</v>
      </c>
      <c r="BJ301" s="13">
        <f t="shared" si="164"/>
        <v>-0.75</v>
      </c>
    </row>
    <row r="302" spans="1:62" x14ac:dyDescent="0.25">
      <c r="A302" s="8">
        <v>2021</v>
      </c>
      <c r="B302" s="8">
        <v>55039000</v>
      </c>
      <c r="C302" s="8" t="s">
        <v>70</v>
      </c>
      <c r="D302" s="8" t="s">
        <v>188</v>
      </c>
      <c r="E302" s="11" t="s">
        <v>345</v>
      </c>
      <c r="F302">
        <v>756</v>
      </c>
      <c r="G302" s="9">
        <v>764</v>
      </c>
      <c r="H302" s="8">
        <f t="shared" si="135"/>
        <v>-8</v>
      </c>
      <c r="I302" s="13">
        <f t="shared" si="136"/>
        <v>-1.0582010582010581E-2</v>
      </c>
      <c r="J302">
        <v>602</v>
      </c>
      <c r="K302" s="9">
        <v>610</v>
      </c>
      <c r="L302" s="8">
        <f t="shared" si="137"/>
        <v>-8</v>
      </c>
      <c r="M302" s="13">
        <f t="shared" si="138"/>
        <v>-1.3289036544850499E-2</v>
      </c>
      <c r="N302">
        <v>154</v>
      </c>
      <c r="O302" s="9">
        <v>154</v>
      </c>
      <c r="P302" s="8">
        <f t="shared" si="139"/>
        <v>0</v>
      </c>
      <c r="Q302" s="13">
        <f t="shared" si="140"/>
        <v>0</v>
      </c>
      <c r="R302">
        <v>626</v>
      </c>
      <c r="S302" s="8">
        <v>760</v>
      </c>
      <c r="T302" s="8">
        <f t="shared" si="141"/>
        <v>-134</v>
      </c>
      <c r="U302" s="46">
        <f t="shared" si="142"/>
        <v>-0.21405750798722045</v>
      </c>
      <c r="V302">
        <v>690</v>
      </c>
      <c r="W302" s="8">
        <v>763</v>
      </c>
      <c r="X302" s="8">
        <f t="shared" si="143"/>
        <v>-73</v>
      </c>
      <c r="Y302" s="13">
        <f t="shared" si="144"/>
        <v>-0.10579710144927536</v>
      </c>
      <c r="Z302">
        <v>47</v>
      </c>
      <c r="AA302" s="8">
        <v>48</v>
      </c>
      <c r="AB302" s="8">
        <f t="shared" si="145"/>
        <v>-1</v>
      </c>
      <c r="AC302" s="13">
        <f t="shared" si="146"/>
        <v>-2.1276595744680851E-2</v>
      </c>
      <c r="AD302">
        <v>105</v>
      </c>
      <c r="AE302" s="8">
        <v>106</v>
      </c>
      <c r="AF302" s="8">
        <f t="shared" si="147"/>
        <v>-1</v>
      </c>
      <c r="AG302" s="13">
        <f t="shared" si="148"/>
        <v>-9.5238095238095247E-3</v>
      </c>
      <c r="AH302">
        <v>17</v>
      </c>
      <c r="AI302" s="8">
        <v>16</v>
      </c>
      <c r="AJ302" s="8">
        <f t="shared" si="149"/>
        <v>1</v>
      </c>
      <c r="AK302" s="13">
        <f t="shared" si="162"/>
        <v>5.8823529411764705E-2</v>
      </c>
      <c r="AL302">
        <v>6</v>
      </c>
      <c r="AM302">
        <v>43</v>
      </c>
      <c r="AN302" s="8">
        <v>21</v>
      </c>
      <c r="AO302" s="8">
        <f t="shared" si="150"/>
        <v>28</v>
      </c>
      <c r="AP302" s="13">
        <f t="shared" si="151"/>
        <v>0.5714285714285714</v>
      </c>
      <c r="AQ302">
        <v>5</v>
      </c>
      <c r="AR302" s="8">
        <v>1</v>
      </c>
      <c r="AS302" s="8">
        <f t="shared" si="152"/>
        <v>4</v>
      </c>
      <c r="AT302" s="13">
        <f t="shared" si="163"/>
        <v>0.8</v>
      </c>
      <c r="AU302">
        <v>94</v>
      </c>
      <c r="AV302" s="8">
        <v>77</v>
      </c>
      <c r="AW302" s="8">
        <f t="shared" si="153"/>
        <v>17</v>
      </c>
      <c r="AX302" s="13">
        <f t="shared" si="154"/>
        <v>0.18085106382978725</v>
      </c>
      <c r="AY302">
        <v>15</v>
      </c>
      <c r="AZ302" s="8">
        <v>8</v>
      </c>
      <c r="BA302" s="8">
        <f t="shared" si="155"/>
        <v>7</v>
      </c>
      <c r="BB302" s="13">
        <f t="shared" si="160"/>
        <v>0.46666666666666667</v>
      </c>
      <c r="BC302">
        <v>496</v>
      </c>
      <c r="BD302" s="9">
        <v>496</v>
      </c>
      <c r="BE302" s="8">
        <f t="shared" si="156"/>
        <v>0</v>
      </c>
      <c r="BF302" s="13">
        <f t="shared" si="157"/>
        <v>0</v>
      </c>
      <c r="BG302">
        <v>12</v>
      </c>
      <c r="BH302" s="8">
        <v>9</v>
      </c>
      <c r="BI302" s="8">
        <f t="shared" si="158"/>
        <v>3</v>
      </c>
      <c r="BJ302" s="13">
        <f t="shared" si="164"/>
        <v>0.25</v>
      </c>
    </row>
    <row r="303" spans="1:62" x14ac:dyDescent="0.25">
      <c r="A303" s="8">
        <v>2022</v>
      </c>
      <c r="B303" s="8">
        <v>55039000</v>
      </c>
      <c r="C303" s="8" t="s">
        <v>70</v>
      </c>
      <c r="D303" s="8" t="s">
        <v>188</v>
      </c>
      <c r="E303" s="11" t="s">
        <v>345</v>
      </c>
      <c r="F303">
        <v>808</v>
      </c>
      <c r="G303" s="9">
        <v>792</v>
      </c>
      <c r="H303" s="8">
        <f t="shared" si="135"/>
        <v>16</v>
      </c>
      <c r="I303" s="13">
        <f t="shared" si="136"/>
        <v>1.9801980198019802E-2</v>
      </c>
      <c r="J303">
        <v>620</v>
      </c>
      <c r="K303" s="9">
        <v>607</v>
      </c>
      <c r="L303" s="8">
        <f t="shared" si="137"/>
        <v>13</v>
      </c>
      <c r="M303" s="13">
        <f t="shared" si="138"/>
        <v>2.0967741935483872E-2</v>
      </c>
      <c r="N303">
        <v>188</v>
      </c>
      <c r="O303" s="9">
        <v>185</v>
      </c>
      <c r="P303" s="8">
        <f t="shared" si="139"/>
        <v>3</v>
      </c>
      <c r="Q303" s="13">
        <f t="shared" si="140"/>
        <v>1.5957446808510637E-2</v>
      </c>
      <c r="R303">
        <v>655</v>
      </c>
      <c r="S303" s="8">
        <v>784</v>
      </c>
      <c r="T303" s="8">
        <f t="shared" si="141"/>
        <v>-129</v>
      </c>
      <c r="U303" s="46">
        <f t="shared" si="142"/>
        <v>-0.19694656488549619</v>
      </c>
      <c r="V303">
        <v>736</v>
      </c>
      <c r="W303" s="8">
        <v>789</v>
      </c>
      <c r="X303" s="8">
        <f t="shared" si="143"/>
        <v>-53</v>
      </c>
      <c r="Y303" s="13">
        <f t="shared" si="144"/>
        <v>-7.2010869565217392E-2</v>
      </c>
      <c r="Z303">
        <v>56</v>
      </c>
      <c r="AA303" s="8">
        <v>53</v>
      </c>
      <c r="AB303" s="8">
        <f t="shared" si="145"/>
        <v>3</v>
      </c>
      <c r="AC303" s="13">
        <f t="shared" si="146"/>
        <v>5.3571428571428568E-2</v>
      </c>
      <c r="AD303">
        <v>138</v>
      </c>
      <c r="AE303" s="8">
        <v>132</v>
      </c>
      <c r="AF303" s="8">
        <f t="shared" si="147"/>
        <v>6</v>
      </c>
      <c r="AG303" s="13">
        <f t="shared" si="148"/>
        <v>4.3478260869565216E-2</v>
      </c>
      <c r="AH303">
        <v>21</v>
      </c>
      <c r="AI303" s="8">
        <v>22</v>
      </c>
      <c r="AJ303" s="8">
        <f t="shared" si="149"/>
        <v>-1</v>
      </c>
      <c r="AK303" s="13">
        <f t="shared" si="162"/>
        <v>-4.7619047619047616E-2</v>
      </c>
      <c r="AL303">
        <v>9</v>
      </c>
      <c r="AM303">
        <v>77</v>
      </c>
      <c r="AN303" s="8">
        <v>39</v>
      </c>
      <c r="AO303" s="8">
        <f t="shared" si="150"/>
        <v>47</v>
      </c>
      <c r="AP303" s="13">
        <f t="shared" si="151"/>
        <v>0.54651162790697672</v>
      </c>
      <c r="AQ303">
        <v>8</v>
      </c>
      <c r="AR303" s="8">
        <v>1</v>
      </c>
      <c r="AS303" s="8">
        <f t="shared" si="152"/>
        <v>7</v>
      </c>
      <c r="AT303" s="13">
        <f t="shared" si="163"/>
        <v>0.875</v>
      </c>
      <c r="AU303">
        <v>99</v>
      </c>
      <c r="AV303" s="8">
        <v>77</v>
      </c>
      <c r="AW303" s="8">
        <f t="shared" si="153"/>
        <v>22</v>
      </c>
      <c r="AX303" s="13">
        <f t="shared" si="154"/>
        <v>0.22222222222222221</v>
      </c>
      <c r="AY303">
        <v>25</v>
      </c>
      <c r="AZ303" s="8">
        <v>22</v>
      </c>
      <c r="BA303" s="8">
        <f t="shared" si="155"/>
        <v>3</v>
      </c>
      <c r="BB303" s="13">
        <f t="shared" si="160"/>
        <v>0.12</v>
      </c>
      <c r="BC303">
        <v>510</v>
      </c>
      <c r="BD303" s="9">
        <v>483</v>
      </c>
      <c r="BE303" s="8">
        <f t="shared" si="156"/>
        <v>27</v>
      </c>
      <c r="BF303" s="13">
        <f t="shared" si="157"/>
        <v>5.2941176470588235E-2</v>
      </c>
      <c r="BG303">
        <v>13</v>
      </c>
      <c r="BH303" s="8">
        <v>14</v>
      </c>
      <c r="BI303" s="8">
        <f t="shared" si="158"/>
        <v>-1</v>
      </c>
      <c r="BJ303" s="13">
        <f t="shared" si="164"/>
        <v>-7.6923076923076927E-2</v>
      </c>
    </row>
    <row r="304" spans="1:62" s="39" customFormat="1" x14ac:dyDescent="0.25">
      <c r="A304" s="39">
        <v>2016</v>
      </c>
      <c r="B304" s="39">
        <v>56007000</v>
      </c>
      <c r="C304" s="39" t="s">
        <v>111</v>
      </c>
      <c r="D304" s="39" t="s">
        <v>188</v>
      </c>
      <c r="E304" s="72" t="s">
        <v>345</v>
      </c>
      <c r="F304">
        <v>417</v>
      </c>
      <c r="G304" s="39">
        <v>416</v>
      </c>
      <c r="H304" s="39">
        <f t="shared" si="135"/>
        <v>1</v>
      </c>
      <c r="I304" s="13">
        <f t="shared" si="136"/>
        <v>2.3980815347721821E-3</v>
      </c>
      <c r="J304">
        <v>285</v>
      </c>
      <c r="K304" s="39">
        <v>284</v>
      </c>
      <c r="L304" s="39">
        <f t="shared" si="137"/>
        <v>1</v>
      </c>
      <c r="M304" s="13">
        <f t="shared" si="138"/>
        <v>3.5087719298245615E-3</v>
      </c>
      <c r="N304">
        <v>132</v>
      </c>
      <c r="O304" s="39">
        <v>132</v>
      </c>
      <c r="P304" s="39">
        <f t="shared" si="139"/>
        <v>0</v>
      </c>
      <c r="Q304" s="13">
        <f t="shared" si="140"/>
        <v>0</v>
      </c>
      <c r="R304">
        <v>322</v>
      </c>
      <c r="S304" s="39">
        <v>390</v>
      </c>
      <c r="T304" s="8">
        <f t="shared" si="141"/>
        <v>-68</v>
      </c>
      <c r="U304" s="46">
        <f t="shared" si="142"/>
        <v>-0.21118012422360249</v>
      </c>
      <c r="V304">
        <v>381</v>
      </c>
      <c r="W304" s="39">
        <v>392</v>
      </c>
      <c r="X304" s="8">
        <f t="shared" si="143"/>
        <v>-11</v>
      </c>
      <c r="Y304" s="13">
        <f t="shared" si="144"/>
        <v>-2.8871391076115485E-2</v>
      </c>
      <c r="Z304">
        <v>98</v>
      </c>
      <c r="AA304" s="39">
        <v>98</v>
      </c>
      <c r="AB304" s="8">
        <f t="shared" si="145"/>
        <v>0</v>
      </c>
      <c r="AC304" s="13">
        <f t="shared" si="146"/>
        <v>0</v>
      </c>
      <c r="AD304">
        <v>36</v>
      </c>
      <c r="AE304" s="39">
        <v>34</v>
      </c>
      <c r="AF304" s="8">
        <f t="shared" si="147"/>
        <v>2</v>
      </c>
      <c r="AG304" s="13">
        <f t="shared" si="148"/>
        <v>5.5555555555555552E-2</v>
      </c>
      <c r="AH304">
        <v>4</v>
      </c>
      <c r="AI304" s="39">
        <v>0</v>
      </c>
      <c r="AJ304" s="8">
        <f t="shared" si="149"/>
        <v>4</v>
      </c>
      <c r="AK304" s="13">
        <f t="shared" si="162"/>
        <v>1</v>
      </c>
      <c r="AL304">
        <v>3</v>
      </c>
      <c r="AM304">
        <v>16</v>
      </c>
      <c r="AN304" s="39">
        <v>12</v>
      </c>
      <c r="AO304" s="8">
        <f t="shared" si="150"/>
        <v>7</v>
      </c>
      <c r="AP304" s="13">
        <f t="shared" si="151"/>
        <v>0.36842105263157893</v>
      </c>
      <c r="AQ304">
        <v>1</v>
      </c>
      <c r="AR304" s="39">
        <v>1</v>
      </c>
      <c r="AS304" s="8">
        <f t="shared" si="152"/>
        <v>0</v>
      </c>
      <c r="AT304" s="13">
        <f t="shared" si="163"/>
        <v>0</v>
      </c>
      <c r="AU304">
        <v>20</v>
      </c>
      <c r="AV304" s="39">
        <v>15</v>
      </c>
      <c r="AW304" s="8">
        <f t="shared" si="153"/>
        <v>5</v>
      </c>
      <c r="AX304" s="13">
        <f t="shared" si="154"/>
        <v>0.25</v>
      </c>
      <c r="AY304">
        <v>1</v>
      </c>
      <c r="AZ304" s="39">
        <v>3</v>
      </c>
      <c r="BA304" s="8">
        <f t="shared" si="155"/>
        <v>-2</v>
      </c>
      <c r="BB304" s="13">
        <f t="shared" si="160"/>
        <v>-2</v>
      </c>
      <c r="BC304">
        <v>235</v>
      </c>
      <c r="BD304" s="39">
        <v>172</v>
      </c>
      <c r="BE304" s="8">
        <f t="shared" si="156"/>
        <v>63</v>
      </c>
      <c r="BF304" s="13">
        <f t="shared" si="157"/>
        <v>0.26808510638297872</v>
      </c>
      <c r="BG304">
        <v>2</v>
      </c>
      <c r="BH304" s="39">
        <v>2</v>
      </c>
      <c r="BI304" s="8">
        <f t="shared" si="158"/>
        <v>0</v>
      </c>
      <c r="BJ304" s="13">
        <f t="shared" si="164"/>
        <v>0</v>
      </c>
    </row>
    <row r="305" spans="1:62" s="39" customFormat="1" x14ac:dyDescent="0.25">
      <c r="A305" s="39">
        <v>2017</v>
      </c>
      <c r="B305" s="39">
        <v>56007000</v>
      </c>
      <c r="C305" s="39" t="s">
        <v>111</v>
      </c>
      <c r="D305" s="39" t="s">
        <v>188</v>
      </c>
      <c r="E305" s="72" t="s">
        <v>345</v>
      </c>
      <c r="F305">
        <v>392</v>
      </c>
      <c r="G305" s="39">
        <v>397</v>
      </c>
      <c r="H305" s="39">
        <f t="shared" si="135"/>
        <v>-5</v>
      </c>
      <c r="I305" s="13">
        <f t="shared" si="136"/>
        <v>-1.2755102040816327E-2</v>
      </c>
      <c r="J305">
        <v>262</v>
      </c>
      <c r="K305" s="39">
        <v>261</v>
      </c>
      <c r="L305" s="39">
        <f t="shared" si="137"/>
        <v>1</v>
      </c>
      <c r="M305" s="13">
        <f t="shared" si="138"/>
        <v>3.8167938931297708E-3</v>
      </c>
      <c r="N305">
        <v>130</v>
      </c>
      <c r="O305" s="39">
        <v>136</v>
      </c>
      <c r="P305" s="39">
        <f t="shared" si="139"/>
        <v>-6</v>
      </c>
      <c r="Q305" s="13">
        <f t="shared" si="140"/>
        <v>-4.6153846153846156E-2</v>
      </c>
      <c r="R305">
        <v>312</v>
      </c>
      <c r="S305" s="39">
        <v>356</v>
      </c>
      <c r="T305" s="8">
        <f t="shared" si="141"/>
        <v>-44</v>
      </c>
      <c r="U305" s="46">
        <f t="shared" si="142"/>
        <v>-0.14102564102564102</v>
      </c>
      <c r="V305">
        <v>356</v>
      </c>
      <c r="W305" s="39">
        <v>356</v>
      </c>
      <c r="X305" s="8">
        <f t="shared" si="143"/>
        <v>0</v>
      </c>
      <c r="Y305" s="13">
        <f t="shared" si="144"/>
        <v>0</v>
      </c>
      <c r="Z305">
        <v>98</v>
      </c>
      <c r="AA305" s="39">
        <v>101</v>
      </c>
      <c r="AB305" s="8">
        <f t="shared" si="145"/>
        <v>-3</v>
      </c>
      <c r="AC305" s="13">
        <f t="shared" si="146"/>
        <v>-3.0612244897959183E-2</v>
      </c>
      <c r="AD305">
        <v>34</v>
      </c>
      <c r="AE305" s="39">
        <v>35</v>
      </c>
      <c r="AF305" s="8">
        <f t="shared" si="147"/>
        <v>-1</v>
      </c>
      <c r="AG305" s="13">
        <f t="shared" si="148"/>
        <v>-2.9411764705882353E-2</v>
      </c>
      <c r="AH305">
        <v>1</v>
      </c>
      <c r="AI305" s="39">
        <v>6</v>
      </c>
      <c r="AJ305" s="8">
        <f t="shared" si="149"/>
        <v>-5</v>
      </c>
      <c r="AK305" s="13">
        <f t="shared" si="162"/>
        <v>-5</v>
      </c>
      <c r="AL305">
        <v>2</v>
      </c>
      <c r="AM305">
        <v>10</v>
      </c>
      <c r="AN305" s="39">
        <v>8</v>
      </c>
      <c r="AO305" s="8">
        <f t="shared" si="150"/>
        <v>4</v>
      </c>
      <c r="AP305" s="13">
        <f t="shared" si="151"/>
        <v>0.33333333333333331</v>
      </c>
      <c r="AQ305">
        <v>1</v>
      </c>
      <c r="AR305" s="39">
        <v>0</v>
      </c>
      <c r="AS305" s="8">
        <f t="shared" si="152"/>
        <v>1</v>
      </c>
      <c r="AT305" s="13">
        <f t="shared" si="163"/>
        <v>1</v>
      </c>
      <c r="AU305">
        <v>37</v>
      </c>
      <c r="AV305" s="39">
        <v>17</v>
      </c>
      <c r="AW305" s="8">
        <f t="shared" si="153"/>
        <v>20</v>
      </c>
      <c r="AX305" s="13">
        <f t="shared" si="154"/>
        <v>0.54054054054054057</v>
      </c>
      <c r="AY305">
        <v>0</v>
      </c>
      <c r="AZ305" s="39">
        <v>6</v>
      </c>
      <c r="BA305" s="8">
        <f t="shared" si="155"/>
        <v>-6</v>
      </c>
      <c r="BB305" s="13"/>
      <c r="BC305">
        <v>218</v>
      </c>
      <c r="BD305" s="39">
        <v>189</v>
      </c>
      <c r="BE305" s="8">
        <f t="shared" si="156"/>
        <v>29</v>
      </c>
      <c r="BF305" s="13">
        <f t="shared" si="157"/>
        <v>0.13302752293577982</v>
      </c>
      <c r="BG305">
        <v>2</v>
      </c>
      <c r="BH305" s="39">
        <v>6</v>
      </c>
      <c r="BI305" s="8">
        <f t="shared" si="158"/>
        <v>-4</v>
      </c>
      <c r="BJ305" s="13">
        <f t="shared" si="164"/>
        <v>-2</v>
      </c>
    </row>
    <row r="306" spans="1:62" s="39" customFormat="1" x14ac:dyDescent="0.25">
      <c r="A306" s="39">
        <v>2018</v>
      </c>
      <c r="B306" s="39">
        <v>56007000</v>
      </c>
      <c r="C306" s="39" t="s">
        <v>111</v>
      </c>
      <c r="D306" s="39" t="s">
        <v>188</v>
      </c>
      <c r="E306" s="72" t="s">
        <v>345</v>
      </c>
      <c r="F306">
        <v>108</v>
      </c>
      <c r="G306" s="39">
        <v>103</v>
      </c>
      <c r="H306" s="39">
        <f t="shared" si="135"/>
        <v>5</v>
      </c>
      <c r="I306" s="13">
        <f t="shared" si="136"/>
        <v>4.6296296296296294E-2</v>
      </c>
      <c r="J306">
        <v>73</v>
      </c>
      <c r="K306" s="39">
        <v>71</v>
      </c>
      <c r="L306" s="39">
        <f t="shared" si="137"/>
        <v>2</v>
      </c>
      <c r="M306" s="13">
        <f t="shared" si="138"/>
        <v>2.7397260273972601E-2</v>
      </c>
      <c r="N306">
        <v>35</v>
      </c>
      <c r="O306" s="39">
        <v>32</v>
      </c>
      <c r="P306" s="39">
        <f t="shared" si="139"/>
        <v>3</v>
      </c>
      <c r="Q306" s="13">
        <f t="shared" si="140"/>
        <v>8.5714285714285715E-2</v>
      </c>
      <c r="R306">
        <v>77</v>
      </c>
      <c r="S306" s="39">
        <v>77</v>
      </c>
      <c r="T306" s="8">
        <f t="shared" si="141"/>
        <v>0</v>
      </c>
      <c r="U306" s="46">
        <f t="shared" si="142"/>
        <v>0</v>
      </c>
      <c r="V306">
        <v>93</v>
      </c>
      <c r="W306" s="39">
        <v>76</v>
      </c>
      <c r="X306" s="8">
        <f t="shared" si="143"/>
        <v>17</v>
      </c>
      <c r="Y306" s="13">
        <f t="shared" si="144"/>
        <v>0.18279569892473119</v>
      </c>
      <c r="Z306">
        <v>21</v>
      </c>
      <c r="AA306" s="39">
        <v>20</v>
      </c>
      <c r="AB306" s="8">
        <f t="shared" si="145"/>
        <v>1</v>
      </c>
      <c r="AC306" s="13">
        <f t="shared" si="146"/>
        <v>4.7619047619047616E-2</v>
      </c>
      <c r="AD306">
        <v>15</v>
      </c>
      <c r="AE306" s="39">
        <v>12</v>
      </c>
      <c r="AF306" s="8">
        <f t="shared" si="147"/>
        <v>3</v>
      </c>
      <c r="AG306" s="13">
        <f t="shared" si="148"/>
        <v>0.2</v>
      </c>
      <c r="AH306">
        <v>2</v>
      </c>
      <c r="AI306" s="39">
        <v>4</v>
      </c>
      <c r="AJ306" s="8">
        <f t="shared" si="149"/>
        <v>-2</v>
      </c>
      <c r="AK306" s="13">
        <f t="shared" si="162"/>
        <v>-1</v>
      </c>
      <c r="AL306">
        <v>0</v>
      </c>
      <c r="AM306">
        <v>6</v>
      </c>
      <c r="AN306" s="39">
        <v>6</v>
      </c>
      <c r="AO306" s="8">
        <f t="shared" si="150"/>
        <v>0</v>
      </c>
      <c r="AP306" s="13">
        <f t="shared" si="151"/>
        <v>0</v>
      </c>
      <c r="AQ306">
        <v>1</v>
      </c>
      <c r="AR306" s="39">
        <v>0</v>
      </c>
      <c r="AS306" s="8">
        <f t="shared" si="152"/>
        <v>1</v>
      </c>
      <c r="AT306" s="13">
        <f t="shared" si="163"/>
        <v>1</v>
      </c>
      <c r="AU306">
        <v>9</v>
      </c>
      <c r="AV306" s="39">
        <v>4</v>
      </c>
      <c r="AW306" s="8">
        <f t="shared" si="153"/>
        <v>5</v>
      </c>
      <c r="AX306" s="13">
        <f t="shared" si="154"/>
        <v>0.55555555555555558</v>
      </c>
      <c r="AY306">
        <v>0</v>
      </c>
      <c r="AZ306" s="39">
        <v>1</v>
      </c>
      <c r="BA306" s="8">
        <f t="shared" si="155"/>
        <v>-1</v>
      </c>
      <c r="BB306" s="13"/>
      <c r="BC306">
        <v>54</v>
      </c>
      <c r="BD306" s="39">
        <v>41</v>
      </c>
      <c r="BE306" s="8">
        <f t="shared" si="156"/>
        <v>13</v>
      </c>
      <c r="BF306" s="13">
        <f t="shared" si="157"/>
        <v>0.24074074074074073</v>
      </c>
      <c r="BG306">
        <v>1</v>
      </c>
      <c r="BH306" s="39">
        <v>1</v>
      </c>
      <c r="BI306" s="8">
        <f t="shared" si="158"/>
        <v>0</v>
      </c>
      <c r="BJ306" s="13">
        <f t="shared" si="164"/>
        <v>0</v>
      </c>
    </row>
    <row r="307" spans="1:62" x14ac:dyDescent="0.25">
      <c r="A307" s="8">
        <v>2016</v>
      </c>
      <c r="B307" s="8">
        <v>57001000</v>
      </c>
      <c r="C307" s="8" t="s">
        <v>74</v>
      </c>
      <c r="D307" s="8" t="s">
        <v>143</v>
      </c>
      <c r="E307" s="11" t="s">
        <v>345</v>
      </c>
      <c r="F307">
        <v>1005</v>
      </c>
      <c r="G307" s="9">
        <v>1022</v>
      </c>
      <c r="H307" s="8">
        <f t="shared" si="135"/>
        <v>-17</v>
      </c>
      <c r="I307" s="13">
        <f t="shared" si="136"/>
        <v>-1.6915422885572139E-2</v>
      </c>
      <c r="J307">
        <v>776</v>
      </c>
      <c r="K307" s="9">
        <v>792</v>
      </c>
      <c r="L307" s="8">
        <f t="shared" si="137"/>
        <v>-16</v>
      </c>
      <c r="M307" s="13">
        <f t="shared" si="138"/>
        <v>-2.0618556701030927E-2</v>
      </c>
      <c r="N307">
        <v>229</v>
      </c>
      <c r="O307" s="9">
        <v>230</v>
      </c>
      <c r="P307" s="8">
        <f t="shared" si="139"/>
        <v>-1</v>
      </c>
      <c r="Q307" s="13">
        <f t="shared" si="140"/>
        <v>-4.3668122270742356E-3</v>
      </c>
      <c r="R307">
        <v>743</v>
      </c>
      <c r="S307" s="8">
        <v>911</v>
      </c>
      <c r="T307" s="8">
        <f t="shared" si="141"/>
        <v>-168</v>
      </c>
      <c r="U307" s="46">
        <f t="shared" si="142"/>
        <v>-0.22611036339165544</v>
      </c>
      <c r="V307">
        <v>819</v>
      </c>
      <c r="W307" s="8">
        <v>915</v>
      </c>
      <c r="X307" s="8">
        <f t="shared" si="143"/>
        <v>-96</v>
      </c>
      <c r="Y307" s="13">
        <f t="shared" si="144"/>
        <v>-0.11721611721611722</v>
      </c>
      <c r="Z307">
        <v>188</v>
      </c>
      <c r="AA307" s="8">
        <v>191</v>
      </c>
      <c r="AB307" s="8">
        <f t="shared" si="145"/>
        <v>-3</v>
      </c>
      <c r="AC307" s="13">
        <f t="shared" si="146"/>
        <v>-1.5957446808510637E-2</v>
      </c>
      <c r="AD307">
        <v>43</v>
      </c>
      <c r="AE307" s="8">
        <v>39</v>
      </c>
      <c r="AF307" s="8">
        <f t="shared" si="147"/>
        <v>4</v>
      </c>
      <c r="AG307" s="13">
        <f t="shared" si="148"/>
        <v>9.3023255813953487E-2</v>
      </c>
      <c r="AH307">
        <v>16</v>
      </c>
      <c r="AI307" s="8">
        <v>21</v>
      </c>
      <c r="AJ307" s="8">
        <f t="shared" si="149"/>
        <v>-5</v>
      </c>
      <c r="AK307" s="13">
        <f t="shared" si="162"/>
        <v>-0.3125</v>
      </c>
      <c r="AL307">
        <v>9</v>
      </c>
      <c r="AM307">
        <v>56</v>
      </c>
      <c r="AN307" s="8">
        <v>10</v>
      </c>
      <c r="AO307" s="8">
        <f t="shared" si="150"/>
        <v>55</v>
      </c>
      <c r="AP307" s="13">
        <f t="shared" si="151"/>
        <v>0.84615384615384615</v>
      </c>
      <c r="AQ307">
        <v>5</v>
      </c>
      <c r="AR307" s="8">
        <v>3</v>
      </c>
      <c r="AS307" s="8">
        <f t="shared" si="152"/>
        <v>2</v>
      </c>
      <c r="AT307" s="13">
        <f t="shared" si="163"/>
        <v>0.4</v>
      </c>
      <c r="AU307">
        <v>61</v>
      </c>
      <c r="AV307" s="8">
        <v>56</v>
      </c>
      <c r="AW307" s="8">
        <f t="shared" si="153"/>
        <v>5</v>
      </c>
      <c r="AX307" s="13">
        <f t="shared" si="154"/>
        <v>8.1967213114754092E-2</v>
      </c>
      <c r="AY307">
        <v>40</v>
      </c>
      <c r="AZ307" s="8">
        <v>16</v>
      </c>
      <c r="BA307" s="8">
        <f t="shared" si="155"/>
        <v>24</v>
      </c>
      <c r="BB307" s="13">
        <f t="shared" ref="BB307:BB370" si="165">BA307/AY307</f>
        <v>0.6</v>
      </c>
      <c r="BC307">
        <v>407</v>
      </c>
      <c r="BD307" s="9">
        <v>306</v>
      </c>
      <c r="BE307" s="8">
        <f t="shared" si="156"/>
        <v>101</v>
      </c>
      <c r="BF307" s="13">
        <f t="shared" si="157"/>
        <v>0.24815724815724816</v>
      </c>
      <c r="BG307">
        <v>2</v>
      </c>
      <c r="BH307" s="8">
        <v>0</v>
      </c>
      <c r="BI307" s="8">
        <f t="shared" si="158"/>
        <v>2</v>
      </c>
      <c r="BJ307" s="13">
        <f t="shared" si="164"/>
        <v>1</v>
      </c>
    </row>
    <row r="308" spans="1:62" x14ac:dyDescent="0.25">
      <c r="A308" s="8">
        <v>2017</v>
      </c>
      <c r="B308" s="8">
        <v>57001000</v>
      </c>
      <c r="C308" s="8" t="s">
        <v>74</v>
      </c>
      <c r="D308" s="8" t="s">
        <v>143</v>
      </c>
      <c r="E308" s="11" t="s">
        <v>345</v>
      </c>
      <c r="F308">
        <v>1033</v>
      </c>
      <c r="G308" s="9">
        <v>1056</v>
      </c>
      <c r="H308" s="8">
        <f t="shared" si="135"/>
        <v>-23</v>
      </c>
      <c r="I308" s="13">
        <f t="shared" si="136"/>
        <v>-2.2265246853823813E-2</v>
      </c>
      <c r="J308">
        <v>828</v>
      </c>
      <c r="K308" s="9">
        <v>844</v>
      </c>
      <c r="L308" s="8">
        <f t="shared" si="137"/>
        <v>-16</v>
      </c>
      <c r="M308" s="13">
        <f t="shared" si="138"/>
        <v>-1.932367149758454E-2</v>
      </c>
      <c r="N308">
        <v>207</v>
      </c>
      <c r="O308" s="9">
        <v>212</v>
      </c>
      <c r="P308" s="8">
        <f t="shared" si="139"/>
        <v>-5</v>
      </c>
      <c r="Q308" s="13">
        <f t="shared" si="140"/>
        <v>-2.4154589371980676E-2</v>
      </c>
      <c r="R308">
        <v>739</v>
      </c>
      <c r="S308" s="8">
        <v>959</v>
      </c>
      <c r="T308" s="8">
        <f t="shared" si="141"/>
        <v>-220</v>
      </c>
      <c r="U308" s="46">
        <f t="shared" si="142"/>
        <v>-0.2976995940460081</v>
      </c>
      <c r="V308">
        <v>821</v>
      </c>
      <c r="W308" s="8">
        <v>953</v>
      </c>
      <c r="X308" s="8">
        <f t="shared" si="143"/>
        <v>-132</v>
      </c>
      <c r="Y308" s="13">
        <f t="shared" si="144"/>
        <v>-0.1607795371498173</v>
      </c>
      <c r="Z308">
        <v>172</v>
      </c>
      <c r="AA308" s="8">
        <v>174</v>
      </c>
      <c r="AB308" s="8">
        <f t="shared" si="145"/>
        <v>-2</v>
      </c>
      <c r="AC308" s="13">
        <f t="shared" si="146"/>
        <v>-1.1627906976744186E-2</v>
      </c>
      <c r="AD308">
        <v>36</v>
      </c>
      <c r="AE308" s="8">
        <v>38</v>
      </c>
      <c r="AF308" s="8">
        <f t="shared" si="147"/>
        <v>-2</v>
      </c>
      <c r="AG308" s="13">
        <f t="shared" si="148"/>
        <v>-5.5555555555555552E-2</v>
      </c>
      <c r="AH308">
        <v>0</v>
      </c>
      <c r="AI308" s="8">
        <v>9</v>
      </c>
      <c r="AJ308" s="8">
        <f t="shared" si="149"/>
        <v>-9</v>
      </c>
      <c r="AK308" s="13"/>
      <c r="AL308">
        <v>5</v>
      </c>
      <c r="AM308">
        <v>59</v>
      </c>
      <c r="AN308" s="8">
        <v>14</v>
      </c>
      <c r="AO308" s="8">
        <f t="shared" si="150"/>
        <v>50</v>
      </c>
      <c r="AP308" s="13">
        <f t="shared" si="151"/>
        <v>0.78125</v>
      </c>
      <c r="AQ308">
        <v>10</v>
      </c>
      <c r="AR308" s="8">
        <v>9</v>
      </c>
      <c r="AS308" s="8">
        <f t="shared" si="152"/>
        <v>1</v>
      </c>
      <c r="AT308" s="13">
        <f t="shared" si="163"/>
        <v>0.1</v>
      </c>
      <c r="AU308">
        <v>132</v>
      </c>
      <c r="AV308" s="8">
        <v>129</v>
      </c>
      <c r="AW308" s="8">
        <f t="shared" si="153"/>
        <v>3</v>
      </c>
      <c r="AX308" s="13">
        <f t="shared" si="154"/>
        <v>2.2727272727272728E-2</v>
      </c>
      <c r="AY308">
        <v>32</v>
      </c>
      <c r="AZ308" s="8">
        <v>4</v>
      </c>
      <c r="BA308" s="8">
        <f t="shared" si="155"/>
        <v>28</v>
      </c>
      <c r="BB308" s="13">
        <f t="shared" si="165"/>
        <v>0.875</v>
      </c>
      <c r="BC308">
        <v>462</v>
      </c>
      <c r="BD308" s="9">
        <v>370</v>
      </c>
      <c r="BE308" s="8">
        <f t="shared" si="156"/>
        <v>92</v>
      </c>
      <c r="BF308" s="13">
        <f t="shared" si="157"/>
        <v>0.19913419913419914</v>
      </c>
      <c r="BG308">
        <v>7</v>
      </c>
      <c r="BH308" s="8">
        <v>0</v>
      </c>
      <c r="BI308" s="8">
        <f t="shared" si="158"/>
        <v>7</v>
      </c>
      <c r="BJ308" s="13">
        <f t="shared" si="164"/>
        <v>1</v>
      </c>
    </row>
    <row r="309" spans="1:62" x14ac:dyDescent="0.25">
      <c r="A309" s="8">
        <v>2018</v>
      </c>
      <c r="B309" s="8">
        <v>57001000</v>
      </c>
      <c r="C309" s="8" t="s">
        <v>74</v>
      </c>
      <c r="D309" s="8" t="s">
        <v>143</v>
      </c>
      <c r="E309" s="11" t="s">
        <v>345</v>
      </c>
      <c r="F309">
        <v>1009</v>
      </c>
      <c r="G309" s="9">
        <v>1018</v>
      </c>
      <c r="H309" s="8">
        <f t="shared" si="135"/>
        <v>-9</v>
      </c>
      <c r="I309" s="13">
        <f t="shared" si="136"/>
        <v>-8.9197224975222991E-3</v>
      </c>
      <c r="J309">
        <v>785</v>
      </c>
      <c r="K309" s="9">
        <v>795</v>
      </c>
      <c r="L309" s="8">
        <f t="shared" si="137"/>
        <v>-10</v>
      </c>
      <c r="M309" s="13">
        <f t="shared" si="138"/>
        <v>-1.2738853503184714E-2</v>
      </c>
      <c r="N309">
        <v>224</v>
      </c>
      <c r="O309" s="9">
        <v>223</v>
      </c>
      <c r="P309" s="8">
        <f t="shared" si="139"/>
        <v>1</v>
      </c>
      <c r="Q309" s="13">
        <f t="shared" si="140"/>
        <v>4.464285714285714E-3</v>
      </c>
      <c r="R309">
        <v>700</v>
      </c>
      <c r="S309" s="8">
        <v>900</v>
      </c>
      <c r="T309" s="8">
        <f t="shared" si="141"/>
        <v>-200</v>
      </c>
      <c r="U309" s="46">
        <f t="shared" si="142"/>
        <v>-0.2857142857142857</v>
      </c>
      <c r="V309">
        <v>761</v>
      </c>
      <c r="W309" s="8">
        <v>875</v>
      </c>
      <c r="X309" s="8">
        <f t="shared" si="143"/>
        <v>-114</v>
      </c>
      <c r="Y309" s="13">
        <f t="shared" si="144"/>
        <v>-0.14980289093298291</v>
      </c>
      <c r="Z309">
        <v>181</v>
      </c>
      <c r="AA309" s="8">
        <v>179</v>
      </c>
      <c r="AB309" s="8">
        <f t="shared" si="145"/>
        <v>2</v>
      </c>
      <c r="AC309" s="13">
        <f t="shared" si="146"/>
        <v>1.1049723756906077E-2</v>
      </c>
      <c r="AD309">
        <v>50</v>
      </c>
      <c r="AE309" s="8">
        <v>44</v>
      </c>
      <c r="AF309" s="8">
        <f t="shared" si="147"/>
        <v>6</v>
      </c>
      <c r="AG309" s="13">
        <f t="shared" si="148"/>
        <v>0.12</v>
      </c>
      <c r="AH309">
        <v>4</v>
      </c>
      <c r="AI309" s="8">
        <v>17</v>
      </c>
      <c r="AJ309" s="8">
        <f t="shared" si="149"/>
        <v>-13</v>
      </c>
      <c r="AK309" s="13">
        <f>AJ309/AH309</f>
        <v>-3.25</v>
      </c>
      <c r="AL309">
        <v>8</v>
      </c>
      <c r="AM309">
        <v>58</v>
      </c>
      <c r="AN309" s="8">
        <v>16</v>
      </c>
      <c r="AO309" s="8">
        <f t="shared" si="150"/>
        <v>50</v>
      </c>
      <c r="AP309" s="13">
        <f t="shared" si="151"/>
        <v>0.75757575757575757</v>
      </c>
      <c r="AQ309">
        <v>3</v>
      </c>
      <c r="AR309" s="8">
        <v>1</v>
      </c>
      <c r="AS309" s="8">
        <f t="shared" si="152"/>
        <v>2</v>
      </c>
      <c r="AT309" s="13">
        <f t="shared" si="163"/>
        <v>0.66666666666666663</v>
      </c>
      <c r="AU309">
        <v>106</v>
      </c>
      <c r="AV309" s="8">
        <v>106</v>
      </c>
      <c r="AW309" s="8">
        <f t="shared" si="153"/>
        <v>0</v>
      </c>
      <c r="AX309" s="13">
        <f t="shared" si="154"/>
        <v>0</v>
      </c>
      <c r="AY309">
        <v>37</v>
      </c>
      <c r="AZ309" s="8">
        <v>3</v>
      </c>
      <c r="BA309" s="8">
        <f t="shared" si="155"/>
        <v>34</v>
      </c>
      <c r="BB309" s="13">
        <f t="shared" si="165"/>
        <v>0.91891891891891897</v>
      </c>
      <c r="BC309">
        <v>451</v>
      </c>
      <c r="BD309" s="9">
        <v>377</v>
      </c>
      <c r="BE309" s="8">
        <f t="shared" si="156"/>
        <v>74</v>
      </c>
      <c r="BF309" s="13">
        <f t="shared" si="157"/>
        <v>0.16407982261640799</v>
      </c>
      <c r="BG309">
        <v>9</v>
      </c>
      <c r="BH309" s="8">
        <v>3</v>
      </c>
      <c r="BI309" s="8">
        <f t="shared" si="158"/>
        <v>6</v>
      </c>
      <c r="BJ309" s="13">
        <f t="shared" si="164"/>
        <v>0.66666666666666663</v>
      </c>
    </row>
    <row r="310" spans="1:62" x14ac:dyDescent="0.25">
      <c r="A310" s="8">
        <v>2019</v>
      </c>
      <c r="B310" s="8">
        <v>57001000</v>
      </c>
      <c r="C310" s="8" t="s">
        <v>74</v>
      </c>
      <c r="D310" s="8" t="s">
        <v>143</v>
      </c>
      <c r="E310" s="11" t="s">
        <v>345</v>
      </c>
      <c r="F310">
        <v>1005</v>
      </c>
      <c r="G310" s="9">
        <v>1031</v>
      </c>
      <c r="H310" s="8">
        <f t="shared" si="135"/>
        <v>-26</v>
      </c>
      <c r="I310" s="13">
        <f t="shared" si="136"/>
        <v>-2.5870646766169153E-2</v>
      </c>
      <c r="J310">
        <v>792</v>
      </c>
      <c r="K310" s="9">
        <v>814</v>
      </c>
      <c r="L310" s="8">
        <f t="shared" si="137"/>
        <v>-22</v>
      </c>
      <c r="M310" s="13">
        <f t="shared" si="138"/>
        <v>-2.7777777777777776E-2</v>
      </c>
      <c r="N310">
        <v>214</v>
      </c>
      <c r="O310" s="9">
        <v>217</v>
      </c>
      <c r="P310" s="8">
        <f t="shared" si="139"/>
        <v>-3</v>
      </c>
      <c r="Q310" s="13">
        <f t="shared" si="140"/>
        <v>-1.4018691588785047E-2</v>
      </c>
      <c r="R310">
        <v>730</v>
      </c>
      <c r="S310" s="8">
        <v>921</v>
      </c>
      <c r="T310" s="8">
        <f t="shared" si="141"/>
        <v>-191</v>
      </c>
      <c r="U310" s="46">
        <f t="shared" si="142"/>
        <v>-0.26164383561643834</v>
      </c>
      <c r="V310">
        <v>797</v>
      </c>
      <c r="W310" s="8">
        <v>885</v>
      </c>
      <c r="X310" s="8">
        <f t="shared" si="143"/>
        <v>-88</v>
      </c>
      <c r="Y310" s="13">
        <f t="shared" si="144"/>
        <v>-0.11041405269761606</v>
      </c>
      <c r="Z310">
        <v>170</v>
      </c>
      <c r="AA310" s="8">
        <v>174</v>
      </c>
      <c r="AB310" s="8">
        <f t="shared" si="145"/>
        <v>-4</v>
      </c>
      <c r="AC310" s="13">
        <f t="shared" si="146"/>
        <v>-2.3529411764705882E-2</v>
      </c>
      <c r="AD310">
        <v>48</v>
      </c>
      <c r="AE310" s="8">
        <v>43</v>
      </c>
      <c r="AF310" s="8">
        <f t="shared" si="147"/>
        <v>5</v>
      </c>
      <c r="AG310" s="13">
        <f t="shared" si="148"/>
        <v>0.10416666666666667</v>
      </c>
      <c r="AH310">
        <v>4</v>
      </c>
      <c r="AI310" s="8">
        <v>18</v>
      </c>
      <c r="AJ310" s="8">
        <f t="shared" si="149"/>
        <v>-14</v>
      </c>
      <c r="AK310" s="13">
        <f>AJ310/AH310</f>
        <v>-3.5</v>
      </c>
      <c r="AL310">
        <v>11</v>
      </c>
      <c r="AM310">
        <v>54</v>
      </c>
      <c r="AN310" s="8">
        <v>21</v>
      </c>
      <c r="AO310" s="8">
        <f t="shared" si="150"/>
        <v>44</v>
      </c>
      <c r="AP310" s="13">
        <f t="shared" si="151"/>
        <v>0.67692307692307696</v>
      </c>
      <c r="AQ310">
        <v>6</v>
      </c>
      <c r="AR310" s="8">
        <v>4</v>
      </c>
      <c r="AS310" s="8">
        <f t="shared" si="152"/>
        <v>2</v>
      </c>
      <c r="AT310" s="13">
        <f t="shared" si="163"/>
        <v>0.33333333333333331</v>
      </c>
      <c r="AU310">
        <v>106</v>
      </c>
      <c r="AV310" s="8">
        <v>104</v>
      </c>
      <c r="AW310" s="8">
        <f t="shared" si="153"/>
        <v>2</v>
      </c>
      <c r="AX310" s="13">
        <f t="shared" si="154"/>
        <v>1.8867924528301886E-2</v>
      </c>
      <c r="AY310">
        <v>48</v>
      </c>
      <c r="AZ310" s="8">
        <v>5</v>
      </c>
      <c r="BA310" s="8">
        <f t="shared" si="155"/>
        <v>43</v>
      </c>
      <c r="BB310" s="13">
        <f t="shared" si="165"/>
        <v>0.89583333333333337</v>
      </c>
      <c r="BC310">
        <v>445</v>
      </c>
      <c r="BD310" s="9">
        <v>402</v>
      </c>
      <c r="BE310" s="8">
        <f t="shared" si="156"/>
        <v>43</v>
      </c>
      <c r="BF310" s="13">
        <f t="shared" si="157"/>
        <v>9.662921348314607E-2</v>
      </c>
      <c r="BG310">
        <v>7</v>
      </c>
      <c r="BH310" s="8">
        <v>2</v>
      </c>
      <c r="BI310" s="8">
        <f t="shared" si="158"/>
        <v>5</v>
      </c>
      <c r="BJ310" s="13">
        <f t="shared" si="164"/>
        <v>0.7142857142857143</v>
      </c>
    </row>
    <row r="311" spans="1:62" x14ac:dyDescent="0.25">
      <c r="A311" s="8">
        <v>2020</v>
      </c>
      <c r="B311" s="8">
        <v>57001000</v>
      </c>
      <c r="C311" s="8" t="s">
        <v>74</v>
      </c>
      <c r="D311" s="8" t="s">
        <v>143</v>
      </c>
      <c r="E311" s="11" t="s">
        <v>345</v>
      </c>
      <c r="F311">
        <v>974</v>
      </c>
      <c r="G311" s="9">
        <v>986</v>
      </c>
      <c r="H311" s="8">
        <f t="shared" si="135"/>
        <v>-12</v>
      </c>
      <c r="I311" s="13">
        <f t="shared" si="136"/>
        <v>-1.2320328542094456E-2</v>
      </c>
      <c r="J311">
        <v>779</v>
      </c>
      <c r="K311" s="9">
        <v>787</v>
      </c>
      <c r="L311" s="8">
        <f t="shared" si="137"/>
        <v>-8</v>
      </c>
      <c r="M311" s="13">
        <f t="shared" si="138"/>
        <v>-1.0269576379974325E-2</v>
      </c>
      <c r="N311">
        <v>196</v>
      </c>
      <c r="O311" s="9">
        <v>199</v>
      </c>
      <c r="P311" s="8">
        <f t="shared" si="139"/>
        <v>-3</v>
      </c>
      <c r="Q311" s="13">
        <f t="shared" si="140"/>
        <v>-1.5306122448979591E-2</v>
      </c>
      <c r="R311">
        <v>691</v>
      </c>
      <c r="S311" s="8">
        <v>865</v>
      </c>
      <c r="T311" s="8">
        <f t="shared" si="141"/>
        <v>-174</v>
      </c>
      <c r="U311" s="46">
        <f t="shared" si="142"/>
        <v>-0.25180897250361794</v>
      </c>
      <c r="V311">
        <v>710</v>
      </c>
      <c r="W311" s="8">
        <v>840</v>
      </c>
      <c r="X311" s="8">
        <f t="shared" si="143"/>
        <v>-130</v>
      </c>
      <c r="Y311" s="13">
        <f t="shared" si="144"/>
        <v>-0.18309859154929578</v>
      </c>
      <c r="Z311">
        <v>158</v>
      </c>
      <c r="AA311" s="8">
        <v>160</v>
      </c>
      <c r="AB311" s="8">
        <f t="shared" si="145"/>
        <v>-2</v>
      </c>
      <c r="AC311" s="13">
        <f t="shared" si="146"/>
        <v>-1.2658227848101266E-2</v>
      </c>
      <c r="AD311">
        <v>38</v>
      </c>
      <c r="AE311" s="8">
        <v>39</v>
      </c>
      <c r="AF311" s="8">
        <f t="shared" si="147"/>
        <v>-1</v>
      </c>
      <c r="AG311" s="13">
        <f t="shared" si="148"/>
        <v>-2.6315789473684209E-2</v>
      </c>
      <c r="AH311">
        <v>5</v>
      </c>
      <c r="AI311" s="8">
        <v>17</v>
      </c>
      <c r="AJ311" s="8">
        <f t="shared" si="149"/>
        <v>-12</v>
      </c>
      <c r="AK311" s="13">
        <f>AJ311/AH311</f>
        <v>-2.4</v>
      </c>
      <c r="AL311">
        <v>12</v>
      </c>
      <c r="AM311">
        <v>52</v>
      </c>
      <c r="AN311" s="8">
        <v>13</v>
      </c>
      <c r="AO311" s="8">
        <f t="shared" si="150"/>
        <v>51</v>
      </c>
      <c r="AP311" s="13">
        <f t="shared" si="151"/>
        <v>0.796875</v>
      </c>
      <c r="AQ311">
        <v>5</v>
      </c>
      <c r="AR311" s="8">
        <v>7</v>
      </c>
      <c r="AS311" s="8">
        <f t="shared" si="152"/>
        <v>-2</v>
      </c>
      <c r="AT311" s="13">
        <f t="shared" si="163"/>
        <v>-0.4</v>
      </c>
      <c r="AU311">
        <v>114</v>
      </c>
      <c r="AV311" s="8">
        <v>105</v>
      </c>
      <c r="AW311" s="8">
        <f t="shared" si="153"/>
        <v>9</v>
      </c>
      <c r="AX311" s="13">
        <f t="shared" si="154"/>
        <v>7.8947368421052627E-2</v>
      </c>
      <c r="AY311">
        <v>45</v>
      </c>
      <c r="AZ311" s="8">
        <v>5</v>
      </c>
      <c r="BA311" s="8">
        <f t="shared" si="155"/>
        <v>40</v>
      </c>
      <c r="BB311" s="13">
        <f t="shared" si="165"/>
        <v>0.88888888888888884</v>
      </c>
      <c r="BC311">
        <v>456</v>
      </c>
      <c r="BD311" s="9">
        <v>397</v>
      </c>
      <c r="BE311" s="8">
        <f t="shared" si="156"/>
        <v>59</v>
      </c>
      <c r="BF311" s="13">
        <f t="shared" si="157"/>
        <v>0.12938596491228072</v>
      </c>
      <c r="BG311">
        <v>10</v>
      </c>
      <c r="BH311" s="8">
        <v>3</v>
      </c>
      <c r="BI311" s="8">
        <f t="shared" si="158"/>
        <v>7</v>
      </c>
      <c r="BJ311" s="13">
        <f t="shared" si="164"/>
        <v>0.7</v>
      </c>
    </row>
    <row r="312" spans="1:62" x14ac:dyDescent="0.25">
      <c r="A312" s="8">
        <v>2021</v>
      </c>
      <c r="B312" s="8">
        <v>57001000</v>
      </c>
      <c r="C312" s="8" t="s">
        <v>74</v>
      </c>
      <c r="D312" s="8" t="s">
        <v>143</v>
      </c>
      <c r="E312" s="11" t="s">
        <v>345</v>
      </c>
      <c r="F312">
        <v>946</v>
      </c>
      <c r="G312" s="9">
        <v>961</v>
      </c>
      <c r="H312" s="8">
        <f t="shared" si="135"/>
        <v>-15</v>
      </c>
      <c r="I312" s="13">
        <f t="shared" si="136"/>
        <v>-1.5856236786469344E-2</v>
      </c>
      <c r="J312">
        <v>704</v>
      </c>
      <c r="K312" s="9">
        <v>714</v>
      </c>
      <c r="L312" s="8">
        <f t="shared" si="137"/>
        <v>-10</v>
      </c>
      <c r="M312" s="13">
        <f t="shared" si="138"/>
        <v>-1.4204545454545454E-2</v>
      </c>
      <c r="N312">
        <v>243</v>
      </c>
      <c r="O312" s="9">
        <v>247</v>
      </c>
      <c r="P312" s="8">
        <f t="shared" si="139"/>
        <v>-4</v>
      </c>
      <c r="Q312" s="13">
        <f t="shared" si="140"/>
        <v>-1.646090534979424E-2</v>
      </c>
      <c r="R312">
        <v>687</v>
      </c>
      <c r="S312" s="8">
        <v>855</v>
      </c>
      <c r="T312" s="8">
        <f t="shared" si="141"/>
        <v>-168</v>
      </c>
      <c r="U312" s="46">
        <f t="shared" si="142"/>
        <v>-0.24454148471615719</v>
      </c>
      <c r="V312">
        <v>680</v>
      </c>
      <c r="W312" s="8">
        <v>807</v>
      </c>
      <c r="X312" s="8">
        <f t="shared" si="143"/>
        <v>-127</v>
      </c>
      <c r="Y312" s="13">
        <f t="shared" si="144"/>
        <v>-0.18676470588235294</v>
      </c>
      <c r="Z312">
        <v>204</v>
      </c>
      <c r="AA312" s="8">
        <v>206</v>
      </c>
      <c r="AB312" s="8">
        <f t="shared" si="145"/>
        <v>-2</v>
      </c>
      <c r="AC312" s="13">
        <f t="shared" si="146"/>
        <v>-9.8039215686274508E-3</v>
      </c>
      <c r="AD312">
        <v>40</v>
      </c>
      <c r="AE312" s="8">
        <v>41</v>
      </c>
      <c r="AF312" s="8">
        <f t="shared" si="147"/>
        <v>-1</v>
      </c>
      <c r="AG312" s="13">
        <f t="shared" si="148"/>
        <v>-2.5000000000000001E-2</v>
      </c>
      <c r="AH312">
        <v>4</v>
      </c>
      <c r="AI312" s="8">
        <v>15</v>
      </c>
      <c r="AJ312" s="8">
        <f t="shared" si="149"/>
        <v>-11</v>
      </c>
      <c r="AK312" s="13">
        <f>AJ312/AH312</f>
        <v>-2.75</v>
      </c>
      <c r="AL312">
        <v>11</v>
      </c>
      <c r="AM312">
        <v>65</v>
      </c>
      <c r="AN312" s="8">
        <v>9</v>
      </c>
      <c r="AO312" s="8">
        <f t="shared" si="150"/>
        <v>67</v>
      </c>
      <c r="AP312" s="13">
        <f t="shared" si="151"/>
        <v>0.88157894736842102</v>
      </c>
      <c r="AQ312">
        <v>9</v>
      </c>
      <c r="AR312" s="8">
        <v>6</v>
      </c>
      <c r="AS312" s="8">
        <f t="shared" si="152"/>
        <v>3</v>
      </c>
      <c r="AT312" s="13">
        <f t="shared" si="163"/>
        <v>0.33333333333333331</v>
      </c>
      <c r="AU312">
        <v>123</v>
      </c>
      <c r="AV312" s="8">
        <v>111</v>
      </c>
      <c r="AW312" s="8">
        <f t="shared" si="153"/>
        <v>12</v>
      </c>
      <c r="AX312" s="13">
        <f t="shared" si="154"/>
        <v>9.7560975609756101E-2</v>
      </c>
      <c r="AY312">
        <v>42</v>
      </c>
      <c r="AZ312" s="8">
        <v>5</v>
      </c>
      <c r="BA312" s="8">
        <f t="shared" si="155"/>
        <v>37</v>
      </c>
      <c r="BB312" s="13">
        <f t="shared" si="165"/>
        <v>0.88095238095238093</v>
      </c>
      <c r="BC312">
        <v>467</v>
      </c>
      <c r="BD312" s="9">
        <v>345</v>
      </c>
      <c r="BE312" s="8">
        <f t="shared" si="156"/>
        <v>122</v>
      </c>
      <c r="BF312" s="13">
        <f t="shared" si="157"/>
        <v>0.26124197002141325</v>
      </c>
      <c r="BG312">
        <v>2</v>
      </c>
      <c r="BH312" s="8">
        <v>2</v>
      </c>
      <c r="BI312" s="8">
        <f t="shared" si="158"/>
        <v>0</v>
      </c>
      <c r="BJ312" s="13">
        <f t="shared" si="164"/>
        <v>0</v>
      </c>
    </row>
    <row r="313" spans="1:62" x14ac:dyDescent="0.25">
      <c r="A313" s="8">
        <v>2022</v>
      </c>
      <c r="B313" s="8">
        <v>57001000</v>
      </c>
      <c r="C313" s="8" t="s">
        <v>74</v>
      </c>
      <c r="D313" s="8" t="s">
        <v>143</v>
      </c>
      <c r="E313" s="11" t="s">
        <v>345</v>
      </c>
      <c r="F313">
        <v>922</v>
      </c>
      <c r="G313" s="9">
        <v>932</v>
      </c>
      <c r="H313" s="8">
        <f t="shared" si="135"/>
        <v>-10</v>
      </c>
      <c r="I313" s="13">
        <f t="shared" si="136"/>
        <v>-1.0845986984815618E-2</v>
      </c>
      <c r="J313">
        <v>700</v>
      </c>
      <c r="K313" s="9">
        <v>708</v>
      </c>
      <c r="L313" s="8">
        <f t="shared" si="137"/>
        <v>-8</v>
      </c>
      <c r="M313" s="13">
        <f t="shared" si="138"/>
        <v>-1.1428571428571429E-2</v>
      </c>
      <c r="N313">
        <v>224</v>
      </c>
      <c r="O313" s="9">
        <v>224</v>
      </c>
      <c r="P313" s="8">
        <f t="shared" si="139"/>
        <v>0</v>
      </c>
      <c r="Q313" s="13">
        <f t="shared" si="140"/>
        <v>0</v>
      </c>
      <c r="R313">
        <v>692</v>
      </c>
      <c r="S313" s="8">
        <v>794</v>
      </c>
      <c r="T313" s="8">
        <f t="shared" si="141"/>
        <v>-102</v>
      </c>
      <c r="U313" s="46">
        <f t="shared" si="142"/>
        <v>-0.14739884393063585</v>
      </c>
      <c r="V313">
        <v>676</v>
      </c>
      <c r="W313" s="8">
        <v>747</v>
      </c>
      <c r="X313" s="8">
        <f t="shared" si="143"/>
        <v>-71</v>
      </c>
      <c r="Y313" s="13">
        <f t="shared" si="144"/>
        <v>-0.10502958579881656</v>
      </c>
      <c r="Z313">
        <v>183</v>
      </c>
      <c r="AA313" s="8">
        <v>180</v>
      </c>
      <c r="AB313" s="8">
        <f t="shared" si="145"/>
        <v>3</v>
      </c>
      <c r="AC313" s="13">
        <f t="shared" si="146"/>
        <v>1.6393442622950821E-2</v>
      </c>
      <c r="AD313">
        <v>51</v>
      </c>
      <c r="AE313" s="8">
        <v>44</v>
      </c>
      <c r="AF313" s="8">
        <f t="shared" si="147"/>
        <v>7</v>
      </c>
      <c r="AG313" s="13">
        <f t="shared" si="148"/>
        <v>0.13725490196078433</v>
      </c>
      <c r="AH313">
        <v>8</v>
      </c>
      <c r="AI313" s="8">
        <v>18</v>
      </c>
      <c r="AJ313" s="8">
        <f t="shared" si="149"/>
        <v>-10</v>
      </c>
      <c r="AK313" s="13">
        <f>AJ313/AH313</f>
        <v>-1.25</v>
      </c>
      <c r="AL313">
        <v>3</v>
      </c>
      <c r="AM313">
        <v>68</v>
      </c>
      <c r="AN313" s="8">
        <v>10</v>
      </c>
      <c r="AO313" s="8">
        <f t="shared" si="150"/>
        <v>61</v>
      </c>
      <c r="AP313" s="13">
        <f t="shared" si="151"/>
        <v>0.85915492957746475</v>
      </c>
      <c r="AQ313">
        <v>12</v>
      </c>
      <c r="AR313" s="8">
        <v>7</v>
      </c>
      <c r="AS313" s="8">
        <f t="shared" si="152"/>
        <v>5</v>
      </c>
      <c r="AT313" s="13">
        <f t="shared" si="163"/>
        <v>0.41666666666666669</v>
      </c>
      <c r="AU313">
        <v>126</v>
      </c>
      <c r="AV313" s="8">
        <v>115</v>
      </c>
      <c r="AW313" s="8">
        <f t="shared" si="153"/>
        <v>11</v>
      </c>
      <c r="AX313" s="13">
        <f t="shared" si="154"/>
        <v>8.7301587301587297E-2</v>
      </c>
      <c r="AY313">
        <v>37</v>
      </c>
      <c r="AZ313" s="8">
        <v>4</v>
      </c>
      <c r="BA313" s="8">
        <f t="shared" si="155"/>
        <v>33</v>
      </c>
      <c r="BB313" s="13">
        <f t="shared" si="165"/>
        <v>0.89189189189189189</v>
      </c>
      <c r="BC313">
        <v>510</v>
      </c>
      <c r="BD313" s="9">
        <v>332</v>
      </c>
      <c r="BE313" s="8">
        <f t="shared" si="156"/>
        <v>178</v>
      </c>
      <c r="BF313" s="13">
        <f t="shared" si="157"/>
        <v>0.34901960784313724</v>
      </c>
      <c r="BG313">
        <v>4</v>
      </c>
      <c r="BH313" s="8">
        <v>1</v>
      </c>
      <c r="BI313" s="8">
        <f t="shared" si="158"/>
        <v>3</v>
      </c>
      <c r="BJ313" s="13">
        <f t="shared" si="164"/>
        <v>0.75</v>
      </c>
    </row>
    <row r="314" spans="1:62" x14ac:dyDescent="0.25">
      <c r="A314" s="8">
        <v>2016</v>
      </c>
      <c r="B314" s="8">
        <v>58101000</v>
      </c>
      <c r="C314" s="8" t="s">
        <v>75</v>
      </c>
      <c r="D314" s="8" t="s">
        <v>188</v>
      </c>
      <c r="E314" s="11" t="s">
        <v>345</v>
      </c>
      <c r="F314">
        <v>782</v>
      </c>
      <c r="G314" s="9">
        <v>791</v>
      </c>
      <c r="H314" s="8">
        <f t="shared" si="135"/>
        <v>-9</v>
      </c>
      <c r="I314" s="13">
        <f t="shared" si="136"/>
        <v>-1.1508951406649617E-2</v>
      </c>
      <c r="J314">
        <v>657</v>
      </c>
      <c r="K314" s="9">
        <v>665</v>
      </c>
      <c r="L314" s="8">
        <f t="shared" si="137"/>
        <v>-8</v>
      </c>
      <c r="M314" s="13">
        <f t="shared" si="138"/>
        <v>-1.2176560121765601E-2</v>
      </c>
      <c r="N314">
        <v>125</v>
      </c>
      <c r="O314" s="9">
        <v>126</v>
      </c>
      <c r="P314" s="8">
        <f t="shared" si="139"/>
        <v>-1</v>
      </c>
      <c r="Q314" s="13">
        <f t="shared" si="140"/>
        <v>-8.0000000000000002E-3</v>
      </c>
      <c r="R314">
        <v>581</v>
      </c>
      <c r="S314" s="8">
        <v>713</v>
      </c>
      <c r="T314" s="8">
        <f t="shared" si="141"/>
        <v>-132</v>
      </c>
      <c r="U314" s="46">
        <f t="shared" si="142"/>
        <v>-0.22719449225473323</v>
      </c>
      <c r="V314">
        <v>647</v>
      </c>
      <c r="W314" s="8">
        <v>727</v>
      </c>
      <c r="X314" s="8">
        <f t="shared" si="143"/>
        <v>-80</v>
      </c>
      <c r="Y314" s="13">
        <f t="shared" si="144"/>
        <v>-0.12364760432766615</v>
      </c>
      <c r="Z314">
        <v>35</v>
      </c>
      <c r="AA314" s="8">
        <v>32</v>
      </c>
      <c r="AB314" s="8">
        <f t="shared" si="145"/>
        <v>3</v>
      </c>
      <c r="AC314" s="13">
        <f t="shared" si="146"/>
        <v>8.5714285714285715E-2</v>
      </c>
      <c r="AD314">
        <v>88</v>
      </c>
      <c r="AE314" s="8">
        <v>94</v>
      </c>
      <c r="AF314" s="8">
        <f t="shared" si="147"/>
        <v>-6</v>
      </c>
      <c r="AG314" s="13">
        <f t="shared" si="148"/>
        <v>-6.8181818181818177E-2</v>
      </c>
      <c r="AH314">
        <v>0</v>
      </c>
      <c r="AI314" s="8">
        <v>1</v>
      </c>
      <c r="AJ314" s="8">
        <f t="shared" si="149"/>
        <v>-1</v>
      </c>
      <c r="AK314" s="13"/>
      <c r="AL314">
        <v>7</v>
      </c>
      <c r="AM314">
        <v>63</v>
      </c>
      <c r="AN314" s="8">
        <v>26</v>
      </c>
      <c r="AO314" s="8">
        <f t="shared" si="150"/>
        <v>44</v>
      </c>
      <c r="AP314" s="13">
        <f t="shared" si="151"/>
        <v>0.62857142857142856</v>
      </c>
      <c r="AQ314">
        <v>2</v>
      </c>
      <c r="AR314" s="8">
        <v>1</v>
      </c>
      <c r="AS314" s="8">
        <f t="shared" si="152"/>
        <v>1</v>
      </c>
      <c r="AT314" s="13">
        <f t="shared" si="163"/>
        <v>0.5</v>
      </c>
      <c r="AU314">
        <v>93</v>
      </c>
      <c r="AV314" s="8">
        <v>82</v>
      </c>
      <c r="AW314" s="8">
        <f t="shared" si="153"/>
        <v>11</v>
      </c>
      <c r="AX314" s="13">
        <f t="shared" si="154"/>
        <v>0.11827956989247312</v>
      </c>
      <c r="AY314">
        <v>4</v>
      </c>
      <c r="AZ314" s="8">
        <v>7</v>
      </c>
      <c r="BA314" s="8">
        <f t="shared" si="155"/>
        <v>-3</v>
      </c>
      <c r="BB314" s="13">
        <f t="shared" si="165"/>
        <v>-0.75</v>
      </c>
      <c r="BC314">
        <v>510</v>
      </c>
      <c r="BD314" s="9">
        <v>410</v>
      </c>
      <c r="BE314" s="8">
        <f t="shared" si="156"/>
        <v>100</v>
      </c>
      <c r="BF314" s="13">
        <f t="shared" si="157"/>
        <v>0.19607843137254902</v>
      </c>
      <c r="BG314">
        <v>3</v>
      </c>
      <c r="BH314" s="8">
        <v>5</v>
      </c>
      <c r="BI314" s="8">
        <f t="shared" si="158"/>
        <v>-2</v>
      </c>
      <c r="BJ314" s="13">
        <f t="shared" si="164"/>
        <v>-0.66666666666666663</v>
      </c>
    </row>
    <row r="315" spans="1:62" x14ac:dyDescent="0.25">
      <c r="A315" s="8">
        <v>2017</v>
      </c>
      <c r="B315" s="8">
        <v>58101000</v>
      </c>
      <c r="C315" s="8" t="s">
        <v>75</v>
      </c>
      <c r="D315" s="8" t="s">
        <v>188</v>
      </c>
      <c r="E315" s="11" t="s">
        <v>345</v>
      </c>
      <c r="F315">
        <v>842</v>
      </c>
      <c r="G315" s="9">
        <v>863</v>
      </c>
      <c r="H315" s="8">
        <f t="shared" si="135"/>
        <v>-21</v>
      </c>
      <c r="I315" s="13">
        <f t="shared" si="136"/>
        <v>-2.4940617577197149E-2</v>
      </c>
      <c r="J315">
        <v>737</v>
      </c>
      <c r="K315" s="9">
        <v>755</v>
      </c>
      <c r="L315" s="8">
        <f t="shared" si="137"/>
        <v>-18</v>
      </c>
      <c r="M315" s="13">
        <f t="shared" si="138"/>
        <v>-2.4423337856173677E-2</v>
      </c>
      <c r="N315">
        <v>105</v>
      </c>
      <c r="O315" s="9">
        <v>108</v>
      </c>
      <c r="P315" s="8">
        <f t="shared" si="139"/>
        <v>-3</v>
      </c>
      <c r="Q315" s="13">
        <f t="shared" si="140"/>
        <v>-2.8571428571428571E-2</v>
      </c>
      <c r="R315">
        <v>690</v>
      </c>
      <c r="S315" s="8">
        <v>809</v>
      </c>
      <c r="T315" s="8">
        <f t="shared" si="141"/>
        <v>-119</v>
      </c>
      <c r="U315" s="46">
        <f t="shared" si="142"/>
        <v>-0.17246376811594202</v>
      </c>
      <c r="V315">
        <v>706</v>
      </c>
      <c r="W315" s="8">
        <v>802</v>
      </c>
      <c r="X315" s="8">
        <f t="shared" si="143"/>
        <v>-96</v>
      </c>
      <c r="Y315" s="13">
        <f t="shared" si="144"/>
        <v>-0.1359773371104816</v>
      </c>
      <c r="Z315">
        <v>30</v>
      </c>
      <c r="AA315" s="8">
        <v>26</v>
      </c>
      <c r="AB315" s="8">
        <f t="shared" si="145"/>
        <v>4</v>
      </c>
      <c r="AC315" s="13">
        <f t="shared" si="146"/>
        <v>0.13333333333333333</v>
      </c>
      <c r="AD315">
        <v>72</v>
      </c>
      <c r="AE315" s="8">
        <v>82</v>
      </c>
      <c r="AF315" s="8">
        <f t="shared" si="147"/>
        <v>-10</v>
      </c>
      <c r="AG315" s="13">
        <f t="shared" si="148"/>
        <v>-0.1388888888888889</v>
      </c>
      <c r="AH315">
        <v>1</v>
      </c>
      <c r="AI315" s="8">
        <v>10</v>
      </c>
      <c r="AJ315" s="8">
        <f t="shared" si="149"/>
        <v>-9</v>
      </c>
      <c r="AK315" s="13">
        <f>AJ315/AH315</f>
        <v>-9</v>
      </c>
      <c r="AL315">
        <v>6</v>
      </c>
      <c r="AM315">
        <v>77</v>
      </c>
      <c r="AN315" s="8">
        <v>49</v>
      </c>
      <c r="AO315" s="8">
        <f t="shared" si="150"/>
        <v>34</v>
      </c>
      <c r="AP315" s="13">
        <f t="shared" si="151"/>
        <v>0.40963855421686746</v>
      </c>
      <c r="AQ315">
        <v>3</v>
      </c>
      <c r="AR315" s="8">
        <v>3</v>
      </c>
      <c r="AS315" s="8">
        <f t="shared" si="152"/>
        <v>0</v>
      </c>
      <c r="AT315" s="13">
        <f t="shared" si="163"/>
        <v>0</v>
      </c>
      <c r="AU315">
        <v>83</v>
      </c>
      <c r="AV315" s="8">
        <v>66</v>
      </c>
      <c r="AW315" s="8">
        <f t="shared" si="153"/>
        <v>17</v>
      </c>
      <c r="AX315" s="13">
        <f t="shared" si="154"/>
        <v>0.20481927710843373</v>
      </c>
      <c r="AY315">
        <v>5</v>
      </c>
      <c r="AZ315" s="8">
        <v>5</v>
      </c>
      <c r="BA315" s="8">
        <f t="shared" si="155"/>
        <v>0</v>
      </c>
      <c r="BB315" s="13">
        <f t="shared" si="165"/>
        <v>0</v>
      </c>
      <c r="BC315">
        <v>587</v>
      </c>
      <c r="BD315" s="9">
        <v>504</v>
      </c>
      <c r="BE315" s="8">
        <f t="shared" si="156"/>
        <v>83</v>
      </c>
      <c r="BF315" s="13">
        <f t="shared" si="157"/>
        <v>0.141396933560477</v>
      </c>
      <c r="BG315">
        <v>2</v>
      </c>
      <c r="BH315" s="8">
        <v>3</v>
      </c>
      <c r="BI315" s="8">
        <f t="shared" si="158"/>
        <v>-1</v>
      </c>
      <c r="BJ315" s="13">
        <f t="shared" si="164"/>
        <v>-0.5</v>
      </c>
    </row>
    <row r="316" spans="1:62" x14ac:dyDescent="0.25">
      <c r="A316" s="8">
        <v>2018</v>
      </c>
      <c r="B316" s="8">
        <v>58101000</v>
      </c>
      <c r="C316" s="8" t="s">
        <v>75</v>
      </c>
      <c r="D316" s="8" t="s">
        <v>188</v>
      </c>
      <c r="E316" s="11" t="s">
        <v>345</v>
      </c>
      <c r="F316">
        <v>781</v>
      </c>
      <c r="G316" s="9">
        <v>790</v>
      </c>
      <c r="H316" s="8">
        <f t="shared" si="135"/>
        <v>-9</v>
      </c>
      <c r="I316" s="13">
        <f t="shared" si="136"/>
        <v>-1.1523687580025609E-2</v>
      </c>
      <c r="J316">
        <v>670</v>
      </c>
      <c r="K316" s="9">
        <v>677</v>
      </c>
      <c r="L316" s="8">
        <f t="shared" si="137"/>
        <v>-7</v>
      </c>
      <c r="M316" s="13">
        <f t="shared" si="138"/>
        <v>-1.0447761194029851E-2</v>
      </c>
      <c r="N316">
        <v>111</v>
      </c>
      <c r="O316" s="9">
        <v>113</v>
      </c>
      <c r="P316" s="8">
        <f t="shared" si="139"/>
        <v>-2</v>
      </c>
      <c r="Q316" s="13">
        <f t="shared" si="140"/>
        <v>-1.8018018018018018E-2</v>
      </c>
      <c r="R316">
        <v>612</v>
      </c>
      <c r="S316" s="8">
        <v>721</v>
      </c>
      <c r="T316" s="8">
        <f t="shared" si="141"/>
        <v>-109</v>
      </c>
      <c r="U316" s="46">
        <f t="shared" si="142"/>
        <v>-0.1781045751633987</v>
      </c>
      <c r="V316">
        <v>617</v>
      </c>
      <c r="W316" s="8">
        <v>712</v>
      </c>
      <c r="X316" s="8">
        <f t="shared" si="143"/>
        <v>-95</v>
      </c>
      <c r="Y316" s="13">
        <f t="shared" si="144"/>
        <v>-0.1539708265802269</v>
      </c>
      <c r="Z316">
        <v>36</v>
      </c>
      <c r="AA316" s="8">
        <v>33</v>
      </c>
      <c r="AB316" s="8">
        <f t="shared" si="145"/>
        <v>3</v>
      </c>
      <c r="AC316" s="13">
        <f t="shared" si="146"/>
        <v>8.3333333333333329E-2</v>
      </c>
      <c r="AD316">
        <v>75</v>
      </c>
      <c r="AE316" s="8">
        <v>80</v>
      </c>
      <c r="AF316" s="8">
        <f t="shared" si="147"/>
        <v>-5</v>
      </c>
      <c r="AG316" s="13">
        <f t="shared" si="148"/>
        <v>-6.6666666666666666E-2</v>
      </c>
      <c r="AH316">
        <v>1</v>
      </c>
      <c r="AI316" s="8">
        <v>2</v>
      </c>
      <c r="AJ316" s="8">
        <f t="shared" si="149"/>
        <v>-1</v>
      </c>
      <c r="AK316" s="13">
        <f>AJ316/AH316</f>
        <v>-1</v>
      </c>
      <c r="AL316">
        <v>10</v>
      </c>
      <c r="AM316">
        <v>86</v>
      </c>
      <c r="AN316" s="8">
        <v>62</v>
      </c>
      <c r="AO316" s="8">
        <f t="shared" si="150"/>
        <v>34</v>
      </c>
      <c r="AP316" s="13">
        <f t="shared" si="151"/>
        <v>0.35416666666666669</v>
      </c>
      <c r="AQ316">
        <v>6</v>
      </c>
      <c r="AR316" s="8">
        <v>1</v>
      </c>
      <c r="AS316" s="8">
        <f t="shared" si="152"/>
        <v>5</v>
      </c>
      <c r="AT316" s="13">
        <f t="shared" si="163"/>
        <v>0.83333333333333337</v>
      </c>
      <c r="AU316">
        <v>72</v>
      </c>
      <c r="AV316" s="8">
        <v>65</v>
      </c>
      <c r="AW316" s="8">
        <f t="shared" si="153"/>
        <v>7</v>
      </c>
      <c r="AX316" s="13">
        <f t="shared" si="154"/>
        <v>9.7222222222222224E-2</v>
      </c>
      <c r="AY316">
        <v>5</v>
      </c>
      <c r="AZ316" s="8">
        <v>5</v>
      </c>
      <c r="BA316" s="8">
        <f t="shared" si="155"/>
        <v>0</v>
      </c>
      <c r="BB316" s="13">
        <f t="shared" si="165"/>
        <v>0</v>
      </c>
      <c r="BC316">
        <v>513</v>
      </c>
      <c r="BD316" s="9">
        <v>420</v>
      </c>
      <c r="BE316" s="8">
        <f t="shared" si="156"/>
        <v>93</v>
      </c>
      <c r="BF316" s="13">
        <f t="shared" si="157"/>
        <v>0.18128654970760233</v>
      </c>
      <c r="BG316">
        <v>9</v>
      </c>
      <c r="BH316" s="8">
        <v>7</v>
      </c>
      <c r="BI316" s="8">
        <f t="shared" si="158"/>
        <v>2</v>
      </c>
      <c r="BJ316" s="13">
        <f t="shared" si="164"/>
        <v>0.22222222222222221</v>
      </c>
    </row>
    <row r="317" spans="1:62" x14ac:dyDescent="0.25">
      <c r="A317" s="8">
        <v>2019</v>
      </c>
      <c r="B317" s="8">
        <v>58101000</v>
      </c>
      <c r="C317" s="8" t="s">
        <v>75</v>
      </c>
      <c r="D317" s="8" t="s">
        <v>188</v>
      </c>
      <c r="E317" s="11" t="s">
        <v>345</v>
      </c>
      <c r="F317">
        <v>865</v>
      </c>
      <c r="G317" s="9">
        <v>883</v>
      </c>
      <c r="H317" s="8">
        <f t="shared" si="135"/>
        <v>-18</v>
      </c>
      <c r="I317" s="13">
        <f t="shared" si="136"/>
        <v>-2.0809248554913295E-2</v>
      </c>
      <c r="J317">
        <v>728</v>
      </c>
      <c r="K317" s="9">
        <v>742</v>
      </c>
      <c r="L317" s="8">
        <f t="shared" si="137"/>
        <v>-14</v>
      </c>
      <c r="M317" s="13">
        <f t="shared" si="138"/>
        <v>-1.9230769230769232E-2</v>
      </c>
      <c r="N317">
        <v>137</v>
      </c>
      <c r="O317" s="9">
        <v>141</v>
      </c>
      <c r="P317" s="8">
        <f t="shared" si="139"/>
        <v>-4</v>
      </c>
      <c r="Q317" s="13">
        <f t="shared" si="140"/>
        <v>-2.9197080291970802E-2</v>
      </c>
      <c r="R317">
        <v>677</v>
      </c>
      <c r="S317" s="8">
        <v>819</v>
      </c>
      <c r="T317" s="8">
        <f t="shared" si="141"/>
        <v>-142</v>
      </c>
      <c r="U317" s="46">
        <f t="shared" si="142"/>
        <v>-0.20974889217134415</v>
      </c>
      <c r="V317">
        <v>701</v>
      </c>
      <c r="W317" s="8">
        <v>810</v>
      </c>
      <c r="X317" s="8">
        <f t="shared" si="143"/>
        <v>-109</v>
      </c>
      <c r="Y317" s="13">
        <f t="shared" si="144"/>
        <v>-0.15549215406562053</v>
      </c>
      <c r="Z317">
        <v>55</v>
      </c>
      <c r="AA317" s="8">
        <v>49</v>
      </c>
      <c r="AB317" s="8">
        <f t="shared" si="145"/>
        <v>6</v>
      </c>
      <c r="AC317" s="13">
        <f t="shared" si="146"/>
        <v>0.10909090909090909</v>
      </c>
      <c r="AD317">
        <v>82</v>
      </c>
      <c r="AE317" s="8">
        <v>92</v>
      </c>
      <c r="AF317" s="8">
        <f t="shared" si="147"/>
        <v>-10</v>
      </c>
      <c r="AG317" s="13">
        <f t="shared" si="148"/>
        <v>-0.12195121951219512</v>
      </c>
      <c r="AH317">
        <v>1</v>
      </c>
      <c r="AI317" s="8">
        <v>5</v>
      </c>
      <c r="AJ317" s="8">
        <f t="shared" si="149"/>
        <v>-4</v>
      </c>
      <c r="AK317" s="13">
        <f>AJ317/AH317</f>
        <v>-4</v>
      </c>
      <c r="AL317">
        <v>5</v>
      </c>
      <c r="AM317">
        <v>57</v>
      </c>
      <c r="AN317" s="8">
        <v>36</v>
      </c>
      <c r="AO317" s="8">
        <f t="shared" si="150"/>
        <v>26</v>
      </c>
      <c r="AP317" s="13">
        <f t="shared" si="151"/>
        <v>0.41935483870967744</v>
      </c>
      <c r="AQ317">
        <v>12</v>
      </c>
      <c r="AR317" s="8">
        <v>1</v>
      </c>
      <c r="AS317" s="8">
        <f t="shared" si="152"/>
        <v>11</v>
      </c>
      <c r="AT317" s="13">
        <f t="shared" si="163"/>
        <v>0.91666666666666663</v>
      </c>
      <c r="AU317">
        <v>110</v>
      </c>
      <c r="AV317" s="8">
        <v>100</v>
      </c>
      <c r="AW317" s="8">
        <f t="shared" si="153"/>
        <v>10</v>
      </c>
      <c r="AX317" s="13">
        <f t="shared" si="154"/>
        <v>9.0909090909090912E-2</v>
      </c>
      <c r="AY317">
        <v>4</v>
      </c>
      <c r="AZ317" s="8">
        <v>8</v>
      </c>
      <c r="BA317" s="8">
        <f t="shared" si="155"/>
        <v>-4</v>
      </c>
      <c r="BB317" s="13">
        <f t="shared" si="165"/>
        <v>-1</v>
      </c>
      <c r="BC317">
        <v>553</v>
      </c>
      <c r="BD317" s="9">
        <v>465</v>
      </c>
      <c r="BE317" s="8">
        <f t="shared" si="156"/>
        <v>88</v>
      </c>
      <c r="BF317" s="13">
        <f t="shared" si="157"/>
        <v>0.15913200723327306</v>
      </c>
      <c r="BG317">
        <v>7</v>
      </c>
      <c r="BH317" s="8">
        <v>5</v>
      </c>
      <c r="BI317" s="8">
        <f t="shared" si="158"/>
        <v>2</v>
      </c>
      <c r="BJ317" s="13">
        <f t="shared" si="164"/>
        <v>0.2857142857142857</v>
      </c>
    </row>
    <row r="318" spans="1:62" x14ac:dyDescent="0.25">
      <c r="A318" s="8">
        <v>2020</v>
      </c>
      <c r="B318" s="8">
        <v>58101000</v>
      </c>
      <c r="C318" s="8" t="s">
        <v>75</v>
      </c>
      <c r="D318" s="8" t="s">
        <v>188</v>
      </c>
      <c r="E318" s="11" t="s">
        <v>345</v>
      </c>
      <c r="F318">
        <v>828</v>
      </c>
      <c r="G318" s="9">
        <v>850</v>
      </c>
      <c r="H318" s="8">
        <f t="shared" si="135"/>
        <v>-22</v>
      </c>
      <c r="I318" s="13">
        <f t="shared" si="136"/>
        <v>-2.6570048309178744E-2</v>
      </c>
      <c r="J318">
        <v>687</v>
      </c>
      <c r="K318" s="9">
        <v>708</v>
      </c>
      <c r="L318" s="8">
        <f t="shared" si="137"/>
        <v>-21</v>
      </c>
      <c r="M318" s="13">
        <f t="shared" si="138"/>
        <v>-3.0567685589519649E-2</v>
      </c>
      <c r="N318">
        <v>141</v>
      </c>
      <c r="O318" s="9">
        <v>142</v>
      </c>
      <c r="P318" s="8">
        <f t="shared" si="139"/>
        <v>-1</v>
      </c>
      <c r="Q318" s="13">
        <f t="shared" si="140"/>
        <v>-7.0921985815602835E-3</v>
      </c>
      <c r="R318">
        <v>654</v>
      </c>
      <c r="S318" s="8">
        <v>794</v>
      </c>
      <c r="T318" s="8">
        <f t="shared" si="141"/>
        <v>-140</v>
      </c>
      <c r="U318" s="46">
        <f t="shared" si="142"/>
        <v>-0.21406727828746178</v>
      </c>
      <c r="V318">
        <v>677</v>
      </c>
      <c r="W318" s="8">
        <v>759</v>
      </c>
      <c r="X318" s="8">
        <f t="shared" si="143"/>
        <v>-82</v>
      </c>
      <c r="Y318" s="13">
        <f t="shared" si="144"/>
        <v>-0.12112259970457903</v>
      </c>
      <c r="Z318">
        <v>54</v>
      </c>
      <c r="AA318" s="8">
        <v>51</v>
      </c>
      <c r="AB318" s="8">
        <f t="shared" si="145"/>
        <v>3</v>
      </c>
      <c r="AC318" s="13">
        <f t="shared" si="146"/>
        <v>5.5555555555555552E-2</v>
      </c>
      <c r="AD318">
        <v>86</v>
      </c>
      <c r="AE318" s="8">
        <v>91</v>
      </c>
      <c r="AF318" s="8">
        <f t="shared" si="147"/>
        <v>-5</v>
      </c>
      <c r="AG318" s="13">
        <f t="shared" si="148"/>
        <v>-5.8139534883720929E-2</v>
      </c>
      <c r="AH318">
        <v>2</v>
      </c>
      <c r="AI318" s="8">
        <v>4</v>
      </c>
      <c r="AJ318" s="8">
        <f t="shared" si="149"/>
        <v>-2</v>
      </c>
      <c r="AK318" s="13">
        <f>AJ318/AH318</f>
        <v>-1</v>
      </c>
      <c r="AL318">
        <v>8</v>
      </c>
      <c r="AM318">
        <v>66</v>
      </c>
      <c r="AN318" s="8">
        <v>46</v>
      </c>
      <c r="AO318" s="8">
        <f t="shared" si="150"/>
        <v>28</v>
      </c>
      <c r="AP318" s="13">
        <f t="shared" si="151"/>
        <v>0.3783783783783784</v>
      </c>
      <c r="AQ318">
        <v>8</v>
      </c>
      <c r="AR318" s="8">
        <v>3</v>
      </c>
      <c r="AS318" s="8">
        <f t="shared" si="152"/>
        <v>5</v>
      </c>
      <c r="AT318" s="13">
        <f t="shared" si="163"/>
        <v>0.625</v>
      </c>
      <c r="AU318">
        <v>133</v>
      </c>
      <c r="AV318" s="8">
        <v>104</v>
      </c>
      <c r="AW318" s="8">
        <f t="shared" si="153"/>
        <v>29</v>
      </c>
      <c r="AX318" s="13">
        <f t="shared" si="154"/>
        <v>0.21804511278195488</v>
      </c>
      <c r="AY318">
        <v>6</v>
      </c>
      <c r="AZ318" s="8">
        <v>6</v>
      </c>
      <c r="BA318" s="8">
        <f t="shared" si="155"/>
        <v>0</v>
      </c>
      <c r="BB318" s="13">
        <f t="shared" si="165"/>
        <v>0</v>
      </c>
      <c r="BC318">
        <v>507</v>
      </c>
      <c r="BD318" s="9">
        <v>419</v>
      </c>
      <c r="BE318" s="8">
        <f t="shared" si="156"/>
        <v>88</v>
      </c>
      <c r="BF318" s="13">
        <f t="shared" si="157"/>
        <v>0.17357001972386588</v>
      </c>
      <c r="BG318">
        <v>12</v>
      </c>
      <c r="BH318" s="8">
        <v>12</v>
      </c>
      <c r="BI318" s="8">
        <f t="shared" si="158"/>
        <v>0</v>
      </c>
      <c r="BJ318" s="13">
        <f t="shared" si="164"/>
        <v>0</v>
      </c>
    </row>
    <row r="319" spans="1:62" x14ac:dyDescent="0.25">
      <c r="A319" s="8">
        <v>2021</v>
      </c>
      <c r="B319" s="8">
        <v>58101000</v>
      </c>
      <c r="C319" s="8" t="s">
        <v>75</v>
      </c>
      <c r="D319" s="8" t="s">
        <v>188</v>
      </c>
      <c r="E319" s="11" t="s">
        <v>345</v>
      </c>
      <c r="F319">
        <v>859</v>
      </c>
      <c r="G319" s="9">
        <v>878</v>
      </c>
      <c r="H319" s="8">
        <f t="shared" si="135"/>
        <v>-19</v>
      </c>
      <c r="I319" s="13">
        <f t="shared" si="136"/>
        <v>-2.2118742724097789E-2</v>
      </c>
      <c r="J319">
        <v>721</v>
      </c>
      <c r="K319" s="9">
        <v>736</v>
      </c>
      <c r="L319" s="8">
        <f t="shared" si="137"/>
        <v>-15</v>
      </c>
      <c r="M319" s="13">
        <f t="shared" si="138"/>
        <v>-2.0804438280166437E-2</v>
      </c>
      <c r="N319">
        <v>139</v>
      </c>
      <c r="O319" s="9">
        <v>142</v>
      </c>
      <c r="P319" s="8">
        <f t="shared" si="139"/>
        <v>-3</v>
      </c>
      <c r="Q319" s="13">
        <f t="shared" si="140"/>
        <v>-2.1582733812949641E-2</v>
      </c>
      <c r="R319">
        <v>730</v>
      </c>
      <c r="S319" s="8">
        <v>820</v>
      </c>
      <c r="T319" s="8">
        <f t="shared" si="141"/>
        <v>-90</v>
      </c>
      <c r="U319" s="46">
        <f t="shared" si="142"/>
        <v>-0.12328767123287671</v>
      </c>
      <c r="V319">
        <v>727</v>
      </c>
      <c r="W319" s="8">
        <v>801</v>
      </c>
      <c r="X319" s="8">
        <f t="shared" si="143"/>
        <v>-74</v>
      </c>
      <c r="Y319" s="13">
        <f t="shared" si="144"/>
        <v>-0.10178817056396149</v>
      </c>
      <c r="Z319">
        <v>58</v>
      </c>
      <c r="AA319" s="8">
        <v>54</v>
      </c>
      <c r="AB319" s="8">
        <f t="shared" si="145"/>
        <v>4</v>
      </c>
      <c r="AC319" s="13">
        <f t="shared" si="146"/>
        <v>6.8965517241379309E-2</v>
      </c>
      <c r="AD319">
        <v>80</v>
      </c>
      <c r="AE319" s="8">
        <v>88</v>
      </c>
      <c r="AF319" s="8">
        <f t="shared" si="147"/>
        <v>-8</v>
      </c>
      <c r="AG319" s="13">
        <f t="shared" si="148"/>
        <v>-0.1</v>
      </c>
      <c r="AH319">
        <v>0</v>
      </c>
      <c r="AI319" s="8">
        <v>13</v>
      </c>
      <c r="AJ319" s="8">
        <f t="shared" si="149"/>
        <v>-13</v>
      </c>
      <c r="AK319" s="13"/>
      <c r="AL319">
        <v>13</v>
      </c>
      <c r="AM319">
        <v>66</v>
      </c>
      <c r="AN319" s="8">
        <v>40</v>
      </c>
      <c r="AO319" s="8">
        <f t="shared" si="150"/>
        <v>39</v>
      </c>
      <c r="AP319" s="13">
        <f t="shared" si="151"/>
        <v>0.49367088607594939</v>
      </c>
      <c r="AQ319">
        <v>6</v>
      </c>
      <c r="AR319" s="8">
        <v>1</v>
      </c>
      <c r="AS319" s="8">
        <f t="shared" si="152"/>
        <v>5</v>
      </c>
      <c r="AT319" s="13">
        <f t="shared" si="163"/>
        <v>0.83333333333333337</v>
      </c>
      <c r="AU319">
        <v>120</v>
      </c>
      <c r="AV319" s="8">
        <v>90</v>
      </c>
      <c r="AW319" s="8">
        <f t="shared" si="153"/>
        <v>30</v>
      </c>
      <c r="AX319" s="13">
        <f t="shared" si="154"/>
        <v>0.25</v>
      </c>
      <c r="AY319">
        <v>8</v>
      </c>
      <c r="AZ319" s="8">
        <v>13</v>
      </c>
      <c r="BA319" s="8">
        <f t="shared" si="155"/>
        <v>-5</v>
      </c>
      <c r="BB319" s="13">
        <f t="shared" si="165"/>
        <v>-0.625</v>
      </c>
      <c r="BC319">
        <v>543</v>
      </c>
      <c r="BD319" s="9">
        <v>420</v>
      </c>
      <c r="BE319" s="8">
        <f t="shared" si="156"/>
        <v>123</v>
      </c>
      <c r="BF319" s="13">
        <f t="shared" si="157"/>
        <v>0.22651933701657459</v>
      </c>
      <c r="BG319">
        <v>1</v>
      </c>
      <c r="BH319" s="8">
        <v>5</v>
      </c>
      <c r="BI319" s="8">
        <f t="shared" si="158"/>
        <v>-4</v>
      </c>
      <c r="BJ319" s="13">
        <f t="shared" si="164"/>
        <v>-4</v>
      </c>
    </row>
    <row r="320" spans="1:62" x14ac:dyDescent="0.25">
      <c r="A320" s="8">
        <v>2022</v>
      </c>
      <c r="B320" s="8">
        <v>58101000</v>
      </c>
      <c r="C320" s="8" t="s">
        <v>75</v>
      </c>
      <c r="D320" s="8" t="s">
        <v>188</v>
      </c>
      <c r="E320" s="11" t="s">
        <v>345</v>
      </c>
      <c r="F320">
        <v>747</v>
      </c>
      <c r="G320" s="9">
        <v>776</v>
      </c>
      <c r="H320" s="8">
        <f t="shared" si="135"/>
        <v>-29</v>
      </c>
      <c r="I320" s="13">
        <f t="shared" si="136"/>
        <v>-3.8821954484605084E-2</v>
      </c>
      <c r="J320">
        <v>620</v>
      </c>
      <c r="K320" s="9">
        <v>642</v>
      </c>
      <c r="L320" s="8">
        <f t="shared" si="137"/>
        <v>-22</v>
      </c>
      <c r="M320" s="13">
        <f t="shared" si="138"/>
        <v>-3.5483870967741936E-2</v>
      </c>
      <c r="N320">
        <v>128</v>
      </c>
      <c r="O320" s="9">
        <v>134</v>
      </c>
      <c r="P320" s="8">
        <f t="shared" si="139"/>
        <v>-6</v>
      </c>
      <c r="Q320" s="13">
        <f t="shared" si="140"/>
        <v>-4.6875E-2</v>
      </c>
      <c r="R320">
        <v>606</v>
      </c>
      <c r="S320" s="8">
        <v>718</v>
      </c>
      <c r="T320" s="8">
        <f t="shared" si="141"/>
        <v>-112</v>
      </c>
      <c r="U320" s="46">
        <f t="shared" si="142"/>
        <v>-0.18481848184818481</v>
      </c>
      <c r="V320">
        <v>624</v>
      </c>
      <c r="W320" s="8">
        <v>715</v>
      </c>
      <c r="X320" s="8">
        <f t="shared" si="143"/>
        <v>-91</v>
      </c>
      <c r="Y320" s="13">
        <f t="shared" si="144"/>
        <v>-0.14583333333333334</v>
      </c>
      <c r="Z320">
        <v>45</v>
      </c>
      <c r="AA320" s="8">
        <v>41</v>
      </c>
      <c r="AB320" s="8">
        <f t="shared" si="145"/>
        <v>4</v>
      </c>
      <c r="AC320" s="13">
        <f t="shared" si="146"/>
        <v>8.8888888888888892E-2</v>
      </c>
      <c r="AD320">
        <v>85</v>
      </c>
      <c r="AE320" s="8">
        <v>93</v>
      </c>
      <c r="AF320" s="8">
        <f t="shared" si="147"/>
        <v>-8</v>
      </c>
      <c r="AG320" s="13">
        <f t="shared" si="148"/>
        <v>-9.4117647058823528E-2</v>
      </c>
      <c r="AH320">
        <v>9</v>
      </c>
      <c r="AI320" s="8">
        <v>25</v>
      </c>
      <c r="AJ320" s="8">
        <f t="shared" si="149"/>
        <v>-16</v>
      </c>
      <c r="AK320" s="13">
        <f t="shared" ref="AK320:AK351" si="166">AJ320/AH320</f>
        <v>-1.7777777777777777</v>
      </c>
      <c r="AL320">
        <v>9</v>
      </c>
      <c r="AM320">
        <v>65</v>
      </c>
      <c r="AN320" s="8">
        <v>38</v>
      </c>
      <c r="AO320" s="8">
        <f t="shared" si="150"/>
        <v>36</v>
      </c>
      <c r="AP320" s="13">
        <f t="shared" si="151"/>
        <v>0.48648648648648651</v>
      </c>
      <c r="AQ320">
        <v>8</v>
      </c>
      <c r="AR320" s="8">
        <v>1</v>
      </c>
      <c r="AS320" s="8">
        <f t="shared" si="152"/>
        <v>7</v>
      </c>
      <c r="AT320" s="13">
        <f t="shared" si="163"/>
        <v>0.875</v>
      </c>
      <c r="AU320">
        <v>126</v>
      </c>
      <c r="AV320" s="8">
        <v>113</v>
      </c>
      <c r="AW320" s="8">
        <f t="shared" si="153"/>
        <v>13</v>
      </c>
      <c r="AX320" s="13">
        <f t="shared" si="154"/>
        <v>0.10317460317460317</v>
      </c>
      <c r="AY320">
        <v>6</v>
      </c>
      <c r="AZ320" s="8">
        <v>3</v>
      </c>
      <c r="BA320" s="8">
        <f t="shared" si="155"/>
        <v>3</v>
      </c>
      <c r="BB320" s="13">
        <f t="shared" si="165"/>
        <v>0.5</v>
      </c>
      <c r="BC320">
        <v>461</v>
      </c>
      <c r="BD320" s="9">
        <v>376</v>
      </c>
      <c r="BE320" s="8">
        <f t="shared" si="156"/>
        <v>85</v>
      </c>
      <c r="BF320" s="13">
        <f t="shared" si="157"/>
        <v>0.18438177874186551</v>
      </c>
      <c r="BG320">
        <v>14</v>
      </c>
      <c r="BH320" s="8">
        <v>10</v>
      </c>
      <c r="BI320" s="8">
        <f t="shared" si="158"/>
        <v>4</v>
      </c>
      <c r="BJ320" s="13">
        <f t="shared" si="164"/>
        <v>0.2857142857142857</v>
      </c>
    </row>
    <row r="321" spans="1:62" x14ac:dyDescent="0.25">
      <c r="A321" s="8">
        <v>2016</v>
      </c>
      <c r="B321" s="8">
        <v>59001000</v>
      </c>
      <c r="C321" s="8" t="s">
        <v>76</v>
      </c>
      <c r="D321" s="8" t="s">
        <v>143</v>
      </c>
      <c r="E321" s="11" t="s">
        <v>345</v>
      </c>
      <c r="F321">
        <v>1865</v>
      </c>
      <c r="G321" s="9">
        <v>1907</v>
      </c>
      <c r="H321" s="8">
        <f t="shared" si="135"/>
        <v>-42</v>
      </c>
      <c r="I321" s="13">
        <f t="shared" si="136"/>
        <v>-2.2520107238605896E-2</v>
      </c>
      <c r="J321">
        <v>1301</v>
      </c>
      <c r="K321" s="9">
        <v>1335</v>
      </c>
      <c r="L321" s="8">
        <f t="shared" si="137"/>
        <v>-34</v>
      </c>
      <c r="M321" s="13">
        <f t="shared" si="138"/>
        <v>-2.6133743274404306E-2</v>
      </c>
      <c r="N321">
        <v>565</v>
      </c>
      <c r="O321" s="9">
        <v>572</v>
      </c>
      <c r="P321" s="8">
        <f t="shared" si="139"/>
        <v>-7</v>
      </c>
      <c r="Q321" s="13">
        <f t="shared" si="140"/>
        <v>-1.2389380530973451E-2</v>
      </c>
      <c r="R321">
        <v>1146</v>
      </c>
      <c r="S321" s="8">
        <v>1347</v>
      </c>
      <c r="T321" s="8">
        <f t="shared" si="141"/>
        <v>-201</v>
      </c>
      <c r="U321" s="46">
        <f t="shared" si="142"/>
        <v>-0.17539267015706805</v>
      </c>
      <c r="V321">
        <v>1443</v>
      </c>
      <c r="W321" s="8">
        <v>1294</v>
      </c>
      <c r="X321" s="8">
        <f t="shared" si="143"/>
        <v>149</v>
      </c>
      <c r="Y321" s="13">
        <f t="shared" si="144"/>
        <v>0.10325710325710326</v>
      </c>
      <c r="Z321">
        <v>320</v>
      </c>
      <c r="AA321" s="8">
        <v>314</v>
      </c>
      <c r="AB321" s="8">
        <f t="shared" si="145"/>
        <v>6</v>
      </c>
      <c r="AC321" s="13">
        <f t="shared" si="146"/>
        <v>1.8749999999999999E-2</v>
      </c>
      <c r="AD321">
        <v>256</v>
      </c>
      <c r="AE321" s="8">
        <v>258</v>
      </c>
      <c r="AF321" s="8">
        <f t="shared" si="147"/>
        <v>-2</v>
      </c>
      <c r="AG321" s="13">
        <f t="shared" si="148"/>
        <v>-7.8125E-3</v>
      </c>
      <c r="AH321">
        <v>67</v>
      </c>
      <c r="AI321" s="8">
        <v>164</v>
      </c>
      <c r="AJ321" s="8">
        <f t="shared" si="149"/>
        <v>-97</v>
      </c>
      <c r="AK321" s="13">
        <f t="shared" si="166"/>
        <v>-1.4477611940298507</v>
      </c>
      <c r="AL321">
        <v>18</v>
      </c>
      <c r="AM321">
        <v>165</v>
      </c>
      <c r="AN321" s="8">
        <v>14</v>
      </c>
      <c r="AO321" s="8">
        <f t="shared" si="150"/>
        <v>169</v>
      </c>
      <c r="AP321" s="13">
        <f t="shared" si="151"/>
        <v>0.92349726775956287</v>
      </c>
      <c r="AQ321">
        <v>23</v>
      </c>
      <c r="AR321" s="8">
        <v>20</v>
      </c>
      <c r="AS321" s="8">
        <f t="shared" si="152"/>
        <v>3</v>
      </c>
      <c r="AT321" s="13">
        <f t="shared" si="163"/>
        <v>0.13043478260869565</v>
      </c>
      <c r="AU321">
        <v>203</v>
      </c>
      <c r="AV321" s="8">
        <v>181</v>
      </c>
      <c r="AW321" s="8">
        <f t="shared" si="153"/>
        <v>22</v>
      </c>
      <c r="AX321" s="13">
        <f t="shared" si="154"/>
        <v>0.10837438423645321</v>
      </c>
      <c r="AY321">
        <v>47</v>
      </c>
      <c r="AZ321" s="8">
        <v>6</v>
      </c>
      <c r="BA321" s="8">
        <f t="shared" si="155"/>
        <v>41</v>
      </c>
      <c r="BB321" s="13">
        <f t="shared" si="165"/>
        <v>0.87234042553191493</v>
      </c>
      <c r="BC321">
        <v>971</v>
      </c>
      <c r="BD321" s="9">
        <v>737</v>
      </c>
      <c r="BE321" s="8">
        <f t="shared" si="156"/>
        <v>234</v>
      </c>
      <c r="BF321" s="13">
        <f t="shared" si="157"/>
        <v>0.24098867147270855</v>
      </c>
      <c r="BG321">
        <v>14</v>
      </c>
      <c r="BH321" s="8">
        <v>14</v>
      </c>
      <c r="BI321" s="8">
        <f t="shared" si="158"/>
        <v>0</v>
      </c>
      <c r="BJ321" s="13">
        <f t="shared" si="164"/>
        <v>0</v>
      </c>
    </row>
    <row r="322" spans="1:62" x14ac:dyDescent="0.25">
      <c r="A322" s="8">
        <v>2017</v>
      </c>
      <c r="B322" s="8">
        <v>59001000</v>
      </c>
      <c r="C322" s="8" t="s">
        <v>76</v>
      </c>
      <c r="D322" s="8" t="s">
        <v>143</v>
      </c>
      <c r="E322" s="11" t="s">
        <v>345</v>
      </c>
      <c r="F322">
        <v>1664</v>
      </c>
      <c r="G322" s="9">
        <v>1702</v>
      </c>
      <c r="H322" s="8">
        <f t="shared" si="135"/>
        <v>-38</v>
      </c>
      <c r="I322" s="13">
        <f t="shared" si="136"/>
        <v>-2.283653846153846E-2</v>
      </c>
      <c r="J322">
        <v>1205</v>
      </c>
      <c r="K322" s="9">
        <v>1237</v>
      </c>
      <c r="L322" s="8">
        <f t="shared" si="137"/>
        <v>-32</v>
      </c>
      <c r="M322" s="13">
        <f t="shared" si="138"/>
        <v>-2.6556016597510373E-2</v>
      </c>
      <c r="N322">
        <v>460</v>
      </c>
      <c r="O322" s="9">
        <v>465</v>
      </c>
      <c r="P322" s="8">
        <f t="shared" si="139"/>
        <v>-5</v>
      </c>
      <c r="Q322" s="13">
        <f t="shared" si="140"/>
        <v>-1.0869565217391304E-2</v>
      </c>
      <c r="R322">
        <v>1055</v>
      </c>
      <c r="S322" s="8">
        <v>1390</v>
      </c>
      <c r="T322" s="8">
        <f t="shared" si="141"/>
        <v>-335</v>
      </c>
      <c r="U322" s="46">
        <f t="shared" si="142"/>
        <v>-0.31753554502369669</v>
      </c>
      <c r="V322">
        <v>1283</v>
      </c>
      <c r="W322" s="8">
        <v>1343</v>
      </c>
      <c r="X322" s="8">
        <f t="shared" si="143"/>
        <v>-60</v>
      </c>
      <c r="Y322" s="13">
        <f t="shared" si="144"/>
        <v>-4.6765393608729541E-2</v>
      </c>
      <c r="Z322">
        <v>237</v>
      </c>
      <c r="AA322" s="8">
        <v>259</v>
      </c>
      <c r="AB322" s="8">
        <f t="shared" si="145"/>
        <v>-22</v>
      </c>
      <c r="AC322" s="13">
        <f t="shared" si="146"/>
        <v>-9.2827004219409287E-2</v>
      </c>
      <c r="AD322">
        <v>223</v>
      </c>
      <c r="AE322" s="8">
        <v>206</v>
      </c>
      <c r="AF322" s="8">
        <f t="shared" si="147"/>
        <v>17</v>
      </c>
      <c r="AG322" s="13">
        <f t="shared" si="148"/>
        <v>7.623318385650224E-2</v>
      </c>
      <c r="AH322">
        <v>107</v>
      </c>
      <c r="AI322" s="8">
        <v>162</v>
      </c>
      <c r="AJ322" s="8">
        <f t="shared" si="149"/>
        <v>-55</v>
      </c>
      <c r="AK322" s="13">
        <f t="shared" si="166"/>
        <v>-0.51401869158878499</v>
      </c>
      <c r="AL322">
        <v>20</v>
      </c>
      <c r="AM322">
        <v>155</v>
      </c>
      <c r="AN322" s="8">
        <v>6</v>
      </c>
      <c r="AO322" s="8">
        <f t="shared" si="150"/>
        <v>169</v>
      </c>
      <c r="AP322" s="13">
        <f t="shared" si="151"/>
        <v>0.96571428571428575</v>
      </c>
      <c r="AQ322">
        <v>24</v>
      </c>
      <c r="AR322" s="8">
        <v>20</v>
      </c>
      <c r="AS322" s="8">
        <f t="shared" si="152"/>
        <v>4</v>
      </c>
      <c r="AT322" s="13">
        <f t="shared" si="163"/>
        <v>0.16666666666666666</v>
      </c>
      <c r="AU322">
        <v>204</v>
      </c>
      <c r="AV322" s="8">
        <v>188</v>
      </c>
      <c r="AW322" s="8">
        <f t="shared" si="153"/>
        <v>16</v>
      </c>
      <c r="AX322" s="13">
        <f t="shared" si="154"/>
        <v>7.8431372549019607E-2</v>
      </c>
      <c r="AY322">
        <v>34</v>
      </c>
      <c r="AZ322" s="8">
        <v>0</v>
      </c>
      <c r="BA322" s="8">
        <f t="shared" si="155"/>
        <v>34</v>
      </c>
      <c r="BB322" s="13">
        <f t="shared" si="165"/>
        <v>1</v>
      </c>
      <c r="BC322">
        <v>901</v>
      </c>
      <c r="BD322" s="9">
        <v>738</v>
      </c>
      <c r="BE322" s="8">
        <f t="shared" si="156"/>
        <v>163</v>
      </c>
      <c r="BF322" s="13">
        <f t="shared" si="157"/>
        <v>0.18091009988901222</v>
      </c>
      <c r="BG322">
        <v>5</v>
      </c>
      <c r="BH322" s="8">
        <v>7</v>
      </c>
      <c r="BI322" s="8">
        <f t="shared" si="158"/>
        <v>-2</v>
      </c>
      <c r="BJ322" s="13">
        <f t="shared" si="164"/>
        <v>-0.4</v>
      </c>
    </row>
    <row r="323" spans="1:62" x14ac:dyDescent="0.25">
      <c r="A323" s="8">
        <v>2018</v>
      </c>
      <c r="B323" s="8">
        <v>59001000</v>
      </c>
      <c r="C323" s="8" t="s">
        <v>76</v>
      </c>
      <c r="D323" s="8" t="s">
        <v>143</v>
      </c>
      <c r="E323" s="11" t="s">
        <v>345</v>
      </c>
      <c r="F323">
        <v>1728</v>
      </c>
      <c r="G323" s="9">
        <v>1745</v>
      </c>
      <c r="H323" s="8">
        <f t="shared" ref="H323:H386" si="167">F323-G323</f>
        <v>-17</v>
      </c>
      <c r="I323" s="13">
        <f t="shared" ref="I323:I386" si="168">H323/F323</f>
        <v>-9.8379629629629633E-3</v>
      </c>
      <c r="J323">
        <v>1295</v>
      </c>
      <c r="K323" s="9">
        <v>1312</v>
      </c>
      <c r="L323" s="8">
        <f t="shared" ref="L323:L386" si="169">J323-K323</f>
        <v>-17</v>
      </c>
      <c r="M323" s="13">
        <f t="shared" ref="M323:M386" si="170">L323/J323</f>
        <v>-1.3127413127413128E-2</v>
      </c>
      <c r="N323">
        <v>433</v>
      </c>
      <c r="O323" s="9">
        <v>433</v>
      </c>
      <c r="P323" s="8">
        <f t="shared" ref="P323:P386" si="171">N323-O323</f>
        <v>0</v>
      </c>
      <c r="Q323" s="13">
        <f t="shared" ref="Q323:Q386" si="172">P323/N323</f>
        <v>0</v>
      </c>
      <c r="R323">
        <v>1143</v>
      </c>
      <c r="S323" s="8">
        <v>1506</v>
      </c>
      <c r="T323" s="8">
        <f t="shared" ref="T323:T386" si="173">R323-S323</f>
        <v>-363</v>
      </c>
      <c r="U323" s="46">
        <f t="shared" ref="U323:U386" si="174">T323/R323</f>
        <v>-0.31758530183727035</v>
      </c>
      <c r="V323">
        <v>1328</v>
      </c>
      <c r="W323" s="8">
        <v>1390</v>
      </c>
      <c r="X323" s="8">
        <f t="shared" ref="X323:X386" si="175">V323-W323</f>
        <v>-62</v>
      </c>
      <c r="Y323" s="13">
        <f t="shared" ref="Y323:Y386" si="176">X323/V323</f>
        <v>-4.6686746987951805E-2</v>
      </c>
      <c r="Z323">
        <v>218</v>
      </c>
      <c r="AA323" s="8">
        <v>226</v>
      </c>
      <c r="AB323" s="8">
        <f t="shared" ref="AB323:AB386" si="177">Z323-AA323</f>
        <v>-8</v>
      </c>
      <c r="AC323" s="13">
        <f t="shared" ref="AC323:AC386" si="178">AB323/Z323</f>
        <v>-3.669724770642202E-2</v>
      </c>
      <c r="AD323">
        <v>221</v>
      </c>
      <c r="AE323" s="8">
        <v>207</v>
      </c>
      <c r="AF323" s="8">
        <f t="shared" ref="AF323:AF386" si="179">AD323-AE323</f>
        <v>14</v>
      </c>
      <c r="AG323" s="13">
        <f t="shared" ref="AG323:AG386" si="180">AF323/AD323</f>
        <v>6.3348416289592757E-2</v>
      </c>
      <c r="AH323">
        <v>116</v>
      </c>
      <c r="AI323" s="8">
        <v>134</v>
      </c>
      <c r="AJ323" s="8">
        <f t="shared" ref="AJ323:AJ386" si="181">AH323-AI323</f>
        <v>-18</v>
      </c>
      <c r="AK323" s="13">
        <f t="shared" si="166"/>
        <v>-0.15517241379310345</v>
      </c>
      <c r="AL323">
        <v>20</v>
      </c>
      <c r="AM323">
        <v>122</v>
      </c>
      <c r="AN323" s="8">
        <v>5</v>
      </c>
      <c r="AO323" s="8">
        <f t="shared" ref="AO323:AO386" si="182">(AL323+AM323)-AN323</f>
        <v>137</v>
      </c>
      <c r="AP323" s="13">
        <f t="shared" ref="AP323:AP386" si="183">AO323/(AM323+AL323)</f>
        <v>0.96478873239436624</v>
      </c>
      <c r="AQ323">
        <v>21</v>
      </c>
      <c r="AR323" s="8">
        <v>17</v>
      </c>
      <c r="AS323" s="8">
        <f t="shared" ref="AS323:AS386" si="184">AQ323-AR323</f>
        <v>4</v>
      </c>
      <c r="AT323" s="13">
        <f t="shared" si="163"/>
        <v>0.19047619047619047</v>
      </c>
      <c r="AU323">
        <v>227</v>
      </c>
      <c r="AV323" s="8">
        <v>187</v>
      </c>
      <c r="AW323" s="8">
        <f t="shared" ref="AW323:AW386" si="185">AU323-AV323</f>
        <v>40</v>
      </c>
      <c r="AX323" s="13">
        <f t="shared" ref="AX323:AX386" si="186">AW323/AU323</f>
        <v>0.1762114537444934</v>
      </c>
      <c r="AY323">
        <v>56</v>
      </c>
      <c r="AZ323" s="8">
        <v>0</v>
      </c>
      <c r="BA323" s="8">
        <f t="shared" ref="BA323:BA386" si="187">AY323-AZ323</f>
        <v>56</v>
      </c>
      <c r="BB323" s="13">
        <f t="shared" si="165"/>
        <v>1</v>
      </c>
      <c r="BC323">
        <v>961</v>
      </c>
      <c r="BD323" s="9">
        <v>793</v>
      </c>
      <c r="BE323" s="8">
        <f t="shared" ref="BE323:BE386" si="188">BC323-BD323</f>
        <v>168</v>
      </c>
      <c r="BF323" s="13">
        <f t="shared" ref="BF323:BF386" si="189">BE323/BC323</f>
        <v>0.17481789802289283</v>
      </c>
      <c r="BG323">
        <v>5</v>
      </c>
      <c r="BH323" s="8">
        <v>10</v>
      </c>
      <c r="BI323" s="8">
        <f t="shared" ref="BI323:BI386" si="190">BG323-BH323</f>
        <v>-5</v>
      </c>
      <c r="BJ323" s="13">
        <f t="shared" si="164"/>
        <v>-1</v>
      </c>
    </row>
    <row r="324" spans="1:62" x14ac:dyDescent="0.25">
      <c r="A324" s="8">
        <v>2019</v>
      </c>
      <c r="B324" s="8">
        <v>59001000</v>
      </c>
      <c r="C324" s="8" t="s">
        <v>76</v>
      </c>
      <c r="D324" s="8" t="s">
        <v>143</v>
      </c>
      <c r="E324" s="11" t="s">
        <v>345</v>
      </c>
      <c r="F324">
        <v>1453</v>
      </c>
      <c r="G324" s="9">
        <v>1491</v>
      </c>
      <c r="H324" s="8">
        <f t="shared" si="167"/>
        <v>-38</v>
      </c>
      <c r="I324" s="13">
        <f t="shared" si="168"/>
        <v>-2.615278733654508E-2</v>
      </c>
      <c r="J324">
        <v>1066</v>
      </c>
      <c r="K324" s="9">
        <v>1101</v>
      </c>
      <c r="L324" s="8">
        <f t="shared" si="169"/>
        <v>-35</v>
      </c>
      <c r="M324" s="13">
        <f t="shared" si="170"/>
        <v>-3.283302063789869E-2</v>
      </c>
      <c r="N324">
        <v>387</v>
      </c>
      <c r="O324" s="9">
        <v>390</v>
      </c>
      <c r="P324" s="8">
        <f t="shared" si="171"/>
        <v>-3</v>
      </c>
      <c r="Q324" s="13">
        <f t="shared" si="172"/>
        <v>-7.7519379844961239E-3</v>
      </c>
      <c r="R324">
        <v>950</v>
      </c>
      <c r="S324" s="8">
        <v>1144</v>
      </c>
      <c r="T324" s="8">
        <f t="shared" si="173"/>
        <v>-194</v>
      </c>
      <c r="U324" s="46">
        <f t="shared" si="174"/>
        <v>-0.20421052631578948</v>
      </c>
      <c r="V324">
        <v>1151</v>
      </c>
      <c r="W324" s="8">
        <v>1039</v>
      </c>
      <c r="X324" s="8">
        <f t="shared" si="175"/>
        <v>112</v>
      </c>
      <c r="Y324" s="13">
        <f t="shared" si="176"/>
        <v>9.7306689834926158E-2</v>
      </c>
      <c r="Z324">
        <v>183</v>
      </c>
      <c r="AA324" s="8">
        <v>185</v>
      </c>
      <c r="AB324" s="8">
        <f t="shared" si="177"/>
        <v>-2</v>
      </c>
      <c r="AC324" s="13">
        <f t="shared" si="178"/>
        <v>-1.092896174863388E-2</v>
      </c>
      <c r="AD324">
        <v>224</v>
      </c>
      <c r="AE324" s="8">
        <v>205</v>
      </c>
      <c r="AF324" s="8">
        <f t="shared" si="179"/>
        <v>19</v>
      </c>
      <c r="AG324" s="13">
        <f t="shared" si="180"/>
        <v>8.4821428571428575E-2</v>
      </c>
      <c r="AH324">
        <v>103</v>
      </c>
      <c r="AI324" s="8">
        <v>129</v>
      </c>
      <c r="AJ324" s="8">
        <f t="shared" si="181"/>
        <v>-26</v>
      </c>
      <c r="AK324" s="13">
        <f t="shared" si="166"/>
        <v>-0.25242718446601942</v>
      </c>
      <c r="AL324">
        <v>25</v>
      </c>
      <c r="AM324">
        <v>82</v>
      </c>
      <c r="AN324" s="8">
        <v>1</v>
      </c>
      <c r="AO324" s="8">
        <f t="shared" si="182"/>
        <v>106</v>
      </c>
      <c r="AP324" s="13">
        <f t="shared" si="183"/>
        <v>0.99065420560747663</v>
      </c>
      <c r="AQ324">
        <v>26</v>
      </c>
      <c r="AR324" s="8">
        <v>21</v>
      </c>
      <c r="AS324" s="8">
        <f t="shared" si="184"/>
        <v>5</v>
      </c>
      <c r="AT324" s="13">
        <f t="shared" si="163"/>
        <v>0.19230769230769232</v>
      </c>
      <c r="AU324">
        <v>216</v>
      </c>
      <c r="AV324" s="8">
        <v>198</v>
      </c>
      <c r="AW324" s="8">
        <f t="shared" si="185"/>
        <v>18</v>
      </c>
      <c r="AX324" s="13">
        <f t="shared" si="186"/>
        <v>8.3333333333333329E-2</v>
      </c>
      <c r="AY324">
        <v>52</v>
      </c>
      <c r="AZ324" s="8">
        <v>4</v>
      </c>
      <c r="BA324" s="8">
        <f t="shared" si="187"/>
        <v>48</v>
      </c>
      <c r="BB324" s="13">
        <f t="shared" si="165"/>
        <v>0.92307692307692313</v>
      </c>
      <c r="BC324">
        <v>782</v>
      </c>
      <c r="BD324" s="9">
        <v>623</v>
      </c>
      <c r="BE324" s="8">
        <f t="shared" si="188"/>
        <v>159</v>
      </c>
      <c r="BF324" s="13">
        <f t="shared" si="189"/>
        <v>0.20332480818414322</v>
      </c>
      <c r="BG324">
        <v>5</v>
      </c>
      <c r="BH324" s="8">
        <v>7</v>
      </c>
      <c r="BI324" s="8">
        <f t="shared" si="190"/>
        <v>-2</v>
      </c>
      <c r="BJ324" s="13">
        <f t="shared" si="164"/>
        <v>-0.4</v>
      </c>
    </row>
    <row r="325" spans="1:62" x14ac:dyDescent="0.25">
      <c r="A325" s="8">
        <v>2020</v>
      </c>
      <c r="B325" s="8">
        <v>59001000</v>
      </c>
      <c r="C325" s="8" t="s">
        <v>76</v>
      </c>
      <c r="D325" s="8" t="s">
        <v>143</v>
      </c>
      <c r="E325" s="11" t="s">
        <v>345</v>
      </c>
      <c r="F325">
        <v>1609</v>
      </c>
      <c r="G325" s="9">
        <v>1635</v>
      </c>
      <c r="H325" s="8">
        <f t="shared" si="167"/>
        <v>-26</v>
      </c>
      <c r="I325" s="13">
        <f t="shared" si="168"/>
        <v>-1.6159105034182723E-2</v>
      </c>
      <c r="J325">
        <v>1176</v>
      </c>
      <c r="K325" s="9">
        <v>1200</v>
      </c>
      <c r="L325" s="8">
        <f t="shared" si="169"/>
        <v>-24</v>
      </c>
      <c r="M325" s="13">
        <f t="shared" si="170"/>
        <v>-2.0408163265306121E-2</v>
      </c>
      <c r="N325">
        <v>433</v>
      </c>
      <c r="O325" s="9">
        <v>435</v>
      </c>
      <c r="P325" s="8">
        <f t="shared" si="171"/>
        <v>-2</v>
      </c>
      <c r="Q325" s="13">
        <f t="shared" si="172"/>
        <v>-4.6189376443418013E-3</v>
      </c>
      <c r="R325">
        <v>1129</v>
      </c>
      <c r="S325" s="8">
        <v>1273</v>
      </c>
      <c r="T325" s="8">
        <f t="shared" si="173"/>
        <v>-144</v>
      </c>
      <c r="U325" s="46">
        <f t="shared" si="174"/>
        <v>-0.1275465013286094</v>
      </c>
      <c r="V325">
        <v>1316</v>
      </c>
      <c r="W325" s="8">
        <v>1185</v>
      </c>
      <c r="X325" s="8">
        <f t="shared" si="175"/>
        <v>131</v>
      </c>
      <c r="Y325" s="13">
        <f t="shared" si="176"/>
        <v>9.9544072948328274E-2</v>
      </c>
      <c r="Z325">
        <v>216</v>
      </c>
      <c r="AA325" s="8">
        <v>217</v>
      </c>
      <c r="AB325" s="8">
        <f t="shared" si="177"/>
        <v>-1</v>
      </c>
      <c r="AC325" s="13">
        <f t="shared" si="178"/>
        <v>-4.6296296296296294E-3</v>
      </c>
      <c r="AD325">
        <v>239</v>
      </c>
      <c r="AE325" s="8">
        <v>218</v>
      </c>
      <c r="AF325" s="8">
        <f t="shared" si="179"/>
        <v>21</v>
      </c>
      <c r="AG325" s="13">
        <f t="shared" si="180"/>
        <v>8.7866108786610872E-2</v>
      </c>
      <c r="AH325">
        <v>160</v>
      </c>
      <c r="AI325" s="8">
        <v>188</v>
      </c>
      <c r="AJ325" s="8">
        <f t="shared" si="181"/>
        <v>-28</v>
      </c>
      <c r="AK325" s="13">
        <f t="shared" si="166"/>
        <v>-0.17499999999999999</v>
      </c>
      <c r="AL325">
        <v>26</v>
      </c>
      <c r="AM325">
        <v>117</v>
      </c>
      <c r="AN325" s="8">
        <v>5</v>
      </c>
      <c r="AO325" s="8">
        <f t="shared" si="182"/>
        <v>138</v>
      </c>
      <c r="AP325" s="13">
        <f t="shared" si="183"/>
        <v>0.965034965034965</v>
      </c>
      <c r="AQ325">
        <v>30</v>
      </c>
      <c r="AR325" s="8">
        <v>21</v>
      </c>
      <c r="AS325" s="8">
        <f t="shared" si="184"/>
        <v>9</v>
      </c>
      <c r="AT325" s="13">
        <f t="shared" si="163"/>
        <v>0.3</v>
      </c>
      <c r="AU325">
        <v>257</v>
      </c>
      <c r="AV325" s="8">
        <v>242</v>
      </c>
      <c r="AW325" s="8">
        <f t="shared" si="185"/>
        <v>15</v>
      </c>
      <c r="AX325" s="13">
        <f t="shared" si="186"/>
        <v>5.8365758754863814E-2</v>
      </c>
      <c r="AY325">
        <v>66</v>
      </c>
      <c r="AZ325" s="8">
        <v>10</v>
      </c>
      <c r="BA325" s="8">
        <f t="shared" si="187"/>
        <v>56</v>
      </c>
      <c r="BB325" s="13">
        <f t="shared" si="165"/>
        <v>0.84848484848484851</v>
      </c>
      <c r="BC325">
        <v>867</v>
      </c>
      <c r="BD325" s="9">
        <v>669</v>
      </c>
      <c r="BE325" s="8">
        <f t="shared" si="188"/>
        <v>198</v>
      </c>
      <c r="BF325" s="13">
        <f t="shared" si="189"/>
        <v>0.22837370242214533</v>
      </c>
      <c r="BG325">
        <v>7</v>
      </c>
      <c r="BH325" s="8">
        <v>10</v>
      </c>
      <c r="BI325" s="8">
        <f t="shared" si="190"/>
        <v>-3</v>
      </c>
      <c r="BJ325" s="13">
        <f t="shared" si="164"/>
        <v>-0.42857142857142855</v>
      </c>
    </row>
    <row r="326" spans="1:62" x14ac:dyDescent="0.25">
      <c r="A326" s="8">
        <v>2021</v>
      </c>
      <c r="B326" s="8">
        <v>59001000</v>
      </c>
      <c r="C326" s="8" t="s">
        <v>76</v>
      </c>
      <c r="D326" s="8" t="s">
        <v>143</v>
      </c>
      <c r="E326" s="11" t="s">
        <v>345</v>
      </c>
      <c r="F326">
        <v>1507</v>
      </c>
      <c r="G326" s="9">
        <v>1438</v>
      </c>
      <c r="H326" s="8">
        <f t="shared" si="167"/>
        <v>69</v>
      </c>
      <c r="I326" s="13">
        <f t="shared" si="168"/>
        <v>4.5786330457863303E-2</v>
      </c>
      <c r="J326">
        <v>1051</v>
      </c>
      <c r="K326" s="9">
        <v>1003</v>
      </c>
      <c r="L326" s="8">
        <f t="shared" si="169"/>
        <v>48</v>
      </c>
      <c r="M326" s="13">
        <f t="shared" si="170"/>
        <v>4.5670789724072312E-2</v>
      </c>
      <c r="N326">
        <v>456</v>
      </c>
      <c r="O326" s="9">
        <v>435</v>
      </c>
      <c r="P326" s="8">
        <f t="shared" si="171"/>
        <v>21</v>
      </c>
      <c r="Q326" s="13">
        <f t="shared" si="172"/>
        <v>4.6052631578947366E-2</v>
      </c>
      <c r="R326">
        <v>1203</v>
      </c>
      <c r="S326" s="8">
        <v>969</v>
      </c>
      <c r="T326" s="8">
        <f t="shared" si="173"/>
        <v>234</v>
      </c>
      <c r="U326" s="46">
        <f t="shared" si="174"/>
        <v>0.19451371571072318</v>
      </c>
      <c r="V326">
        <v>1275</v>
      </c>
      <c r="W326" s="8">
        <v>916</v>
      </c>
      <c r="X326" s="8">
        <f t="shared" si="175"/>
        <v>359</v>
      </c>
      <c r="Y326" s="13">
        <f t="shared" si="176"/>
        <v>0.28156862745098038</v>
      </c>
      <c r="Z326">
        <v>216</v>
      </c>
      <c r="AA326" s="8">
        <v>200</v>
      </c>
      <c r="AB326" s="8">
        <f t="shared" si="177"/>
        <v>16</v>
      </c>
      <c r="AC326" s="13">
        <f t="shared" si="178"/>
        <v>7.407407407407407E-2</v>
      </c>
      <c r="AD326">
        <v>277</v>
      </c>
      <c r="AE326" s="8">
        <v>235</v>
      </c>
      <c r="AF326" s="8">
        <f t="shared" si="179"/>
        <v>42</v>
      </c>
      <c r="AG326" s="13">
        <f t="shared" si="180"/>
        <v>0.15162454873646208</v>
      </c>
      <c r="AH326">
        <v>127</v>
      </c>
      <c r="AI326" s="8">
        <v>132</v>
      </c>
      <c r="AJ326" s="8">
        <f t="shared" si="181"/>
        <v>-5</v>
      </c>
      <c r="AK326" s="13">
        <f t="shared" si="166"/>
        <v>-3.937007874015748E-2</v>
      </c>
      <c r="AL326">
        <v>16</v>
      </c>
      <c r="AM326">
        <v>114</v>
      </c>
      <c r="AN326" s="8">
        <v>10</v>
      </c>
      <c r="AO326" s="8">
        <f t="shared" si="182"/>
        <v>120</v>
      </c>
      <c r="AP326" s="13">
        <f t="shared" si="183"/>
        <v>0.92307692307692313</v>
      </c>
      <c r="AQ326">
        <v>35</v>
      </c>
      <c r="AR326" s="8">
        <v>23</v>
      </c>
      <c r="AS326" s="8">
        <f t="shared" si="184"/>
        <v>12</v>
      </c>
      <c r="AT326" s="13">
        <f t="shared" ref="AT326:AT357" si="191">AS326/AQ326</f>
        <v>0.34285714285714286</v>
      </c>
      <c r="AU326">
        <v>267</v>
      </c>
      <c r="AV326" s="8">
        <v>235</v>
      </c>
      <c r="AW326" s="8">
        <f t="shared" si="185"/>
        <v>32</v>
      </c>
      <c r="AX326" s="13">
        <f t="shared" si="186"/>
        <v>0.1198501872659176</v>
      </c>
      <c r="AY326">
        <v>59</v>
      </c>
      <c r="AZ326" s="8">
        <v>19</v>
      </c>
      <c r="BA326" s="8">
        <f t="shared" si="187"/>
        <v>40</v>
      </c>
      <c r="BB326" s="13">
        <f t="shared" si="165"/>
        <v>0.67796610169491522</v>
      </c>
      <c r="BC326">
        <v>731</v>
      </c>
      <c r="BD326" s="9">
        <v>528</v>
      </c>
      <c r="BE326" s="8">
        <f t="shared" si="188"/>
        <v>203</v>
      </c>
      <c r="BF326" s="13">
        <f t="shared" si="189"/>
        <v>0.27770177838577292</v>
      </c>
      <c r="BG326">
        <v>7</v>
      </c>
      <c r="BH326" s="8">
        <v>12</v>
      </c>
      <c r="BI326" s="8">
        <f t="shared" si="190"/>
        <v>-5</v>
      </c>
      <c r="BJ326" s="13">
        <f t="shared" ref="BJ326:BJ344" si="192">BI326/BG326</f>
        <v>-0.7142857142857143</v>
      </c>
    </row>
    <row r="327" spans="1:62" x14ac:dyDescent="0.25">
      <c r="A327" s="8">
        <v>2022</v>
      </c>
      <c r="B327" s="8">
        <v>59001000</v>
      </c>
      <c r="C327" s="8" t="s">
        <v>76</v>
      </c>
      <c r="D327" s="8" t="s">
        <v>143</v>
      </c>
      <c r="E327" s="11" t="s">
        <v>345</v>
      </c>
      <c r="F327">
        <v>1343</v>
      </c>
      <c r="G327" s="9">
        <v>1341</v>
      </c>
      <c r="H327" s="8">
        <f t="shared" si="167"/>
        <v>2</v>
      </c>
      <c r="I327" s="13">
        <f t="shared" si="168"/>
        <v>1.4892032762472078E-3</v>
      </c>
      <c r="J327">
        <v>954</v>
      </c>
      <c r="K327" s="9">
        <v>951</v>
      </c>
      <c r="L327" s="8">
        <f t="shared" si="169"/>
        <v>3</v>
      </c>
      <c r="M327" s="13">
        <f t="shared" si="170"/>
        <v>3.1446540880503146E-3</v>
      </c>
      <c r="N327">
        <v>391</v>
      </c>
      <c r="O327" s="9">
        <v>390</v>
      </c>
      <c r="P327" s="8">
        <f t="shared" si="171"/>
        <v>1</v>
      </c>
      <c r="Q327" s="13">
        <f t="shared" si="172"/>
        <v>2.5575447570332483E-3</v>
      </c>
      <c r="R327">
        <v>1101</v>
      </c>
      <c r="S327" s="8">
        <v>1008</v>
      </c>
      <c r="T327" s="8">
        <f t="shared" si="173"/>
        <v>93</v>
      </c>
      <c r="U327" s="46">
        <f t="shared" si="174"/>
        <v>8.4468664850136238E-2</v>
      </c>
      <c r="V327">
        <v>1120</v>
      </c>
      <c r="W327" s="8">
        <v>954</v>
      </c>
      <c r="X327" s="8">
        <f t="shared" si="175"/>
        <v>166</v>
      </c>
      <c r="Y327" s="13">
        <f t="shared" si="176"/>
        <v>0.14821428571428572</v>
      </c>
      <c r="Z327">
        <v>162</v>
      </c>
      <c r="AA327" s="8">
        <v>169</v>
      </c>
      <c r="AB327" s="8">
        <f t="shared" si="177"/>
        <v>-7</v>
      </c>
      <c r="AC327" s="13">
        <f t="shared" si="178"/>
        <v>-4.3209876543209874E-2</v>
      </c>
      <c r="AD327">
        <v>246</v>
      </c>
      <c r="AE327" s="8">
        <v>221</v>
      </c>
      <c r="AF327" s="8">
        <f t="shared" si="179"/>
        <v>25</v>
      </c>
      <c r="AG327" s="13">
        <f t="shared" si="180"/>
        <v>0.1016260162601626</v>
      </c>
      <c r="AH327">
        <v>127</v>
      </c>
      <c r="AI327" s="8">
        <v>154</v>
      </c>
      <c r="AJ327" s="8">
        <f t="shared" si="181"/>
        <v>-27</v>
      </c>
      <c r="AK327" s="13">
        <f t="shared" si="166"/>
        <v>-0.2125984251968504</v>
      </c>
      <c r="AL327">
        <v>22</v>
      </c>
      <c r="AM327">
        <v>106</v>
      </c>
      <c r="AN327" s="8">
        <v>12</v>
      </c>
      <c r="AO327" s="8">
        <f t="shared" si="182"/>
        <v>116</v>
      </c>
      <c r="AP327" s="13">
        <f t="shared" si="183"/>
        <v>0.90625</v>
      </c>
      <c r="AQ327">
        <v>26</v>
      </c>
      <c r="AR327" s="8">
        <v>17</v>
      </c>
      <c r="AS327" s="8">
        <f t="shared" si="184"/>
        <v>9</v>
      </c>
      <c r="AT327" s="13">
        <f t="shared" si="191"/>
        <v>0.34615384615384615</v>
      </c>
      <c r="AU327">
        <v>204</v>
      </c>
      <c r="AV327" s="8">
        <v>189</v>
      </c>
      <c r="AW327" s="8">
        <f t="shared" si="185"/>
        <v>15</v>
      </c>
      <c r="AX327" s="13">
        <f t="shared" si="186"/>
        <v>7.3529411764705885E-2</v>
      </c>
      <c r="AY327">
        <v>46</v>
      </c>
      <c r="AZ327" s="8">
        <v>18</v>
      </c>
      <c r="BA327" s="8">
        <f t="shared" si="187"/>
        <v>28</v>
      </c>
      <c r="BB327" s="13">
        <f t="shared" si="165"/>
        <v>0.60869565217391308</v>
      </c>
      <c r="BC327">
        <v>661</v>
      </c>
      <c r="BD327" s="9">
        <v>486</v>
      </c>
      <c r="BE327" s="8">
        <f t="shared" si="188"/>
        <v>175</v>
      </c>
      <c r="BF327" s="13">
        <f t="shared" si="189"/>
        <v>0.264750378214826</v>
      </c>
      <c r="BG327">
        <v>9</v>
      </c>
      <c r="BH327" s="8">
        <v>12</v>
      </c>
      <c r="BI327" s="8">
        <f t="shared" si="190"/>
        <v>-3</v>
      </c>
      <c r="BJ327" s="13">
        <f t="shared" si="192"/>
        <v>-0.33333333333333331</v>
      </c>
    </row>
    <row r="328" spans="1:62" x14ac:dyDescent="0.25">
      <c r="A328" s="8">
        <v>2016</v>
      </c>
      <c r="B328" s="8">
        <v>60001000</v>
      </c>
      <c r="C328" s="8" t="s">
        <v>47</v>
      </c>
      <c r="D328" s="8" t="s">
        <v>158</v>
      </c>
      <c r="E328" s="11" t="s">
        <v>181</v>
      </c>
      <c r="F328">
        <v>1417</v>
      </c>
      <c r="G328" s="9">
        <v>1418</v>
      </c>
      <c r="H328" s="8">
        <f t="shared" si="167"/>
        <v>-1</v>
      </c>
      <c r="I328" s="13">
        <f t="shared" si="168"/>
        <v>-7.0571630204657732E-4</v>
      </c>
      <c r="J328">
        <v>1033</v>
      </c>
      <c r="K328" s="9">
        <v>1034</v>
      </c>
      <c r="L328" s="8">
        <f t="shared" si="169"/>
        <v>-1</v>
      </c>
      <c r="M328" s="13">
        <f t="shared" si="170"/>
        <v>-9.6805421103581804E-4</v>
      </c>
      <c r="N328">
        <v>384</v>
      </c>
      <c r="O328" s="9">
        <v>384</v>
      </c>
      <c r="P328" s="8">
        <f t="shared" si="171"/>
        <v>0</v>
      </c>
      <c r="Q328" s="13">
        <f t="shared" si="172"/>
        <v>0</v>
      </c>
      <c r="R328">
        <v>1220</v>
      </c>
      <c r="S328" s="8">
        <v>1364</v>
      </c>
      <c r="T328" s="8">
        <f t="shared" si="173"/>
        <v>-144</v>
      </c>
      <c r="U328" s="46">
        <f t="shared" si="174"/>
        <v>-0.11803278688524591</v>
      </c>
      <c r="V328">
        <v>1332</v>
      </c>
      <c r="W328" s="8">
        <v>1348</v>
      </c>
      <c r="X328" s="8">
        <f t="shared" si="175"/>
        <v>-16</v>
      </c>
      <c r="Y328" s="13">
        <f t="shared" si="176"/>
        <v>-1.2012012012012012E-2</v>
      </c>
      <c r="Z328">
        <v>68</v>
      </c>
      <c r="AA328" s="8">
        <v>67</v>
      </c>
      <c r="AB328" s="8">
        <f t="shared" si="177"/>
        <v>1</v>
      </c>
      <c r="AC328" s="13">
        <f t="shared" si="178"/>
        <v>1.4705882352941176E-2</v>
      </c>
      <c r="AD328">
        <v>313</v>
      </c>
      <c r="AE328" s="8">
        <v>317</v>
      </c>
      <c r="AF328" s="8">
        <f t="shared" si="179"/>
        <v>-4</v>
      </c>
      <c r="AG328" s="13">
        <f t="shared" si="180"/>
        <v>-1.2779552715654952E-2</v>
      </c>
      <c r="AH328">
        <v>57</v>
      </c>
      <c r="AI328" s="8">
        <v>133</v>
      </c>
      <c r="AJ328" s="8">
        <f t="shared" si="181"/>
        <v>-76</v>
      </c>
      <c r="AK328" s="13">
        <f t="shared" si="166"/>
        <v>-1.3333333333333333</v>
      </c>
      <c r="AL328">
        <v>14</v>
      </c>
      <c r="AM328">
        <v>90</v>
      </c>
      <c r="AN328" s="8">
        <v>41</v>
      </c>
      <c r="AO328" s="8">
        <f t="shared" si="182"/>
        <v>63</v>
      </c>
      <c r="AP328" s="13">
        <f t="shared" si="183"/>
        <v>0.60576923076923073</v>
      </c>
      <c r="AQ328">
        <v>20</v>
      </c>
      <c r="AR328" s="8">
        <v>21</v>
      </c>
      <c r="AS328" s="8">
        <f t="shared" si="184"/>
        <v>-1</v>
      </c>
      <c r="AT328" s="13">
        <f t="shared" si="191"/>
        <v>-0.05</v>
      </c>
      <c r="AU328">
        <v>104</v>
      </c>
      <c r="AV328" s="8">
        <v>57</v>
      </c>
      <c r="AW328" s="8">
        <f t="shared" si="185"/>
        <v>47</v>
      </c>
      <c r="AX328" s="13">
        <f t="shared" si="186"/>
        <v>0.45192307692307693</v>
      </c>
      <c r="AY328">
        <v>49</v>
      </c>
      <c r="AZ328" s="8">
        <v>33</v>
      </c>
      <c r="BA328" s="8">
        <f t="shared" si="187"/>
        <v>16</v>
      </c>
      <c r="BB328" s="13">
        <f t="shared" si="165"/>
        <v>0.32653061224489793</v>
      </c>
      <c r="BC328">
        <v>831</v>
      </c>
      <c r="BD328" s="9">
        <v>728</v>
      </c>
      <c r="BE328" s="8">
        <f t="shared" si="188"/>
        <v>103</v>
      </c>
      <c r="BF328" s="13">
        <f t="shared" si="189"/>
        <v>0.12394705174488568</v>
      </c>
      <c r="BG328">
        <v>31</v>
      </c>
      <c r="BH328" s="8">
        <v>35</v>
      </c>
      <c r="BI328" s="8">
        <f t="shared" si="190"/>
        <v>-4</v>
      </c>
      <c r="BJ328" s="13">
        <f t="shared" si="192"/>
        <v>-0.12903225806451613</v>
      </c>
    </row>
    <row r="329" spans="1:62" x14ac:dyDescent="0.25">
      <c r="A329" s="8">
        <v>2017</v>
      </c>
      <c r="B329" s="8">
        <v>60001000</v>
      </c>
      <c r="C329" s="8" t="s">
        <v>47</v>
      </c>
      <c r="D329" s="8" t="s">
        <v>158</v>
      </c>
      <c r="E329" s="11" t="s">
        <v>181</v>
      </c>
      <c r="F329">
        <v>1393</v>
      </c>
      <c r="G329" s="9">
        <v>1409</v>
      </c>
      <c r="H329" s="8">
        <f t="shared" si="167"/>
        <v>-16</v>
      </c>
      <c r="I329" s="13">
        <f t="shared" si="168"/>
        <v>-1.148600143575018E-2</v>
      </c>
      <c r="J329">
        <v>1003</v>
      </c>
      <c r="K329" s="9">
        <v>1014</v>
      </c>
      <c r="L329" s="8">
        <f t="shared" si="169"/>
        <v>-11</v>
      </c>
      <c r="M329" s="13">
        <f t="shared" si="170"/>
        <v>-1.0967098703888335E-2</v>
      </c>
      <c r="N329">
        <v>390</v>
      </c>
      <c r="O329" s="9">
        <v>395</v>
      </c>
      <c r="P329" s="8">
        <f t="shared" si="171"/>
        <v>-5</v>
      </c>
      <c r="Q329" s="13">
        <f t="shared" si="172"/>
        <v>-1.282051282051282E-2</v>
      </c>
      <c r="R329">
        <v>1165</v>
      </c>
      <c r="S329" s="8">
        <v>1398</v>
      </c>
      <c r="T329" s="8">
        <f t="shared" si="173"/>
        <v>-233</v>
      </c>
      <c r="U329" s="46">
        <f t="shared" si="174"/>
        <v>-0.2</v>
      </c>
      <c r="V329">
        <v>1291</v>
      </c>
      <c r="W329" s="8">
        <v>1393</v>
      </c>
      <c r="X329" s="8">
        <f t="shared" si="175"/>
        <v>-102</v>
      </c>
      <c r="Y329" s="13">
        <f t="shared" si="176"/>
        <v>-7.9008520526723469E-2</v>
      </c>
      <c r="Z329">
        <v>79</v>
      </c>
      <c r="AA329" s="8">
        <v>83</v>
      </c>
      <c r="AB329" s="8">
        <f t="shared" si="177"/>
        <v>-4</v>
      </c>
      <c r="AC329" s="13">
        <f t="shared" si="178"/>
        <v>-5.0632911392405063E-2</v>
      </c>
      <c r="AD329">
        <v>307</v>
      </c>
      <c r="AE329" s="8">
        <v>312</v>
      </c>
      <c r="AF329" s="8">
        <f t="shared" si="179"/>
        <v>-5</v>
      </c>
      <c r="AG329" s="13">
        <f t="shared" si="180"/>
        <v>-1.6286644951140065E-2</v>
      </c>
      <c r="AH329">
        <v>65</v>
      </c>
      <c r="AI329" s="8">
        <v>100</v>
      </c>
      <c r="AJ329" s="8">
        <f t="shared" si="181"/>
        <v>-35</v>
      </c>
      <c r="AK329" s="13">
        <f t="shared" si="166"/>
        <v>-0.53846153846153844</v>
      </c>
      <c r="AL329">
        <v>12</v>
      </c>
      <c r="AM329">
        <v>77</v>
      </c>
      <c r="AN329" s="8">
        <v>45</v>
      </c>
      <c r="AO329" s="8">
        <f t="shared" si="182"/>
        <v>44</v>
      </c>
      <c r="AP329" s="13">
        <f t="shared" si="183"/>
        <v>0.4943820224719101</v>
      </c>
      <c r="AQ329">
        <v>18</v>
      </c>
      <c r="AR329" s="8">
        <v>18</v>
      </c>
      <c r="AS329" s="8">
        <f t="shared" si="184"/>
        <v>0</v>
      </c>
      <c r="AT329" s="13">
        <f t="shared" si="191"/>
        <v>0</v>
      </c>
      <c r="AU329">
        <v>101</v>
      </c>
      <c r="AV329" s="8">
        <v>75</v>
      </c>
      <c r="AW329" s="8">
        <f t="shared" si="185"/>
        <v>26</v>
      </c>
      <c r="AX329" s="13">
        <f t="shared" si="186"/>
        <v>0.25742574257425743</v>
      </c>
      <c r="AY329">
        <v>78</v>
      </c>
      <c r="AZ329" s="8">
        <v>64</v>
      </c>
      <c r="BA329" s="8">
        <f t="shared" si="187"/>
        <v>14</v>
      </c>
      <c r="BB329" s="13">
        <f t="shared" si="165"/>
        <v>0.17948717948717949</v>
      </c>
      <c r="BC329">
        <v>792</v>
      </c>
      <c r="BD329" s="9">
        <v>703</v>
      </c>
      <c r="BE329" s="8">
        <f t="shared" si="188"/>
        <v>89</v>
      </c>
      <c r="BF329" s="13">
        <f t="shared" si="189"/>
        <v>0.11237373737373738</v>
      </c>
      <c r="BG329">
        <v>29</v>
      </c>
      <c r="BH329" s="8">
        <v>28</v>
      </c>
      <c r="BI329" s="8">
        <f t="shared" si="190"/>
        <v>1</v>
      </c>
      <c r="BJ329" s="13">
        <f t="shared" si="192"/>
        <v>3.4482758620689655E-2</v>
      </c>
    </row>
    <row r="330" spans="1:62" x14ac:dyDescent="0.25">
      <c r="A330" s="8">
        <v>2018</v>
      </c>
      <c r="B330" s="8">
        <v>60001000</v>
      </c>
      <c r="C330" s="8" t="s">
        <v>47</v>
      </c>
      <c r="D330" s="8" t="s">
        <v>158</v>
      </c>
      <c r="E330" s="11" t="s">
        <v>181</v>
      </c>
      <c r="F330">
        <v>1465</v>
      </c>
      <c r="G330" s="9">
        <v>1464</v>
      </c>
      <c r="H330" s="8">
        <f t="shared" si="167"/>
        <v>1</v>
      </c>
      <c r="I330" s="13">
        <f t="shared" si="168"/>
        <v>6.8259385665529011E-4</v>
      </c>
      <c r="J330">
        <v>1025</v>
      </c>
      <c r="K330" s="9">
        <v>1024</v>
      </c>
      <c r="L330" s="8">
        <f t="shared" si="169"/>
        <v>1</v>
      </c>
      <c r="M330" s="13">
        <f t="shared" si="170"/>
        <v>9.7560975609756097E-4</v>
      </c>
      <c r="N330">
        <v>441</v>
      </c>
      <c r="O330" s="9">
        <v>440</v>
      </c>
      <c r="P330" s="8">
        <f t="shared" si="171"/>
        <v>1</v>
      </c>
      <c r="Q330" s="13">
        <f t="shared" si="172"/>
        <v>2.2675736961451248E-3</v>
      </c>
      <c r="R330">
        <v>1269</v>
      </c>
      <c r="S330" s="8">
        <v>1447</v>
      </c>
      <c r="T330" s="8">
        <f t="shared" si="173"/>
        <v>-178</v>
      </c>
      <c r="U330" s="46">
        <f t="shared" si="174"/>
        <v>-0.14026792750197006</v>
      </c>
      <c r="V330">
        <v>1379</v>
      </c>
      <c r="W330" s="8">
        <v>1453</v>
      </c>
      <c r="X330" s="8">
        <f t="shared" si="175"/>
        <v>-74</v>
      </c>
      <c r="Y330" s="13">
        <f t="shared" si="176"/>
        <v>-5.3662073966642493E-2</v>
      </c>
      <c r="Z330">
        <v>110</v>
      </c>
      <c r="AA330" s="8">
        <v>105</v>
      </c>
      <c r="AB330" s="8">
        <f t="shared" si="177"/>
        <v>5</v>
      </c>
      <c r="AC330" s="13">
        <f t="shared" si="178"/>
        <v>4.5454545454545456E-2</v>
      </c>
      <c r="AD330">
        <v>340</v>
      </c>
      <c r="AE330" s="8">
        <v>335</v>
      </c>
      <c r="AF330" s="8">
        <f t="shared" si="179"/>
        <v>5</v>
      </c>
      <c r="AG330" s="13">
        <f t="shared" si="180"/>
        <v>1.4705882352941176E-2</v>
      </c>
      <c r="AH330">
        <v>51</v>
      </c>
      <c r="AI330" s="8">
        <v>79</v>
      </c>
      <c r="AJ330" s="8">
        <f t="shared" si="181"/>
        <v>-28</v>
      </c>
      <c r="AK330" s="13">
        <f t="shared" si="166"/>
        <v>-0.5490196078431373</v>
      </c>
      <c r="AL330">
        <v>14</v>
      </c>
      <c r="AM330">
        <v>116</v>
      </c>
      <c r="AN330" s="8">
        <v>78</v>
      </c>
      <c r="AO330" s="8">
        <f t="shared" si="182"/>
        <v>52</v>
      </c>
      <c r="AP330" s="13">
        <f t="shared" si="183"/>
        <v>0.4</v>
      </c>
      <c r="AQ330">
        <v>14</v>
      </c>
      <c r="AR330" s="8">
        <v>19</v>
      </c>
      <c r="AS330" s="8">
        <f t="shared" si="184"/>
        <v>-5</v>
      </c>
      <c r="AT330" s="13">
        <f t="shared" si="191"/>
        <v>-0.35714285714285715</v>
      </c>
      <c r="AU330">
        <v>130</v>
      </c>
      <c r="AV330" s="8">
        <v>137</v>
      </c>
      <c r="AW330" s="8">
        <f t="shared" si="185"/>
        <v>-7</v>
      </c>
      <c r="AX330" s="13">
        <f t="shared" si="186"/>
        <v>-5.3846153846153849E-2</v>
      </c>
      <c r="AY330">
        <v>70</v>
      </c>
      <c r="AZ330" s="8">
        <v>72</v>
      </c>
      <c r="BA330" s="8">
        <f t="shared" si="187"/>
        <v>-2</v>
      </c>
      <c r="BB330" s="13">
        <f t="shared" si="165"/>
        <v>-2.8571428571428571E-2</v>
      </c>
      <c r="BC330">
        <v>817</v>
      </c>
      <c r="BD330" s="9">
        <v>692</v>
      </c>
      <c r="BE330" s="8">
        <f t="shared" si="188"/>
        <v>125</v>
      </c>
      <c r="BF330" s="13">
        <f t="shared" si="189"/>
        <v>0.15299877600979192</v>
      </c>
      <c r="BG330">
        <v>27</v>
      </c>
      <c r="BH330" s="8">
        <v>26</v>
      </c>
      <c r="BI330" s="8">
        <f t="shared" si="190"/>
        <v>1</v>
      </c>
      <c r="BJ330" s="13">
        <f t="shared" si="192"/>
        <v>3.7037037037037035E-2</v>
      </c>
    </row>
    <row r="331" spans="1:62" x14ac:dyDescent="0.25">
      <c r="A331" s="8">
        <v>2019</v>
      </c>
      <c r="B331" s="8">
        <v>60001000</v>
      </c>
      <c r="C331" s="8" t="s">
        <v>47</v>
      </c>
      <c r="D331" s="8" t="s">
        <v>158</v>
      </c>
      <c r="E331" s="11" t="s">
        <v>181</v>
      </c>
      <c r="F331">
        <v>1382</v>
      </c>
      <c r="G331" s="9">
        <v>1395</v>
      </c>
      <c r="H331" s="8">
        <f t="shared" si="167"/>
        <v>-13</v>
      </c>
      <c r="I331" s="13">
        <f t="shared" si="168"/>
        <v>-9.4066570188133143E-3</v>
      </c>
      <c r="J331">
        <v>971</v>
      </c>
      <c r="K331" s="9">
        <v>982</v>
      </c>
      <c r="L331" s="8">
        <f t="shared" si="169"/>
        <v>-11</v>
      </c>
      <c r="M331" s="13">
        <f t="shared" si="170"/>
        <v>-1.132852729145211E-2</v>
      </c>
      <c r="N331">
        <v>411</v>
      </c>
      <c r="O331" s="9">
        <v>413</v>
      </c>
      <c r="P331" s="8">
        <f t="shared" si="171"/>
        <v>-2</v>
      </c>
      <c r="Q331" s="13">
        <f t="shared" si="172"/>
        <v>-4.8661800486618006E-3</v>
      </c>
      <c r="R331">
        <v>1239</v>
      </c>
      <c r="S331" s="8">
        <v>1387</v>
      </c>
      <c r="T331" s="8">
        <f t="shared" si="173"/>
        <v>-148</v>
      </c>
      <c r="U331" s="46">
        <f t="shared" si="174"/>
        <v>-0.11945117029862792</v>
      </c>
      <c r="V331">
        <v>1317</v>
      </c>
      <c r="W331" s="8">
        <v>1385</v>
      </c>
      <c r="X331" s="8">
        <f t="shared" si="175"/>
        <v>-68</v>
      </c>
      <c r="Y331" s="13">
        <f t="shared" si="176"/>
        <v>-5.1632498101746395E-2</v>
      </c>
      <c r="Z331">
        <v>114</v>
      </c>
      <c r="AA331" s="8">
        <v>120</v>
      </c>
      <c r="AB331" s="8">
        <f t="shared" si="177"/>
        <v>-6</v>
      </c>
      <c r="AC331" s="13">
        <f t="shared" si="178"/>
        <v>-5.2631578947368418E-2</v>
      </c>
      <c r="AD331">
        <v>304</v>
      </c>
      <c r="AE331" s="8">
        <v>293</v>
      </c>
      <c r="AF331" s="8">
        <f t="shared" si="179"/>
        <v>11</v>
      </c>
      <c r="AG331" s="13">
        <f t="shared" si="180"/>
        <v>3.6184210526315791E-2</v>
      </c>
      <c r="AH331">
        <v>57</v>
      </c>
      <c r="AI331" s="8">
        <v>72</v>
      </c>
      <c r="AJ331" s="8">
        <f t="shared" si="181"/>
        <v>-15</v>
      </c>
      <c r="AK331" s="13">
        <f t="shared" si="166"/>
        <v>-0.26315789473684209</v>
      </c>
      <c r="AL331">
        <v>15</v>
      </c>
      <c r="AM331">
        <v>93</v>
      </c>
      <c r="AN331" s="8">
        <v>66</v>
      </c>
      <c r="AO331" s="8">
        <f t="shared" si="182"/>
        <v>42</v>
      </c>
      <c r="AP331" s="13">
        <f t="shared" si="183"/>
        <v>0.3888888888888889</v>
      </c>
      <c r="AQ331">
        <v>10</v>
      </c>
      <c r="AR331" s="8">
        <v>16</v>
      </c>
      <c r="AS331" s="8">
        <f t="shared" si="184"/>
        <v>-6</v>
      </c>
      <c r="AT331" s="13">
        <f t="shared" si="191"/>
        <v>-0.6</v>
      </c>
      <c r="AU331">
        <v>132</v>
      </c>
      <c r="AV331" s="8">
        <v>97</v>
      </c>
      <c r="AW331" s="8">
        <f t="shared" si="185"/>
        <v>35</v>
      </c>
      <c r="AX331" s="13">
        <f t="shared" si="186"/>
        <v>0.26515151515151514</v>
      </c>
      <c r="AY331">
        <v>53</v>
      </c>
      <c r="AZ331" s="8">
        <v>54</v>
      </c>
      <c r="BA331" s="8">
        <f t="shared" si="187"/>
        <v>-1</v>
      </c>
      <c r="BB331" s="13">
        <f t="shared" si="165"/>
        <v>-1.8867924528301886E-2</v>
      </c>
      <c r="BC331">
        <v>792</v>
      </c>
      <c r="BD331" s="9">
        <v>718</v>
      </c>
      <c r="BE331" s="8">
        <f t="shared" si="188"/>
        <v>74</v>
      </c>
      <c r="BF331" s="13">
        <f t="shared" si="189"/>
        <v>9.3434343434343439E-2</v>
      </c>
      <c r="BG331">
        <v>22</v>
      </c>
      <c r="BH331" s="8">
        <v>25</v>
      </c>
      <c r="BI331" s="8">
        <f t="shared" si="190"/>
        <v>-3</v>
      </c>
      <c r="BJ331" s="13">
        <f t="shared" si="192"/>
        <v>-0.13636363636363635</v>
      </c>
    </row>
    <row r="332" spans="1:62" x14ac:dyDescent="0.25">
      <c r="A332" s="8">
        <v>2020</v>
      </c>
      <c r="B332" s="8">
        <v>60001000</v>
      </c>
      <c r="C332" s="8" t="s">
        <v>47</v>
      </c>
      <c r="D332" s="8" t="s">
        <v>158</v>
      </c>
      <c r="E332" s="11" t="s">
        <v>181</v>
      </c>
      <c r="F332">
        <v>1348</v>
      </c>
      <c r="G332" s="9">
        <v>1375</v>
      </c>
      <c r="H332" s="8">
        <f t="shared" si="167"/>
        <v>-27</v>
      </c>
      <c r="I332" s="13">
        <f t="shared" si="168"/>
        <v>-2.0029673590504452E-2</v>
      </c>
      <c r="J332">
        <v>926</v>
      </c>
      <c r="K332" s="9">
        <v>938</v>
      </c>
      <c r="L332" s="8">
        <f t="shared" si="169"/>
        <v>-12</v>
      </c>
      <c r="M332" s="13">
        <f t="shared" si="170"/>
        <v>-1.2958963282937365E-2</v>
      </c>
      <c r="N332">
        <v>422</v>
      </c>
      <c r="O332" s="9">
        <v>437</v>
      </c>
      <c r="P332" s="8">
        <f t="shared" si="171"/>
        <v>-15</v>
      </c>
      <c r="Q332" s="13">
        <f t="shared" si="172"/>
        <v>-3.5545023696682464E-2</v>
      </c>
      <c r="R332">
        <v>1146</v>
      </c>
      <c r="S332" s="8">
        <v>1368</v>
      </c>
      <c r="T332" s="8">
        <f t="shared" si="173"/>
        <v>-222</v>
      </c>
      <c r="U332" s="46">
        <f t="shared" si="174"/>
        <v>-0.193717277486911</v>
      </c>
      <c r="V332">
        <v>1223</v>
      </c>
      <c r="W332" s="8">
        <v>1368</v>
      </c>
      <c r="X332" s="8">
        <f t="shared" si="175"/>
        <v>-145</v>
      </c>
      <c r="Y332" s="13">
        <f t="shared" si="176"/>
        <v>-0.11856091578086672</v>
      </c>
      <c r="Z332">
        <v>72</v>
      </c>
      <c r="AA332" s="8">
        <v>77</v>
      </c>
      <c r="AB332" s="8">
        <f t="shared" si="177"/>
        <v>-5</v>
      </c>
      <c r="AC332" s="13">
        <f t="shared" si="178"/>
        <v>-6.9444444444444448E-2</v>
      </c>
      <c r="AD332">
        <v>355</v>
      </c>
      <c r="AE332" s="8">
        <v>360</v>
      </c>
      <c r="AF332" s="8">
        <f t="shared" si="179"/>
        <v>-5</v>
      </c>
      <c r="AG332" s="13">
        <f t="shared" si="180"/>
        <v>-1.4084507042253521E-2</v>
      </c>
      <c r="AH332">
        <v>57</v>
      </c>
      <c r="AI332" s="8">
        <v>70</v>
      </c>
      <c r="AJ332" s="8">
        <f t="shared" si="181"/>
        <v>-13</v>
      </c>
      <c r="AK332" s="13">
        <f t="shared" si="166"/>
        <v>-0.22807017543859648</v>
      </c>
      <c r="AL332">
        <v>10</v>
      </c>
      <c r="AM332">
        <v>75</v>
      </c>
      <c r="AN332" s="8">
        <v>45</v>
      </c>
      <c r="AO332" s="8">
        <f t="shared" si="182"/>
        <v>40</v>
      </c>
      <c r="AP332" s="13">
        <f t="shared" si="183"/>
        <v>0.47058823529411764</v>
      </c>
      <c r="AQ332">
        <v>18</v>
      </c>
      <c r="AR332" s="8">
        <v>21</v>
      </c>
      <c r="AS332" s="8">
        <f t="shared" si="184"/>
        <v>-3</v>
      </c>
      <c r="AT332" s="13">
        <f t="shared" si="191"/>
        <v>-0.16666666666666666</v>
      </c>
      <c r="AU332">
        <v>122</v>
      </c>
      <c r="AV332" s="8">
        <v>77</v>
      </c>
      <c r="AW332" s="8">
        <f t="shared" si="185"/>
        <v>45</v>
      </c>
      <c r="AX332" s="13">
        <f t="shared" si="186"/>
        <v>0.36885245901639346</v>
      </c>
      <c r="AY332">
        <v>61</v>
      </c>
      <c r="AZ332" s="8">
        <v>48</v>
      </c>
      <c r="BA332" s="8">
        <f t="shared" si="187"/>
        <v>13</v>
      </c>
      <c r="BB332" s="13">
        <f t="shared" si="165"/>
        <v>0.21311475409836064</v>
      </c>
      <c r="BC332">
        <v>763</v>
      </c>
      <c r="BD332" s="9">
        <v>666</v>
      </c>
      <c r="BE332" s="8">
        <f t="shared" si="188"/>
        <v>97</v>
      </c>
      <c r="BF332" s="13">
        <f t="shared" si="189"/>
        <v>0.127129750982962</v>
      </c>
      <c r="BG332">
        <v>17</v>
      </c>
      <c r="BH332" s="8">
        <v>17</v>
      </c>
      <c r="BI332" s="8">
        <f t="shared" si="190"/>
        <v>0</v>
      </c>
      <c r="BJ332" s="13">
        <f t="shared" si="192"/>
        <v>0</v>
      </c>
    </row>
    <row r="333" spans="1:62" x14ac:dyDescent="0.25">
      <c r="A333" s="8">
        <v>2021</v>
      </c>
      <c r="B333" s="8">
        <v>60001000</v>
      </c>
      <c r="C333" s="8" t="s">
        <v>47</v>
      </c>
      <c r="D333" s="8" t="s">
        <v>158</v>
      </c>
      <c r="E333" s="11" t="s">
        <v>181</v>
      </c>
      <c r="F333">
        <v>1426</v>
      </c>
      <c r="G333" s="9">
        <v>1431</v>
      </c>
      <c r="H333" s="8">
        <f t="shared" si="167"/>
        <v>-5</v>
      </c>
      <c r="I333" s="13">
        <f t="shared" si="168"/>
        <v>-3.5063113604488078E-3</v>
      </c>
      <c r="J333">
        <v>993</v>
      </c>
      <c r="K333" s="9">
        <v>1006</v>
      </c>
      <c r="L333" s="8">
        <f t="shared" si="169"/>
        <v>-13</v>
      </c>
      <c r="M333" s="13">
        <f t="shared" si="170"/>
        <v>-1.3091641490433032E-2</v>
      </c>
      <c r="N333">
        <v>433</v>
      </c>
      <c r="O333" s="9">
        <v>425</v>
      </c>
      <c r="P333" s="8">
        <f t="shared" si="171"/>
        <v>8</v>
      </c>
      <c r="Q333" s="13">
        <f t="shared" si="172"/>
        <v>1.8475750577367205E-2</v>
      </c>
      <c r="R333">
        <v>1287</v>
      </c>
      <c r="S333" s="8">
        <v>1423</v>
      </c>
      <c r="T333" s="8">
        <f t="shared" si="173"/>
        <v>-136</v>
      </c>
      <c r="U333" s="46">
        <f t="shared" si="174"/>
        <v>-0.10567210567210568</v>
      </c>
      <c r="V333">
        <v>1314</v>
      </c>
      <c r="W333" s="8">
        <v>1419</v>
      </c>
      <c r="X333" s="8">
        <f t="shared" si="175"/>
        <v>-105</v>
      </c>
      <c r="Y333" s="13">
        <f t="shared" si="176"/>
        <v>-7.9908675799086754E-2</v>
      </c>
      <c r="Z333">
        <v>81</v>
      </c>
      <c r="AA333" s="8">
        <v>81</v>
      </c>
      <c r="AB333" s="8">
        <f t="shared" si="177"/>
        <v>0</v>
      </c>
      <c r="AC333" s="13">
        <f t="shared" si="178"/>
        <v>0</v>
      </c>
      <c r="AD333">
        <v>357</v>
      </c>
      <c r="AE333" s="8">
        <v>344</v>
      </c>
      <c r="AF333" s="8">
        <f t="shared" si="179"/>
        <v>13</v>
      </c>
      <c r="AG333" s="13">
        <f t="shared" si="180"/>
        <v>3.6414565826330535E-2</v>
      </c>
      <c r="AH333">
        <v>66</v>
      </c>
      <c r="AI333" s="8">
        <v>76</v>
      </c>
      <c r="AJ333" s="8">
        <f t="shared" si="181"/>
        <v>-10</v>
      </c>
      <c r="AK333" s="13">
        <f t="shared" si="166"/>
        <v>-0.15151515151515152</v>
      </c>
      <c r="AL333">
        <v>14</v>
      </c>
      <c r="AM333">
        <v>104</v>
      </c>
      <c r="AN333" s="8">
        <v>50</v>
      </c>
      <c r="AO333" s="8">
        <f t="shared" si="182"/>
        <v>68</v>
      </c>
      <c r="AP333" s="13">
        <f t="shared" si="183"/>
        <v>0.57627118644067798</v>
      </c>
      <c r="AQ333">
        <v>20</v>
      </c>
      <c r="AR333" s="8">
        <v>22</v>
      </c>
      <c r="AS333" s="8">
        <f t="shared" si="184"/>
        <v>-2</v>
      </c>
      <c r="AT333" s="13">
        <f t="shared" si="191"/>
        <v>-0.1</v>
      </c>
      <c r="AU333">
        <v>179</v>
      </c>
      <c r="AV333" s="8">
        <v>132</v>
      </c>
      <c r="AW333" s="8">
        <f t="shared" si="185"/>
        <v>47</v>
      </c>
      <c r="AX333" s="13">
        <f t="shared" si="186"/>
        <v>0.26256983240223464</v>
      </c>
      <c r="AY333">
        <v>55</v>
      </c>
      <c r="AZ333" s="8">
        <v>40</v>
      </c>
      <c r="BA333" s="8">
        <f t="shared" si="187"/>
        <v>15</v>
      </c>
      <c r="BB333" s="13">
        <f t="shared" si="165"/>
        <v>0.27272727272727271</v>
      </c>
      <c r="BC333">
        <v>803</v>
      </c>
      <c r="BD333" s="9">
        <v>640</v>
      </c>
      <c r="BE333" s="8">
        <f t="shared" si="188"/>
        <v>163</v>
      </c>
      <c r="BF333" s="13">
        <f t="shared" si="189"/>
        <v>0.20298879202988793</v>
      </c>
      <c r="BG333">
        <v>17</v>
      </c>
      <c r="BH333" s="8">
        <v>20</v>
      </c>
      <c r="BI333" s="8">
        <f t="shared" si="190"/>
        <v>-3</v>
      </c>
      <c r="BJ333" s="13">
        <f t="shared" si="192"/>
        <v>-0.17647058823529413</v>
      </c>
    </row>
    <row r="334" spans="1:62" x14ac:dyDescent="0.25">
      <c r="A334" s="8">
        <v>2022</v>
      </c>
      <c r="B334" s="8">
        <v>60001000</v>
      </c>
      <c r="C334" s="8" t="s">
        <v>47</v>
      </c>
      <c r="D334" s="8" t="s">
        <v>158</v>
      </c>
      <c r="E334" s="11" t="s">
        <v>181</v>
      </c>
      <c r="F334">
        <v>1318</v>
      </c>
      <c r="G334" s="9">
        <v>1326</v>
      </c>
      <c r="H334" s="8">
        <f t="shared" si="167"/>
        <v>-8</v>
      </c>
      <c r="I334" s="13">
        <f t="shared" si="168"/>
        <v>-6.0698027314112293E-3</v>
      </c>
      <c r="J334">
        <v>910</v>
      </c>
      <c r="K334" s="9">
        <v>920</v>
      </c>
      <c r="L334" s="8">
        <f t="shared" si="169"/>
        <v>-10</v>
      </c>
      <c r="M334" s="13">
        <f t="shared" si="170"/>
        <v>-1.098901098901099E-2</v>
      </c>
      <c r="N334">
        <v>408</v>
      </c>
      <c r="O334" s="9">
        <v>406</v>
      </c>
      <c r="P334" s="8">
        <f t="shared" si="171"/>
        <v>2</v>
      </c>
      <c r="Q334" s="13">
        <f t="shared" si="172"/>
        <v>4.9019607843137254E-3</v>
      </c>
      <c r="R334">
        <v>1157</v>
      </c>
      <c r="S334" s="8">
        <v>1280</v>
      </c>
      <c r="T334" s="8">
        <f t="shared" si="173"/>
        <v>-123</v>
      </c>
      <c r="U334" s="46">
        <f t="shared" si="174"/>
        <v>-0.10630942091616249</v>
      </c>
      <c r="V334">
        <v>1221</v>
      </c>
      <c r="W334" s="8">
        <v>1270</v>
      </c>
      <c r="X334" s="8">
        <f t="shared" si="175"/>
        <v>-49</v>
      </c>
      <c r="Y334" s="13">
        <f t="shared" si="176"/>
        <v>-4.013104013104013E-2</v>
      </c>
      <c r="Z334">
        <v>63</v>
      </c>
      <c r="AA334" s="8">
        <v>63</v>
      </c>
      <c r="AB334" s="8">
        <f t="shared" si="177"/>
        <v>0</v>
      </c>
      <c r="AC334" s="13">
        <f t="shared" si="178"/>
        <v>0</v>
      </c>
      <c r="AD334">
        <v>351</v>
      </c>
      <c r="AE334" s="8">
        <v>343</v>
      </c>
      <c r="AF334" s="8">
        <f t="shared" si="179"/>
        <v>8</v>
      </c>
      <c r="AG334" s="13">
        <f t="shared" si="180"/>
        <v>2.2792022792022793E-2</v>
      </c>
      <c r="AH334">
        <v>46</v>
      </c>
      <c r="AI334" s="8">
        <v>47</v>
      </c>
      <c r="AJ334" s="8">
        <f t="shared" si="181"/>
        <v>-1</v>
      </c>
      <c r="AK334" s="13">
        <f t="shared" si="166"/>
        <v>-2.1739130434782608E-2</v>
      </c>
      <c r="AL334">
        <v>7</v>
      </c>
      <c r="AM334">
        <v>97</v>
      </c>
      <c r="AN334" s="8">
        <v>51</v>
      </c>
      <c r="AO334" s="8">
        <f t="shared" si="182"/>
        <v>53</v>
      </c>
      <c r="AP334" s="13">
        <f t="shared" si="183"/>
        <v>0.50961538461538458</v>
      </c>
      <c r="AQ334">
        <v>17</v>
      </c>
      <c r="AR334" s="8">
        <v>13</v>
      </c>
      <c r="AS334" s="8">
        <f t="shared" si="184"/>
        <v>4</v>
      </c>
      <c r="AT334" s="13">
        <f t="shared" si="191"/>
        <v>0.23529411764705882</v>
      </c>
      <c r="AU334">
        <v>173</v>
      </c>
      <c r="AV334" s="8">
        <v>144</v>
      </c>
      <c r="AW334" s="8">
        <f t="shared" si="185"/>
        <v>29</v>
      </c>
      <c r="AX334" s="13">
        <f t="shared" si="186"/>
        <v>0.16763005780346821</v>
      </c>
      <c r="AY334">
        <v>44</v>
      </c>
      <c r="AZ334" s="8">
        <v>33</v>
      </c>
      <c r="BA334" s="8">
        <f t="shared" si="187"/>
        <v>11</v>
      </c>
      <c r="BB334" s="13">
        <f t="shared" si="165"/>
        <v>0.25</v>
      </c>
      <c r="BC334">
        <v>741</v>
      </c>
      <c r="BD334" s="9">
        <v>554</v>
      </c>
      <c r="BE334" s="8">
        <f t="shared" si="188"/>
        <v>187</v>
      </c>
      <c r="BF334" s="13">
        <f t="shared" si="189"/>
        <v>0.25236167341430499</v>
      </c>
      <c r="BG334">
        <v>14</v>
      </c>
      <c r="BH334" s="8">
        <v>14</v>
      </c>
      <c r="BI334" s="8">
        <f t="shared" si="190"/>
        <v>0</v>
      </c>
      <c r="BJ334" s="13">
        <f t="shared" si="192"/>
        <v>0</v>
      </c>
    </row>
    <row r="335" spans="1:62" x14ac:dyDescent="0.25">
      <c r="A335" s="8">
        <v>2016</v>
      </c>
      <c r="B335" s="8">
        <v>61004000</v>
      </c>
      <c r="C335" s="8" t="s">
        <v>48</v>
      </c>
      <c r="D335" s="8" t="s">
        <v>143</v>
      </c>
      <c r="E335" s="11" t="s">
        <v>210</v>
      </c>
      <c r="F335">
        <v>2296</v>
      </c>
      <c r="G335" s="9">
        <v>2314</v>
      </c>
      <c r="H335" s="8">
        <f t="shared" si="167"/>
        <v>-18</v>
      </c>
      <c r="I335" s="13">
        <f t="shared" si="168"/>
        <v>-7.8397212543554005E-3</v>
      </c>
      <c r="J335">
        <v>1751</v>
      </c>
      <c r="K335" s="9">
        <v>1764</v>
      </c>
      <c r="L335" s="8">
        <f t="shared" si="169"/>
        <v>-13</v>
      </c>
      <c r="M335" s="13">
        <f t="shared" si="170"/>
        <v>-7.4243289548829245E-3</v>
      </c>
      <c r="N335">
        <v>550</v>
      </c>
      <c r="O335" s="9">
        <v>550</v>
      </c>
      <c r="P335" s="8">
        <f t="shared" si="171"/>
        <v>0</v>
      </c>
      <c r="Q335" s="13">
        <f t="shared" si="172"/>
        <v>0</v>
      </c>
      <c r="R335">
        <v>1745</v>
      </c>
      <c r="S335" s="8">
        <v>2094</v>
      </c>
      <c r="T335" s="8">
        <f t="shared" si="173"/>
        <v>-349</v>
      </c>
      <c r="U335" s="46">
        <f t="shared" si="174"/>
        <v>-0.2</v>
      </c>
      <c r="V335">
        <v>1776</v>
      </c>
      <c r="W335" s="8">
        <v>2026</v>
      </c>
      <c r="X335" s="8">
        <f t="shared" si="175"/>
        <v>-250</v>
      </c>
      <c r="Y335" s="13">
        <f t="shared" si="176"/>
        <v>-0.14076576576576577</v>
      </c>
      <c r="Z335">
        <v>376</v>
      </c>
      <c r="AA335" s="8">
        <v>412</v>
      </c>
      <c r="AB335" s="8">
        <f t="shared" si="177"/>
        <v>-36</v>
      </c>
      <c r="AC335" s="13">
        <f t="shared" si="178"/>
        <v>-9.5744680851063829E-2</v>
      </c>
      <c r="AD335">
        <v>142</v>
      </c>
      <c r="AE335" s="8">
        <v>138</v>
      </c>
      <c r="AF335" s="8">
        <f t="shared" si="179"/>
        <v>4</v>
      </c>
      <c r="AG335" s="13">
        <f t="shared" si="180"/>
        <v>2.8169014084507043E-2</v>
      </c>
      <c r="AH335">
        <v>50</v>
      </c>
      <c r="AI335" s="8">
        <v>110</v>
      </c>
      <c r="AJ335" s="8">
        <f t="shared" si="181"/>
        <v>-60</v>
      </c>
      <c r="AK335" s="13">
        <f t="shared" si="166"/>
        <v>-1.2</v>
      </c>
      <c r="AL335">
        <v>25</v>
      </c>
      <c r="AM335">
        <v>178</v>
      </c>
      <c r="AN335" s="8">
        <v>140</v>
      </c>
      <c r="AO335" s="8">
        <f t="shared" si="182"/>
        <v>63</v>
      </c>
      <c r="AP335" s="13">
        <f t="shared" si="183"/>
        <v>0.31034482758620691</v>
      </c>
      <c r="AQ335">
        <v>36</v>
      </c>
      <c r="AR335" s="8">
        <v>90</v>
      </c>
      <c r="AS335" s="8">
        <f t="shared" si="184"/>
        <v>-54</v>
      </c>
      <c r="AT335" s="13">
        <f t="shared" si="191"/>
        <v>-1.5</v>
      </c>
      <c r="AU335">
        <v>217</v>
      </c>
      <c r="AV335" s="8">
        <v>148</v>
      </c>
      <c r="AW335" s="8">
        <f t="shared" si="185"/>
        <v>69</v>
      </c>
      <c r="AX335" s="13">
        <f t="shared" si="186"/>
        <v>0.31797235023041476</v>
      </c>
      <c r="AY335">
        <v>94</v>
      </c>
      <c r="AZ335" s="8">
        <v>64</v>
      </c>
      <c r="BA335" s="8">
        <f t="shared" si="187"/>
        <v>30</v>
      </c>
      <c r="BB335" s="13">
        <f t="shared" si="165"/>
        <v>0.31914893617021278</v>
      </c>
      <c r="BC335">
        <v>384</v>
      </c>
      <c r="BD335" s="9">
        <v>1349</v>
      </c>
      <c r="BE335" s="8">
        <f t="shared" si="188"/>
        <v>-965</v>
      </c>
      <c r="BF335" s="13">
        <f t="shared" si="189"/>
        <v>-2.5130208333333335</v>
      </c>
      <c r="BG335">
        <v>25</v>
      </c>
      <c r="BH335" s="8">
        <v>20</v>
      </c>
      <c r="BI335" s="8">
        <f t="shared" si="190"/>
        <v>5</v>
      </c>
      <c r="BJ335" s="13">
        <f t="shared" si="192"/>
        <v>0.2</v>
      </c>
    </row>
    <row r="336" spans="1:62" x14ac:dyDescent="0.25">
      <c r="A336" s="8">
        <v>2017</v>
      </c>
      <c r="B336" s="8">
        <v>61004000</v>
      </c>
      <c r="C336" s="8" t="s">
        <v>48</v>
      </c>
      <c r="D336" s="8" t="s">
        <v>143</v>
      </c>
      <c r="E336" s="11" t="s">
        <v>210</v>
      </c>
      <c r="F336">
        <v>2329</v>
      </c>
      <c r="G336" s="9">
        <v>2354</v>
      </c>
      <c r="H336" s="8">
        <f t="shared" si="167"/>
        <v>-25</v>
      </c>
      <c r="I336" s="13">
        <f t="shared" si="168"/>
        <v>-1.0734220695577501E-2</v>
      </c>
      <c r="J336">
        <v>1753</v>
      </c>
      <c r="K336" s="9">
        <v>1773</v>
      </c>
      <c r="L336" s="8">
        <f t="shared" si="169"/>
        <v>-20</v>
      </c>
      <c r="M336" s="13">
        <f t="shared" si="170"/>
        <v>-1.1409013120365089E-2</v>
      </c>
      <c r="N336">
        <v>581</v>
      </c>
      <c r="O336" s="9">
        <v>581</v>
      </c>
      <c r="P336" s="8">
        <f t="shared" si="171"/>
        <v>0</v>
      </c>
      <c r="Q336" s="13">
        <f t="shared" si="172"/>
        <v>0</v>
      </c>
      <c r="R336">
        <v>1747</v>
      </c>
      <c r="S336" s="8">
        <v>2251</v>
      </c>
      <c r="T336" s="8">
        <f t="shared" si="173"/>
        <v>-504</v>
      </c>
      <c r="U336" s="46">
        <f t="shared" si="174"/>
        <v>-0.28849456210646823</v>
      </c>
      <c r="V336">
        <v>1830</v>
      </c>
      <c r="W336" s="8">
        <v>2201</v>
      </c>
      <c r="X336" s="8">
        <f t="shared" si="175"/>
        <v>-371</v>
      </c>
      <c r="Y336" s="13">
        <f t="shared" si="176"/>
        <v>-0.20273224043715846</v>
      </c>
      <c r="Z336">
        <v>365</v>
      </c>
      <c r="AA336" s="8">
        <v>422</v>
      </c>
      <c r="AB336" s="8">
        <f t="shared" si="177"/>
        <v>-57</v>
      </c>
      <c r="AC336" s="13">
        <f t="shared" si="178"/>
        <v>-0.15616438356164383</v>
      </c>
      <c r="AD336">
        <v>176</v>
      </c>
      <c r="AE336" s="8">
        <v>159</v>
      </c>
      <c r="AF336" s="8">
        <f t="shared" si="179"/>
        <v>17</v>
      </c>
      <c r="AG336" s="13">
        <f t="shared" si="180"/>
        <v>9.6590909090909088E-2</v>
      </c>
      <c r="AH336">
        <v>29</v>
      </c>
      <c r="AI336" s="8">
        <v>95</v>
      </c>
      <c r="AJ336" s="8">
        <f t="shared" si="181"/>
        <v>-66</v>
      </c>
      <c r="AK336" s="13">
        <f t="shared" si="166"/>
        <v>-2.2758620689655173</v>
      </c>
      <c r="AL336">
        <v>26</v>
      </c>
      <c r="AM336">
        <v>148</v>
      </c>
      <c r="AN336" s="8">
        <v>99</v>
      </c>
      <c r="AO336" s="8">
        <f t="shared" si="182"/>
        <v>75</v>
      </c>
      <c r="AP336" s="13">
        <f t="shared" si="183"/>
        <v>0.43103448275862066</v>
      </c>
      <c r="AQ336">
        <v>35</v>
      </c>
      <c r="AR336" s="8">
        <v>58</v>
      </c>
      <c r="AS336" s="8">
        <f t="shared" si="184"/>
        <v>-23</v>
      </c>
      <c r="AT336" s="13">
        <f t="shared" si="191"/>
        <v>-0.65714285714285714</v>
      </c>
      <c r="AU336">
        <v>271</v>
      </c>
      <c r="AV336" s="8">
        <v>186</v>
      </c>
      <c r="AW336" s="8">
        <f t="shared" si="185"/>
        <v>85</v>
      </c>
      <c r="AX336" s="13">
        <f t="shared" si="186"/>
        <v>0.31365313653136534</v>
      </c>
      <c r="AY336">
        <v>97</v>
      </c>
      <c r="AZ336" s="8">
        <v>87</v>
      </c>
      <c r="BA336" s="8">
        <f t="shared" si="187"/>
        <v>10</v>
      </c>
      <c r="BB336" s="13">
        <f t="shared" si="165"/>
        <v>0.10309278350515463</v>
      </c>
      <c r="BC336">
        <v>386</v>
      </c>
      <c r="BD336" s="9">
        <v>1314</v>
      </c>
      <c r="BE336" s="8">
        <f t="shared" si="188"/>
        <v>-928</v>
      </c>
      <c r="BF336" s="13">
        <f t="shared" si="189"/>
        <v>-2.4041450777202074</v>
      </c>
      <c r="BG336">
        <v>24</v>
      </c>
      <c r="BH336" s="8">
        <v>28</v>
      </c>
      <c r="BI336" s="8">
        <f t="shared" si="190"/>
        <v>-4</v>
      </c>
      <c r="BJ336" s="13">
        <f t="shared" si="192"/>
        <v>-0.16666666666666666</v>
      </c>
    </row>
    <row r="337" spans="1:62" x14ac:dyDescent="0.25">
      <c r="A337" s="39">
        <v>2018</v>
      </c>
      <c r="B337" s="39">
        <v>61004000</v>
      </c>
      <c r="C337" s="39" t="s">
        <v>48</v>
      </c>
      <c r="D337" s="8" t="s">
        <v>143</v>
      </c>
      <c r="E337" s="11" t="s">
        <v>210</v>
      </c>
      <c r="F337">
        <v>2359</v>
      </c>
      <c r="G337" s="9">
        <v>2390</v>
      </c>
      <c r="H337" s="8">
        <f t="shared" si="167"/>
        <v>-31</v>
      </c>
      <c r="I337" s="13">
        <f t="shared" si="168"/>
        <v>-1.3141161509114031E-2</v>
      </c>
      <c r="J337">
        <v>1715</v>
      </c>
      <c r="K337" s="9">
        <v>1739</v>
      </c>
      <c r="L337" s="8">
        <f t="shared" si="169"/>
        <v>-24</v>
      </c>
      <c r="M337" s="13">
        <f t="shared" si="170"/>
        <v>-1.3994169096209912E-2</v>
      </c>
      <c r="N337">
        <v>647</v>
      </c>
      <c r="O337" s="9">
        <v>651</v>
      </c>
      <c r="P337" s="8">
        <f t="shared" si="171"/>
        <v>-4</v>
      </c>
      <c r="Q337" s="13">
        <f t="shared" si="172"/>
        <v>-6.1823802163833074E-3</v>
      </c>
      <c r="R337">
        <v>2054</v>
      </c>
      <c r="S337" s="8">
        <v>2367</v>
      </c>
      <c r="T337" s="8">
        <f t="shared" si="173"/>
        <v>-313</v>
      </c>
      <c r="U337" s="46">
        <f t="shared" si="174"/>
        <v>-0.15238558909444985</v>
      </c>
      <c r="V337">
        <v>2072</v>
      </c>
      <c r="W337" s="8">
        <v>2299</v>
      </c>
      <c r="X337" s="8">
        <f t="shared" si="175"/>
        <v>-227</v>
      </c>
      <c r="Y337" s="13">
        <f t="shared" si="176"/>
        <v>-0.10955598455598456</v>
      </c>
      <c r="Z337">
        <v>386</v>
      </c>
      <c r="AA337" s="8">
        <v>442</v>
      </c>
      <c r="AB337" s="8">
        <f t="shared" si="177"/>
        <v>-56</v>
      </c>
      <c r="AC337" s="13">
        <f t="shared" si="178"/>
        <v>-0.14507772020725387</v>
      </c>
      <c r="AD337">
        <v>243</v>
      </c>
      <c r="AE337" s="8">
        <v>209</v>
      </c>
      <c r="AF337" s="8">
        <f t="shared" si="179"/>
        <v>34</v>
      </c>
      <c r="AG337" s="13">
        <f t="shared" si="180"/>
        <v>0.13991769547325103</v>
      </c>
      <c r="AH337">
        <v>91</v>
      </c>
      <c r="AI337" s="8">
        <v>137</v>
      </c>
      <c r="AJ337" s="8">
        <f t="shared" si="181"/>
        <v>-46</v>
      </c>
      <c r="AK337" s="13">
        <f t="shared" si="166"/>
        <v>-0.50549450549450547</v>
      </c>
      <c r="AL337">
        <v>30</v>
      </c>
      <c r="AM337">
        <v>148</v>
      </c>
      <c r="AN337" s="8">
        <v>106</v>
      </c>
      <c r="AO337" s="8">
        <f t="shared" si="182"/>
        <v>72</v>
      </c>
      <c r="AP337" s="13">
        <f t="shared" si="183"/>
        <v>0.4044943820224719</v>
      </c>
      <c r="AQ337">
        <v>43</v>
      </c>
      <c r="AR337" s="8">
        <v>56</v>
      </c>
      <c r="AS337" s="8">
        <f t="shared" si="184"/>
        <v>-13</v>
      </c>
      <c r="AT337" s="13">
        <f t="shared" si="191"/>
        <v>-0.30232558139534882</v>
      </c>
      <c r="AU337">
        <v>313</v>
      </c>
      <c r="AV337" s="8">
        <v>236</v>
      </c>
      <c r="AW337" s="8">
        <f t="shared" si="185"/>
        <v>77</v>
      </c>
      <c r="AX337" s="13">
        <f t="shared" si="186"/>
        <v>0.24600638977635783</v>
      </c>
      <c r="AY337">
        <v>118</v>
      </c>
      <c r="AZ337" s="8">
        <v>81</v>
      </c>
      <c r="BA337" s="8">
        <f t="shared" si="187"/>
        <v>37</v>
      </c>
      <c r="BB337" s="13">
        <f t="shared" si="165"/>
        <v>0.3135593220338983</v>
      </c>
      <c r="BC337">
        <v>290</v>
      </c>
      <c r="BD337" s="9">
        <v>1248</v>
      </c>
      <c r="BE337" s="8">
        <f t="shared" si="188"/>
        <v>-958</v>
      </c>
      <c r="BF337" s="13">
        <f t="shared" si="189"/>
        <v>-3.3034482758620691</v>
      </c>
      <c r="BG337">
        <v>18</v>
      </c>
      <c r="BH337" s="8">
        <v>15</v>
      </c>
      <c r="BI337" s="8">
        <f t="shared" si="190"/>
        <v>3</v>
      </c>
      <c r="BJ337" s="13">
        <f t="shared" si="192"/>
        <v>0.16666666666666666</v>
      </c>
    </row>
    <row r="338" spans="1:62" x14ac:dyDescent="0.25">
      <c r="A338" s="39">
        <v>2019</v>
      </c>
      <c r="B338" s="39">
        <v>61004000</v>
      </c>
      <c r="C338" s="39" t="s">
        <v>48</v>
      </c>
      <c r="D338" s="8" t="s">
        <v>143</v>
      </c>
      <c r="E338" s="11" t="s">
        <v>210</v>
      </c>
      <c r="F338">
        <v>2343</v>
      </c>
      <c r="G338" s="9">
        <v>2380</v>
      </c>
      <c r="H338" s="8">
        <f t="shared" si="167"/>
        <v>-37</v>
      </c>
      <c r="I338" s="13">
        <f t="shared" si="168"/>
        <v>-1.5791720017072131E-2</v>
      </c>
      <c r="J338">
        <v>1695</v>
      </c>
      <c r="K338" s="9">
        <v>1721</v>
      </c>
      <c r="L338" s="8">
        <f t="shared" si="169"/>
        <v>-26</v>
      </c>
      <c r="M338" s="13">
        <f t="shared" si="170"/>
        <v>-1.5339233038348082E-2</v>
      </c>
      <c r="N338">
        <v>651</v>
      </c>
      <c r="O338" s="9">
        <v>659</v>
      </c>
      <c r="P338" s="8">
        <f t="shared" si="171"/>
        <v>-8</v>
      </c>
      <c r="Q338" s="13">
        <f t="shared" si="172"/>
        <v>-1.2288786482334869E-2</v>
      </c>
      <c r="R338">
        <v>2054</v>
      </c>
      <c r="S338" s="8">
        <v>2357</v>
      </c>
      <c r="T338" s="8">
        <f t="shared" si="173"/>
        <v>-303</v>
      </c>
      <c r="U338" s="46">
        <f t="shared" si="174"/>
        <v>-0.14751703992210322</v>
      </c>
      <c r="V338">
        <v>2100</v>
      </c>
      <c r="W338" s="8">
        <v>2307</v>
      </c>
      <c r="X338" s="8">
        <f t="shared" si="175"/>
        <v>-207</v>
      </c>
      <c r="Y338" s="13">
        <f t="shared" si="176"/>
        <v>-9.8571428571428574E-2</v>
      </c>
      <c r="Z338">
        <v>369</v>
      </c>
      <c r="AA338" s="8">
        <v>394</v>
      </c>
      <c r="AB338" s="8">
        <f t="shared" si="177"/>
        <v>-25</v>
      </c>
      <c r="AC338" s="13">
        <f t="shared" si="178"/>
        <v>-6.7750677506775062E-2</v>
      </c>
      <c r="AD338">
        <v>306</v>
      </c>
      <c r="AE338" s="8">
        <v>265</v>
      </c>
      <c r="AF338" s="8">
        <f t="shared" si="179"/>
        <v>41</v>
      </c>
      <c r="AG338" s="13">
        <f t="shared" si="180"/>
        <v>0.13398692810457516</v>
      </c>
      <c r="AH338">
        <v>138</v>
      </c>
      <c r="AI338" s="8">
        <v>223</v>
      </c>
      <c r="AJ338" s="8">
        <f t="shared" si="181"/>
        <v>-85</v>
      </c>
      <c r="AK338" s="13">
        <f t="shared" si="166"/>
        <v>-0.61594202898550721</v>
      </c>
      <c r="AL338">
        <v>27</v>
      </c>
      <c r="AM338">
        <v>180</v>
      </c>
      <c r="AN338" s="8">
        <v>134</v>
      </c>
      <c r="AO338" s="8">
        <f t="shared" si="182"/>
        <v>73</v>
      </c>
      <c r="AP338" s="13">
        <f t="shared" si="183"/>
        <v>0.35265700483091789</v>
      </c>
      <c r="AQ338">
        <v>48</v>
      </c>
      <c r="AR338" s="8">
        <v>50</v>
      </c>
      <c r="AS338" s="8">
        <f t="shared" si="184"/>
        <v>-2</v>
      </c>
      <c r="AT338" s="13">
        <f t="shared" si="191"/>
        <v>-4.1666666666666664E-2</v>
      </c>
      <c r="AU338">
        <v>382</v>
      </c>
      <c r="AV338" s="8">
        <v>319</v>
      </c>
      <c r="AW338" s="8">
        <f t="shared" si="185"/>
        <v>63</v>
      </c>
      <c r="AX338" s="13">
        <f t="shared" si="186"/>
        <v>0.16492146596858639</v>
      </c>
      <c r="AY338">
        <v>143</v>
      </c>
      <c r="AZ338" s="8">
        <v>104</v>
      </c>
      <c r="BA338" s="8">
        <f t="shared" si="187"/>
        <v>39</v>
      </c>
      <c r="BB338" s="13">
        <f t="shared" si="165"/>
        <v>0.27272727272727271</v>
      </c>
      <c r="BC338">
        <v>330</v>
      </c>
      <c r="BD338" s="9">
        <v>1190</v>
      </c>
      <c r="BE338" s="8">
        <f t="shared" si="188"/>
        <v>-860</v>
      </c>
      <c r="BF338" s="13">
        <f t="shared" si="189"/>
        <v>-2.606060606060606</v>
      </c>
      <c r="BG338">
        <v>17</v>
      </c>
      <c r="BH338" s="8">
        <v>18</v>
      </c>
      <c r="BI338" s="8">
        <f t="shared" si="190"/>
        <v>-1</v>
      </c>
      <c r="BJ338" s="13">
        <f t="shared" si="192"/>
        <v>-5.8823529411764705E-2</v>
      </c>
    </row>
    <row r="339" spans="1:62" x14ac:dyDescent="0.25">
      <c r="A339" s="39">
        <v>2020</v>
      </c>
      <c r="B339" s="39">
        <v>61004000</v>
      </c>
      <c r="C339" s="39" t="s">
        <v>48</v>
      </c>
      <c r="D339" s="8" t="s">
        <v>143</v>
      </c>
      <c r="E339" s="11" t="s">
        <v>210</v>
      </c>
      <c r="F339">
        <v>2420</v>
      </c>
      <c r="G339" s="9">
        <v>2462</v>
      </c>
      <c r="H339" s="8">
        <f t="shared" si="167"/>
        <v>-42</v>
      </c>
      <c r="I339" s="13">
        <f t="shared" si="168"/>
        <v>-1.7355371900826446E-2</v>
      </c>
      <c r="J339">
        <v>1731</v>
      </c>
      <c r="K339" s="9">
        <v>1765</v>
      </c>
      <c r="L339" s="8">
        <f t="shared" si="169"/>
        <v>-34</v>
      </c>
      <c r="M339" s="13">
        <f t="shared" si="170"/>
        <v>-1.9641825534373193E-2</v>
      </c>
      <c r="N339">
        <v>690</v>
      </c>
      <c r="O339" s="9">
        <v>697</v>
      </c>
      <c r="P339" s="8">
        <f t="shared" si="171"/>
        <v>-7</v>
      </c>
      <c r="Q339" s="13">
        <f t="shared" si="172"/>
        <v>-1.0144927536231883E-2</v>
      </c>
      <c r="R339">
        <v>2059</v>
      </c>
      <c r="S339" s="8">
        <v>2428</v>
      </c>
      <c r="T339" s="8">
        <f t="shared" si="173"/>
        <v>-369</v>
      </c>
      <c r="U339" s="46">
        <f t="shared" si="174"/>
        <v>-0.17921321029626033</v>
      </c>
      <c r="V339">
        <v>2009</v>
      </c>
      <c r="W339" s="8">
        <v>2376</v>
      </c>
      <c r="X339" s="8">
        <f t="shared" si="175"/>
        <v>-367</v>
      </c>
      <c r="Y339" s="13">
        <f t="shared" si="176"/>
        <v>-0.18267794922847189</v>
      </c>
      <c r="Z339">
        <v>378</v>
      </c>
      <c r="AA339" s="8">
        <v>386</v>
      </c>
      <c r="AB339" s="8">
        <f t="shared" si="177"/>
        <v>-8</v>
      </c>
      <c r="AC339" s="13">
        <f t="shared" si="178"/>
        <v>-2.1164021164021163E-2</v>
      </c>
      <c r="AD339">
        <v>344</v>
      </c>
      <c r="AE339" s="8">
        <v>311</v>
      </c>
      <c r="AF339" s="8">
        <f t="shared" si="179"/>
        <v>33</v>
      </c>
      <c r="AG339" s="13">
        <f t="shared" si="180"/>
        <v>9.5930232558139539E-2</v>
      </c>
      <c r="AH339">
        <v>142</v>
      </c>
      <c r="AI339" s="8">
        <v>230</v>
      </c>
      <c r="AJ339" s="8">
        <f t="shared" si="181"/>
        <v>-88</v>
      </c>
      <c r="AK339" s="13">
        <f t="shared" si="166"/>
        <v>-0.61971830985915488</v>
      </c>
      <c r="AL339">
        <v>34</v>
      </c>
      <c r="AM339">
        <v>178</v>
      </c>
      <c r="AN339" s="8">
        <v>131</v>
      </c>
      <c r="AO339" s="8">
        <f t="shared" si="182"/>
        <v>81</v>
      </c>
      <c r="AP339" s="13">
        <f t="shared" si="183"/>
        <v>0.38207547169811323</v>
      </c>
      <c r="AQ339">
        <v>58</v>
      </c>
      <c r="AR339" s="8">
        <v>94</v>
      </c>
      <c r="AS339" s="8">
        <f t="shared" si="184"/>
        <v>-36</v>
      </c>
      <c r="AT339" s="13">
        <f t="shared" si="191"/>
        <v>-0.62068965517241381</v>
      </c>
      <c r="AU339">
        <v>482</v>
      </c>
      <c r="AV339" s="8">
        <v>418</v>
      </c>
      <c r="AW339" s="8">
        <f t="shared" si="185"/>
        <v>64</v>
      </c>
      <c r="AX339" s="13">
        <f t="shared" si="186"/>
        <v>0.13278008298755187</v>
      </c>
      <c r="AY339">
        <v>133</v>
      </c>
      <c r="AZ339" s="8">
        <v>88</v>
      </c>
      <c r="BA339" s="8">
        <f t="shared" si="187"/>
        <v>45</v>
      </c>
      <c r="BB339" s="13">
        <f t="shared" si="165"/>
        <v>0.33834586466165412</v>
      </c>
      <c r="BC339">
        <v>280</v>
      </c>
      <c r="BD339" s="9">
        <v>1230</v>
      </c>
      <c r="BE339" s="8">
        <f t="shared" si="188"/>
        <v>-950</v>
      </c>
      <c r="BF339" s="13">
        <f t="shared" si="189"/>
        <v>-3.3928571428571428</v>
      </c>
      <c r="BG339">
        <v>27</v>
      </c>
      <c r="BH339" s="8">
        <v>25</v>
      </c>
      <c r="BI339" s="8">
        <f t="shared" si="190"/>
        <v>2</v>
      </c>
      <c r="BJ339" s="13">
        <f t="shared" si="192"/>
        <v>7.407407407407407E-2</v>
      </c>
    </row>
    <row r="340" spans="1:62" x14ac:dyDescent="0.25">
      <c r="A340" s="39">
        <v>2021</v>
      </c>
      <c r="B340" s="39">
        <v>61004000</v>
      </c>
      <c r="C340" s="39" t="s">
        <v>48</v>
      </c>
      <c r="D340" s="8" t="s">
        <v>143</v>
      </c>
      <c r="E340" s="11" t="s">
        <v>210</v>
      </c>
      <c r="F340">
        <v>2504</v>
      </c>
      <c r="G340" s="9">
        <v>2537</v>
      </c>
      <c r="H340" s="8">
        <f t="shared" si="167"/>
        <v>-33</v>
      </c>
      <c r="I340" s="13">
        <f t="shared" si="168"/>
        <v>-1.3178913738019169E-2</v>
      </c>
      <c r="J340">
        <v>1767</v>
      </c>
      <c r="K340" s="9">
        <v>1790</v>
      </c>
      <c r="L340" s="8">
        <f t="shared" si="169"/>
        <v>-23</v>
      </c>
      <c r="M340" s="13">
        <f t="shared" si="170"/>
        <v>-1.3016411997736276E-2</v>
      </c>
      <c r="N340">
        <v>741</v>
      </c>
      <c r="O340" s="9">
        <v>747</v>
      </c>
      <c r="P340" s="8">
        <f t="shared" si="171"/>
        <v>-6</v>
      </c>
      <c r="Q340" s="13">
        <f t="shared" si="172"/>
        <v>-8.0971659919028341E-3</v>
      </c>
      <c r="R340">
        <v>2064</v>
      </c>
      <c r="S340" s="8">
        <v>2516</v>
      </c>
      <c r="T340" s="8">
        <f t="shared" si="173"/>
        <v>-452</v>
      </c>
      <c r="U340" s="46">
        <f t="shared" si="174"/>
        <v>-0.2189922480620155</v>
      </c>
      <c r="V340">
        <v>2105</v>
      </c>
      <c r="W340" s="8">
        <v>2468</v>
      </c>
      <c r="X340" s="8">
        <f t="shared" si="175"/>
        <v>-363</v>
      </c>
      <c r="Y340" s="13">
        <f t="shared" si="176"/>
        <v>-0.17244655581947743</v>
      </c>
      <c r="Z340">
        <v>369</v>
      </c>
      <c r="AA340" s="8">
        <v>402</v>
      </c>
      <c r="AB340" s="8">
        <f t="shared" si="177"/>
        <v>-33</v>
      </c>
      <c r="AC340" s="13">
        <f t="shared" si="178"/>
        <v>-8.943089430894309E-2</v>
      </c>
      <c r="AD340">
        <v>403</v>
      </c>
      <c r="AE340" s="8">
        <v>345</v>
      </c>
      <c r="AF340" s="8">
        <f t="shared" si="179"/>
        <v>58</v>
      </c>
      <c r="AG340" s="13">
        <f t="shared" si="180"/>
        <v>0.14392059553349876</v>
      </c>
      <c r="AH340">
        <v>221</v>
      </c>
      <c r="AI340" s="8">
        <v>349</v>
      </c>
      <c r="AJ340" s="8">
        <f t="shared" si="181"/>
        <v>-128</v>
      </c>
      <c r="AK340" s="13">
        <f t="shared" si="166"/>
        <v>-0.579185520361991</v>
      </c>
      <c r="AL340">
        <v>35</v>
      </c>
      <c r="AM340">
        <v>172</v>
      </c>
      <c r="AN340" s="8">
        <v>108</v>
      </c>
      <c r="AO340" s="8">
        <f t="shared" si="182"/>
        <v>99</v>
      </c>
      <c r="AP340" s="13">
        <f t="shared" si="183"/>
        <v>0.47826086956521741</v>
      </c>
      <c r="AQ340">
        <v>51</v>
      </c>
      <c r="AR340" s="8">
        <v>107</v>
      </c>
      <c r="AS340" s="8">
        <f t="shared" si="184"/>
        <v>-56</v>
      </c>
      <c r="AT340" s="13">
        <f t="shared" si="191"/>
        <v>-1.0980392156862746</v>
      </c>
      <c r="AU340">
        <v>488</v>
      </c>
      <c r="AV340" s="8">
        <v>408</v>
      </c>
      <c r="AW340" s="8">
        <f t="shared" si="185"/>
        <v>80</v>
      </c>
      <c r="AX340" s="13">
        <f t="shared" si="186"/>
        <v>0.16393442622950818</v>
      </c>
      <c r="AY340">
        <v>91</v>
      </c>
      <c r="AZ340" s="8">
        <v>72</v>
      </c>
      <c r="BA340" s="8">
        <f t="shared" si="187"/>
        <v>19</v>
      </c>
      <c r="BB340" s="13">
        <f t="shared" si="165"/>
        <v>0.2087912087912088</v>
      </c>
      <c r="BC340">
        <v>261</v>
      </c>
      <c r="BD340" s="9">
        <v>1209</v>
      </c>
      <c r="BE340" s="8">
        <f t="shared" si="188"/>
        <v>-948</v>
      </c>
      <c r="BF340" s="13">
        <f t="shared" si="189"/>
        <v>-3.632183908045977</v>
      </c>
      <c r="BG340">
        <v>18</v>
      </c>
      <c r="BH340" s="8">
        <v>15</v>
      </c>
      <c r="BI340" s="8">
        <f t="shared" si="190"/>
        <v>3</v>
      </c>
      <c r="BJ340" s="13">
        <f t="shared" si="192"/>
        <v>0.16666666666666666</v>
      </c>
    </row>
    <row r="341" spans="1:62" x14ac:dyDescent="0.25">
      <c r="A341" s="39">
        <v>2022</v>
      </c>
      <c r="B341" s="39">
        <v>61004000</v>
      </c>
      <c r="C341" s="39" t="s">
        <v>48</v>
      </c>
      <c r="D341" s="8" t="s">
        <v>143</v>
      </c>
      <c r="E341" s="11" t="s">
        <v>210</v>
      </c>
      <c r="F341">
        <v>2236</v>
      </c>
      <c r="G341" s="9">
        <v>2279</v>
      </c>
      <c r="H341" s="8">
        <f t="shared" si="167"/>
        <v>-43</v>
      </c>
      <c r="I341" s="13">
        <f t="shared" si="168"/>
        <v>-1.9230769230769232E-2</v>
      </c>
      <c r="J341">
        <v>1610</v>
      </c>
      <c r="K341" s="9">
        <v>1643</v>
      </c>
      <c r="L341" s="8">
        <f t="shared" si="169"/>
        <v>-33</v>
      </c>
      <c r="M341" s="13">
        <f t="shared" si="170"/>
        <v>-2.0496894409937887E-2</v>
      </c>
      <c r="N341">
        <v>630</v>
      </c>
      <c r="O341" s="9">
        <v>636</v>
      </c>
      <c r="P341" s="8">
        <f t="shared" si="171"/>
        <v>-6</v>
      </c>
      <c r="Q341" s="13">
        <f t="shared" si="172"/>
        <v>-9.5238095238095247E-3</v>
      </c>
      <c r="R341">
        <v>1785</v>
      </c>
      <c r="S341" s="8">
        <v>2257</v>
      </c>
      <c r="T341" s="8">
        <f t="shared" si="173"/>
        <v>-472</v>
      </c>
      <c r="U341" s="46">
        <f t="shared" si="174"/>
        <v>-0.26442577030812325</v>
      </c>
      <c r="V341">
        <v>1826</v>
      </c>
      <c r="W341" s="8">
        <v>2214</v>
      </c>
      <c r="X341" s="8">
        <f t="shared" si="175"/>
        <v>-388</v>
      </c>
      <c r="Y341" s="13">
        <f t="shared" si="176"/>
        <v>-0.21248630887185105</v>
      </c>
      <c r="Z341">
        <v>281</v>
      </c>
      <c r="AA341" s="8">
        <v>290</v>
      </c>
      <c r="AB341" s="8">
        <f t="shared" si="177"/>
        <v>-9</v>
      </c>
      <c r="AC341" s="13">
        <f t="shared" si="178"/>
        <v>-3.2028469750889681E-2</v>
      </c>
      <c r="AD341">
        <v>381</v>
      </c>
      <c r="AE341" s="8">
        <v>346</v>
      </c>
      <c r="AF341" s="8">
        <f t="shared" si="179"/>
        <v>35</v>
      </c>
      <c r="AG341" s="13">
        <f t="shared" si="180"/>
        <v>9.1863517060367453E-2</v>
      </c>
      <c r="AH341">
        <v>254</v>
      </c>
      <c r="AI341" s="8">
        <v>361</v>
      </c>
      <c r="AJ341" s="8">
        <f t="shared" si="181"/>
        <v>-107</v>
      </c>
      <c r="AK341" s="13">
        <f t="shared" si="166"/>
        <v>-0.42125984251968501</v>
      </c>
      <c r="AL341">
        <v>22</v>
      </c>
      <c r="AM341">
        <v>211</v>
      </c>
      <c r="AN341" s="8">
        <v>109</v>
      </c>
      <c r="AO341" s="8">
        <f t="shared" si="182"/>
        <v>124</v>
      </c>
      <c r="AP341" s="13">
        <f t="shared" si="183"/>
        <v>0.53218884120171672</v>
      </c>
      <c r="AQ341">
        <v>55</v>
      </c>
      <c r="AR341" s="8">
        <v>86</v>
      </c>
      <c r="AS341" s="8">
        <f t="shared" si="184"/>
        <v>-31</v>
      </c>
      <c r="AT341" s="13">
        <f t="shared" si="191"/>
        <v>-0.5636363636363636</v>
      </c>
      <c r="AU341">
        <v>433</v>
      </c>
      <c r="AV341" s="8">
        <v>350</v>
      </c>
      <c r="AW341" s="8">
        <f t="shared" si="185"/>
        <v>83</v>
      </c>
      <c r="AX341" s="13">
        <f t="shared" si="186"/>
        <v>0.19168591224018475</v>
      </c>
      <c r="AY341">
        <v>108</v>
      </c>
      <c r="AZ341" s="8">
        <v>90</v>
      </c>
      <c r="BA341" s="8">
        <f t="shared" si="187"/>
        <v>18</v>
      </c>
      <c r="BB341" s="13">
        <f t="shared" si="165"/>
        <v>0.16666666666666666</v>
      </c>
      <c r="BC341">
        <v>248</v>
      </c>
      <c r="BD341" s="9">
        <v>1052</v>
      </c>
      <c r="BE341" s="8">
        <f t="shared" si="188"/>
        <v>-804</v>
      </c>
      <c r="BF341" s="13">
        <f t="shared" si="189"/>
        <v>-3.2419354838709675</v>
      </c>
      <c r="BG341">
        <v>24</v>
      </c>
      <c r="BH341" s="8">
        <v>23</v>
      </c>
      <c r="BI341" s="8">
        <f t="shared" si="190"/>
        <v>1</v>
      </c>
      <c r="BJ341" s="13">
        <f t="shared" si="192"/>
        <v>4.1666666666666664E-2</v>
      </c>
    </row>
    <row r="342" spans="1:62" x14ac:dyDescent="0.25">
      <c r="A342" s="39">
        <v>2016</v>
      </c>
      <c r="B342" s="39">
        <v>62001000</v>
      </c>
      <c r="C342" s="39" t="s">
        <v>613</v>
      </c>
      <c r="D342" s="8" t="s">
        <v>188</v>
      </c>
      <c r="E342" s="11" t="s">
        <v>527</v>
      </c>
      <c r="F342">
        <v>1132</v>
      </c>
      <c r="G342" s="8">
        <v>1141</v>
      </c>
      <c r="H342" s="8">
        <f t="shared" si="167"/>
        <v>-9</v>
      </c>
      <c r="I342" s="13">
        <f t="shared" si="168"/>
        <v>-7.9505300353356883E-3</v>
      </c>
      <c r="J342">
        <v>882</v>
      </c>
      <c r="K342" s="8">
        <v>892</v>
      </c>
      <c r="L342" s="8">
        <f t="shared" si="169"/>
        <v>-10</v>
      </c>
      <c r="M342" s="13">
        <f t="shared" si="170"/>
        <v>-1.1337868480725623E-2</v>
      </c>
      <c r="N342">
        <v>251</v>
      </c>
      <c r="O342" s="8">
        <v>249</v>
      </c>
      <c r="P342" s="8">
        <f t="shared" si="171"/>
        <v>2</v>
      </c>
      <c r="Q342" s="13">
        <f t="shared" si="172"/>
        <v>7.9681274900398405E-3</v>
      </c>
      <c r="R342">
        <v>926</v>
      </c>
      <c r="S342" s="8">
        <v>1131</v>
      </c>
      <c r="T342" s="8">
        <f t="shared" si="173"/>
        <v>-205</v>
      </c>
      <c r="U342" s="46">
        <f t="shared" si="174"/>
        <v>-0.22138228941684665</v>
      </c>
      <c r="V342">
        <v>1013</v>
      </c>
      <c r="W342" s="44">
        <v>1136</v>
      </c>
      <c r="X342" s="8">
        <f t="shared" si="175"/>
        <v>-123</v>
      </c>
      <c r="Y342" s="13">
        <f t="shared" si="176"/>
        <v>-0.12142152023692004</v>
      </c>
      <c r="Z342">
        <v>201</v>
      </c>
      <c r="AA342" s="44">
        <v>199</v>
      </c>
      <c r="AB342" s="8">
        <f t="shared" si="177"/>
        <v>2</v>
      </c>
      <c r="AC342" s="13">
        <f t="shared" si="178"/>
        <v>9.9502487562189053E-3</v>
      </c>
      <c r="AD342">
        <v>84</v>
      </c>
      <c r="AE342" s="44">
        <v>50</v>
      </c>
      <c r="AF342" s="8">
        <f t="shared" si="179"/>
        <v>34</v>
      </c>
      <c r="AG342" s="13">
        <f t="shared" si="180"/>
        <v>0.40476190476190477</v>
      </c>
      <c r="AH342">
        <v>265</v>
      </c>
      <c r="AI342" s="44">
        <v>136</v>
      </c>
      <c r="AJ342" s="8">
        <f t="shared" si="181"/>
        <v>129</v>
      </c>
      <c r="AK342" s="13">
        <f t="shared" si="166"/>
        <v>0.48679245283018868</v>
      </c>
      <c r="AL342">
        <v>9</v>
      </c>
      <c r="AM342">
        <v>105</v>
      </c>
      <c r="AN342" s="49">
        <v>79</v>
      </c>
      <c r="AO342" s="8">
        <f t="shared" si="182"/>
        <v>35</v>
      </c>
      <c r="AP342" s="13">
        <f t="shared" si="183"/>
        <v>0.30701754385964913</v>
      </c>
      <c r="AQ342">
        <v>8</v>
      </c>
      <c r="AR342" s="44"/>
      <c r="AS342" s="8">
        <f t="shared" si="184"/>
        <v>8</v>
      </c>
      <c r="AT342" s="13">
        <f t="shared" si="191"/>
        <v>1</v>
      </c>
      <c r="AU342">
        <v>83</v>
      </c>
      <c r="AV342" s="37">
        <v>67</v>
      </c>
      <c r="AW342" s="8">
        <f t="shared" si="185"/>
        <v>16</v>
      </c>
      <c r="AX342" s="13">
        <f t="shared" si="186"/>
        <v>0.19277108433734941</v>
      </c>
      <c r="AY342">
        <v>31</v>
      </c>
      <c r="AZ342" s="37">
        <v>13</v>
      </c>
      <c r="BA342" s="8">
        <f t="shared" si="187"/>
        <v>18</v>
      </c>
      <c r="BB342" s="13">
        <f t="shared" si="165"/>
        <v>0.58064516129032262</v>
      </c>
      <c r="BC342">
        <v>784</v>
      </c>
      <c r="BD342" s="37">
        <v>695</v>
      </c>
      <c r="BE342" s="8">
        <f t="shared" si="188"/>
        <v>89</v>
      </c>
      <c r="BF342" s="13">
        <f t="shared" si="189"/>
        <v>0.11352040816326531</v>
      </c>
      <c r="BG342">
        <v>1</v>
      </c>
      <c r="BH342" s="37">
        <v>2</v>
      </c>
      <c r="BI342" s="8">
        <f t="shared" si="190"/>
        <v>-1</v>
      </c>
      <c r="BJ342" s="13">
        <f t="shared" si="192"/>
        <v>-1</v>
      </c>
    </row>
    <row r="343" spans="1:62" x14ac:dyDescent="0.25">
      <c r="A343" s="39">
        <v>2017</v>
      </c>
      <c r="B343" s="39">
        <v>62001000</v>
      </c>
      <c r="C343" s="39" t="s">
        <v>613</v>
      </c>
      <c r="D343" s="8" t="s">
        <v>188</v>
      </c>
      <c r="E343" s="11" t="s">
        <v>527</v>
      </c>
      <c r="F343">
        <v>1091</v>
      </c>
      <c r="G343" s="8">
        <v>1105</v>
      </c>
      <c r="H343" s="8">
        <f t="shared" si="167"/>
        <v>-14</v>
      </c>
      <c r="I343" s="13">
        <f t="shared" si="168"/>
        <v>-1.2832263978001834E-2</v>
      </c>
      <c r="J343">
        <v>881</v>
      </c>
      <c r="K343" s="8">
        <v>886</v>
      </c>
      <c r="L343" s="8">
        <f t="shared" si="169"/>
        <v>-5</v>
      </c>
      <c r="M343" s="13">
        <f t="shared" si="170"/>
        <v>-5.6753688989784334E-3</v>
      </c>
      <c r="N343">
        <v>213</v>
      </c>
      <c r="O343" s="8">
        <v>219</v>
      </c>
      <c r="P343" s="8">
        <f t="shared" si="171"/>
        <v>-6</v>
      </c>
      <c r="Q343" s="13">
        <f t="shared" si="172"/>
        <v>-2.8169014084507043E-2</v>
      </c>
      <c r="R343">
        <v>840</v>
      </c>
      <c r="S343" s="8">
        <v>1097</v>
      </c>
      <c r="T343" s="8">
        <f t="shared" si="173"/>
        <v>-257</v>
      </c>
      <c r="U343" s="46">
        <f t="shared" si="174"/>
        <v>-0.30595238095238098</v>
      </c>
      <c r="V343">
        <v>958</v>
      </c>
      <c r="W343" s="44">
        <v>1099</v>
      </c>
      <c r="X343" s="8">
        <f t="shared" si="175"/>
        <v>-141</v>
      </c>
      <c r="Y343" s="13">
        <f t="shared" si="176"/>
        <v>-0.14718162839248433</v>
      </c>
      <c r="Z343">
        <v>159</v>
      </c>
      <c r="AA343" s="44">
        <v>170</v>
      </c>
      <c r="AB343" s="8">
        <f t="shared" si="177"/>
        <v>-11</v>
      </c>
      <c r="AC343" s="13">
        <f t="shared" si="178"/>
        <v>-6.9182389937106917E-2</v>
      </c>
      <c r="AD343">
        <v>93</v>
      </c>
      <c r="AE343" s="44">
        <v>49</v>
      </c>
      <c r="AF343" s="8">
        <f t="shared" si="179"/>
        <v>44</v>
      </c>
      <c r="AG343" s="13">
        <f t="shared" si="180"/>
        <v>0.4731182795698925</v>
      </c>
      <c r="AH343">
        <v>237</v>
      </c>
      <c r="AI343" s="44">
        <v>267</v>
      </c>
      <c r="AJ343" s="8">
        <f t="shared" si="181"/>
        <v>-30</v>
      </c>
      <c r="AK343" s="13">
        <f t="shared" si="166"/>
        <v>-0.12658227848101267</v>
      </c>
      <c r="AL343">
        <v>15</v>
      </c>
      <c r="AM343">
        <v>88</v>
      </c>
      <c r="AN343" s="49">
        <v>73</v>
      </c>
      <c r="AO343" s="8">
        <f t="shared" si="182"/>
        <v>30</v>
      </c>
      <c r="AP343" s="13">
        <f t="shared" si="183"/>
        <v>0.29126213592233008</v>
      </c>
      <c r="AQ343">
        <v>3</v>
      </c>
      <c r="AR343" s="44">
        <v>4</v>
      </c>
      <c r="AS343" s="8">
        <f t="shared" si="184"/>
        <v>-1</v>
      </c>
      <c r="AT343" s="13">
        <f t="shared" si="191"/>
        <v>-0.33333333333333331</v>
      </c>
      <c r="AU343">
        <v>102</v>
      </c>
      <c r="AV343" s="37">
        <v>93</v>
      </c>
      <c r="AW343" s="8">
        <f t="shared" si="185"/>
        <v>9</v>
      </c>
      <c r="AX343" s="13">
        <f t="shared" si="186"/>
        <v>8.8235294117647065E-2</v>
      </c>
      <c r="AY343">
        <v>25</v>
      </c>
      <c r="AZ343" s="37">
        <v>21</v>
      </c>
      <c r="BA343" s="8">
        <f t="shared" si="187"/>
        <v>4</v>
      </c>
      <c r="BB343" s="13">
        <f t="shared" si="165"/>
        <v>0.16</v>
      </c>
      <c r="BC343">
        <v>769</v>
      </c>
      <c r="BD343" s="37">
        <v>672</v>
      </c>
      <c r="BE343" s="8">
        <f t="shared" si="188"/>
        <v>97</v>
      </c>
      <c r="BF343" s="13">
        <f t="shared" si="189"/>
        <v>0.12613784135240572</v>
      </c>
      <c r="BG343">
        <v>2</v>
      </c>
      <c r="BH343" s="37">
        <v>3</v>
      </c>
      <c r="BI343" s="8">
        <f t="shared" si="190"/>
        <v>-1</v>
      </c>
      <c r="BJ343" s="13">
        <f t="shared" si="192"/>
        <v>-0.5</v>
      </c>
    </row>
    <row r="344" spans="1:62" x14ac:dyDescent="0.25">
      <c r="A344" s="39">
        <v>2018</v>
      </c>
      <c r="B344" s="39">
        <v>62001000</v>
      </c>
      <c r="C344" s="39" t="s">
        <v>613</v>
      </c>
      <c r="D344" s="8" t="s">
        <v>188</v>
      </c>
      <c r="E344" s="11" t="s">
        <v>527</v>
      </c>
      <c r="F344">
        <v>1138</v>
      </c>
      <c r="G344" s="8">
        <v>1154</v>
      </c>
      <c r="H344" s="8">
        <f t="shared" si="167"/>
        <v>-16</v>
      </c>
      <c r="I344" s="13">
        <f t="shared" si="168"/>
        <v>-1.4059753954305799E-2</v>
      </c>
      <c r="J344">
        <v>905</v>
      </c>
      <c r="K344" s="8">
        <v>918</v>
      </c>
      <c r="L344" s="8">
        <f t="shared" si="169"/>
        <v>-13</v>
      </c>
      <c r="M344" s="13">
        <f t="shared" si="170"/>
        <v>-1.4364640883977901E-2</v>
      </c>
      <c r="N344">
        <v>233</v>
      </c>
      <c r="O344" s="8">
        <v>236</v>
      </c>
      <c r="P344" s="8">
        <f t="shared" si="171"/>
        <v>-3</v>
      </c>
      <c r="Q344" s="13">
        <f t="shared" si="172"/>
        <v>-1.2875536480686695E-2</v>
      </c>
      <c r="R344">
        <v>887</v>
      </c>
      <c r="S344" s="8">
        <v>1133</v>
      </c>
      <c r="T344" s="8">
        <f t="shared" si="173"/>
        <v>-246</v>
      </c>
      <c r="U344" s="46">
        <f t="shared" si="174"/>
        <v>-0.27733934611048477</v>
      </c>
      <c r="V344">
        <v>1032</v>
      </c>
      <c r="W344" s="44">
        <v>1135</v>
      </c>
      <c r="X344" s="8">
        <f t="shared" si="175"/>
        <v>-103</v>
      </c>
      <c r="Y344" s="13">
        <f t="shared" si="176"/>
        <v>-9.9806201550387594E-2</v>
      </c>
      <c r="Z344">
        <v>161</v>
      </c>
      <c r="AA344" s="44">
        <v>158</v>
      </c>
      <c r="AB344" s="8">
        <f t="shared" si="177"/>
        <v>3</v>
      </c>
      <c r="AC344" s="13">
        <f t="shared" si="178"/>
        <v>1.8633540372670808E-2</v>
      </c>
      <c r="AD344">
        <v>112</v>
      </c>
      <c r="AE344" s="44">
        <v>78</v>
      </c>
      <c r="AF344" s="8">
        <f t="shared" si="179"/>
        <v>34</v>
      </c>
      <c r="AG344" s="13">
        <f t="shared" si="180"/>
        <v>0.30357142857142855</v>
      </c>
      <c r="AH344">
        <v>205</v>
      </c>
      <c r="AI344" s="44">
        <v>233</v>
      </c>
      <c r="AJ344" s="8">
        <f t="shared" si="181"/>
        <v>-28</v>
      </c>
      <c r="AK344" s="13">
        <f t="shared" si="166"/>
        <v>-0.13658536585365855</v>
      </c>
      <c r="AL344">
        <v>16</v>
      </c>
      <c r="AM344">
        <v>70</v>
      </c>
      <c r="AN344" s="49">
        <v>46</v>
      </c>
      <c r="AO344" s="8">
        <f t="shared" si="182"/>
        <v>40</v>
      </c>
      <c r="AP344" s="13">
        <f t="shared" si="183"/>
        <v>0.46511627906976744</v>
      </c>
      <c r="AQ344">
        <v>9</v>
      </c>
      <c r="AR344" s="44">
        <v>1</v>
      </c>
      <c r="AS344" s="8">
        <f t="shared" si="184"/>
        <v>8</v>
      </c>
      <c r="AT344" s="13">
        <f t="shared" si="191"/>
        <v>0.88888888888888884</v>
      </c>
      <c r="AU344">
        <v>150</v>
      </c>
      <c r="AV344" s="37">
        <v>137</v>
      </c>
      <c r="AW344" s="8">
        <f t="shared" si="185"/>
        <v>13</v>
      </c>
      <c r="AX344" s="13">
        <f t="shared" si="186"/>
        <v>8.666666666666667E-2</v>
      </c>
      <c r="AY344">
        <v>12</v>
      </c>
      <c r="AZ344" s="37">
        <v>10</v>
      </c>
      <c r="BA344" s="8">
        <f t="shared" si="187"/>
        <v>2</v>
      </c>
      <c r="BB344" s="13">
        <f t="shared" si="165"/>
        <v>0.16666666666666666</v>
      </c>
      <c r="BC344">
        <v>759</v>
      </c>
      <c r="BD344" s="37">
        <v>641</v>
      </c>
      <c r="BE344" s="8">
        <f t="shared" si="188"/>
        <v>118</v>
      </c>
      <c r="BF344" s="13">
        <f t="shared" si="189"/>
        <v>0.155467720685112</v>
      </c>
      <c r="BG344">
        <v>4</v>
      </c>
      <c r="BH344" s="37">
        <v>4</v>
      </c>
      <c r="BI344" s="8">
        <f t="shared" si="190"/>
        <v>0</v>
      </c>
      <c r="BJ344" s="13">
        <f t="shared" si="192"/>
        <v>0</v>
      </c>
    </row>
    <row r="345" spans="1:62" x14ac:dyDescent="0.25">
      <c r="A345" s="39">
        <v>2019</v>
      </c>
      <c r="B345" s="39">
        <v>62001000</v>
      </c>
      <c r="C345" s="39" t="s">
        <v>613</v>
      </c>
      <c r="D345" s="8" t="s">
        <v>188</v>
      </c>
      <c r="E345" s="11" t="s">
        <v>527</v>
      </c>
      <c r="F345">
        <v>1185</v>
      </c>
      <c r="G345" s="8">
        <v>1188</v>
      </c>
      <c r="H345" s="8">
        <f t="shared" si="167"/>
        <v>-3</v>
      </c>
      <c r="I345" s="13">
        <f t="shared" si="168"/>
        <v>-2.5316455696202532E-3</v>
      </c>
      <c r="J345">
        <v>944</v>
      </c>
      <c r="K345" s="8">
        <v>946</v>
      </c>
      <c r="L345" s="8">
        <f t="shared" si="169"/>
        <v>-2</v>
      </c>
      <c r="M345" s="13">
        <f t="shared" si="170"/>
        <v>-2.1186440677966102E-3</v>
      </c>
      <c r="N345">
        <v>241</v>
      </c>
      <c r="O345" s="8">
        <v>242</v>
      </c>
      <c r="P345" s="8">
        <f t="shared" si="171"/>
        <v>-1</v>
      </c>
      <c r="Q345" s="13">
        <f t="shared" si="172"/>
        <v>-4.1493775933609959E-3</v>
      </c>
      <c r="R345">
        <v>995</v>
      </c>
      <c r="S345" s="8">
        <v>1163</v>
      </c>
      <c r="T345" s="8">
        <f t="shared" si="173"/>
        <v>-168</v>
      </c>
      <c r="U345" s="46">
        <f t="shared" si="174"/>
        <v>-0.16884422110552763</v>
      </c>
      <c r="V345">
        <v>1072</v>
      </c>
      <c r="W345" s="44">
        <v>1170</v>
      </c>
      <c r="X345" s="8">
        <f t="shared" si="175"/>
        <v>-98</v>
      </c>
      <c r="Y345" s="13">
        <f t="shared" si="176"/>
        <v>-9.1417910447761194E-2</v>
      </c>
      <c r="Z345">
        <v>171</v>
      </c>
      <c r="AA345" s="44">
        <v>169</v>
      </c>
      <c r="AB345" s="8">
        <f t="shared" si="177"/>
        <v>2</v>
      </c>
      <c r="AC345" s="13">
        <f t="shared" si="178"/>
        <v>1.1695906432748537E-2</v>
      </c>
      <c r="AD345">
        <v>108</v>
      </c>
      <c r="AE345" s="44">
        <v>73</v>
      </c>
      <c r="AF345" s="8">
        <f t="shared" si="179"/>
        <v>35</v>
      </c>
      <c r="AG345" s="13">
        <f t="shared" si="180"/>
        <v>0.32407407407407407</v>
      </c>
      <c r="AH345">
        <v>196</v>
      </c>
      <c r="AI345" s="44">
        <v>227</v>
      </c>
      <c r="AJ345" s="8">
        <f t="shared" si="181"/>
        <v>-31</v>
      </c>
      <c r="AK345" s="13">
        <f t="shared" si="166"/>
        <v>-0.15816326530612246</v>
      </c>
      <c r="AL345">
        <v>10</v>
      </c>
      <c r="AM345">
        <v>72</v>
      </c>
      <c r="AN345" s="49">
        <v>53</v>
      </c>
      <c r="AO345" s="8">
        <f t="shared" si="182"/>
        <v>29</v>
      </c>
      <c r="AP345" s="13">
        <f t="shared" si="183"/>
        <v>0.35365853658536583</v>
      </c>
      <c r="AQ345">
        <v>5</v>
      </c>
      <c r="AR345" s="44">
        <v>3</v>
      </c>
      <c r="AS345" s="8">
        <f t="shared" si="184"/>
        <v>2</v>
      </c>
      <c r="AT345" s="13">
        <f t="shared" si="191"/>
        <v>0.4</v>
      </c>
      <c r="AU345">
        <v>135</v>
      </c>
      <c r="AV345" s="37">
        <v>129</v>
      </c>
      <c r="AW345" s="8">
        <f t="shared" si="185"/>
        <v>6</v>
      </c>
      <c r="AX345" s="13">
        <f t="shared" si="186"/>
        <v>4.4444444444444446E-2</v>
      </c>
      <c r="AY345">
        <v>24</v>
      </c>
      <c r="AZ345" s="37">
        <v>20</v>
      </c>
      <c r="BA345" s="8">
        <f t="shared" si="187"/>
        <v>4</v>
      </c>
      <c r="BB345" s="13">
        <f t="shared" si="165"/>
        <v>0.16666666666666666</v>
      </c>
      <c r="BC345">
        <v>784</v>
      </c>
      <c r="BD345" s="37">
        <v>629</v>
      </c>
      <c r="BE345" s="8">
        <f t="shared" si="188"/>
        <v>155</v>
      </c>
      <c r="BF345" s="13">
        <f t="shared" si="189"/>
        <v>0.19770408163265307</v>
      </c>
      <c r="BG345">
        <v>0</v>
      </c>
      <c r="BH345" s="37">
        <v>3</v>
      </c>
      <c r="BI345" s="8">
        <f t="shared" si="190"/>
        <v>-3</v>
      </c>
      <c r="BJ345" s="13"/>
    </row>
    <row r="346" spans="1:62" x14ac:dyDescent="0.25">
      <c r="A346" s="39">
        <v>2020</v>
      </c>
      <c r="B346" s="39">
        <v>62001000</v>
      </c>
      <c r="C346" s="39" t="s">
        <v>613</v>
      </c>
      <c r="D346" s="8" t="s">
        <v>188</v>
      </c>
      <c r="E346" s="11" t="s">
        <v>527</v>
      </c>
      <c r="F346">
        <v>1119</v>
      </c>
      <c r="G346" s="8">
        <v>1126</v>
      </c>
      <c r="H346" s="8">
        <f t="shared" si="167"/>
        <v>-7</v>
      </c>
      <c r="I346" s="13">
        <f t="shared" si="168"/>
        <v>-6.2555853440571943E-3</v>
      </c>
      <c r="J346">
        <v>867</v>
      </c>
      <c r="K346" s="8">
        <v>867</v>
      </c>
      <c r="L346" s="8">
        <f t="shared" si="169"/>
        <v>0</v>
      </c>
      <c r="M346" s="13">
        <f t="shared" si="170"/>
        <v>0</v>
      </c>
      <c r="N346">
        <v>256</v>
      </c>
      <c r="O346" s="8">
        <v>259</v>
      </c>
      <c r="P346" s="8">
        <f t="shared" si="171"/>
        <v>-3</v>
      </c>
      <c r="Q346" s="13">
        <f t="shared" si="172"/>
        <v>-1.171875E-2</v>
      </c>
      <c r="R346">
        <v>920</v>
      </c>
      <c r="S346" s="8">
        <v>1117</v>
      </c>
      <c r="T346" s="8">
        <f t="shared" si="173"/>
        <v>-197</v>
      </c>
      <c r="U346" s="46">
        <f t="shared" si="174"/>
        <v>-0.21413043478260871</v>
      </c>
      <c r="V346">
        <v>921</v>
      </c>
      <c r="W346" s="44">
        <v>1121</v>
      </c>
      <c r="X346" s="8">
        <f t="shared" si="175"/>
        <v>-200</v>
      </c>
      <c r="Y346" s="13">
        <f t="shared" si="176"/>
        <v>-0.21715526601520088</v>
      </c>
      <c r="Z346">
        <v>207</v>
      </c>
      <c r="AA346" s="44">
        <v>203</v>
      </c>
      <c r="AB346" s="8">
        <f t="shared" si="177"/>
        <v>4</v>
      </c>
      <c r="AC346" s="13">
        <f t="shared" si="178"/>
        <v>1.932367149758454E-2</v>
      </c>
      <c r="AD346">
        <v>86</v>
      </c>
      <c r="AE346" s="44">
        <v>56</v>
      </c>
      <c r="AF346" s="8">
        <f t="shared" si="179"/>
        <v>30</v>
      </c>
      <c r="AG346" s="13">
        <f t="shared" si="180"/>
        <v>0.34883720930232559</v>
      </c>
      <c r="AH346">
        <v>175</v>
      </c>
      <c r="AI346" s="44">
        <v>212</v>
      </c>
      <c r="AJ346" s="8">
        <f t="shared" si="181"/>
        <v>-37</v>
      </c>
      <c r="AK346" s="13">
        <f t="shared" si="166"/>
        <v>-0.21142857142857144</v>
      </c>
      <c r="AL346">
        <v>12</v>
      </c>
      <c r="AM346">
        <v>70</v>
      </c>
      <c r="AN346" s="49">
        <v>45</v>
      </c>
      <c r="AO346" s="8">
        <f t="shared" si="182"/>
        <v>37</v>
      </c>
      <c r="AP346" s="13">
        <f t="shared" si="183"/>
        <v>0.45121951219512196</v>
      </c>
      <c r="AQ346">
        <v>4</v>
      </c>
      <c r="AR346" s="44">
        <v>3</v>
      </c>
      <c r="AS346" s="8">
        <f t="shared" si="184"/>
        <v>1</v>
      </c>
      <c r="AT346" s="13">
        <f t="shared" si="191"/>
        <v>0.25</v>
      </c>
      <c r="AU346">
        <v>135</v>
      </c>
      <c r="AV346" s="37">
        <v>132</v>
      </c>
      <c r="AW346" s="8">
        <f t="shared" si="185"/>
        <v>3</v>
      </c>
      <c r="AX346" s="13">
        <f t="shared" si="186"/>
        <v>2.2222222222222223E-2</v>
      </c>
      <c r="AY346">
        <v>15</v>
      </c>
      <c r="AZ346" s="37">
        <v>12</v>
      </c>
      <c r="BA346" s="8">
        <f t="shared" si="187"/>
        <v>3</v>
      </c>
      <c r="BB346" s="13">
        <f t="shared" si="165"/>
        <v>0.2</v>
      </c>
      <c r="BC346">
        <v>710</v>
      </c>
      <c r="BD346" s="37">
        <v>587</v>
      </c>
      <c r="BE346" s="8">
        <f t="shared" si="188"/>
        <v>123</v>
      </c>
      <c r="BF346" s="13">
        <f t="shared" si="189"/>
        <v>0.1732394366197183</v>
      </c>
      <c r="BG346">
        <v>2</v>
      </c>
      <c r="BH346" s="37">
        <v>5</v>
      </c>
      <c r="BI346" s="8">
        <f t="shared" si="190"/>
        <v>-3</v>
      </c>
      <c r="BJ346" s="13">
        <f>BI346/BG346</f>
        <v>-1.5</v>
      </c>
    </row>
    <row r="347" spans="1:62" x14ac:dyDescent="0.25">
      <c r="A347" s="39">
        <v>2021</v>
      </c>
      <c r="B347" s="39">
        <v>62001000</v>
      </c>
      <c r="C347" s="39" t="s">
        <v>613</v>
      </c>
      <c r="D347" s="8" t="s">
        <v>188</v>
      </c>
      <c r="E347" s="11" t="s">
        <v>527</v>
      </c>
      <c r="F347">
        <v>1114</v>
      </c>
      <c r="G347" s="8">
        <v>1122</v>
      </c>
      <c r="H347" s="8">
        <f t="shared" si="167"/>
        <v>-8</v>
      </c>
      <c r="I347" s="13">
        <f t="shared" si="168"/>
        <v>-7.1813285457809697E-3</v>
      </c>
      <c r="J347">
        <v>855</v>
      </c>
      <c r="K347" s="8">
        <v>860</v>
      </c>
      <c r="L347" s="8">
        <f t="shared" si="169"/>
        <v>-5</v>
      </c>
      <c r="M347" s="13">
        <f t="shared" si="170"/>
        <v>-5.8479532163742687E-3</v>
      </c>
      <c r="N347">
        <v>261</v>
      </c>
      <c r="O347" s="8">
        <v>262</v>
      </c>
      <c r="P347" s="8">
        <f t="shared" si="171"/>
        <v>-1</v>
      </c>
      <c r="Q347" s="13">
        <f t="shared" si="172"/>
        <v>-3.8314176245210726E-3</v>
      </c>
      <c r="R347">
        <v>875</v>
      </c>
      <c r="S347" s="8">
        <v>1102</v>
      </c>
      <c r="T347" s="8">
        <f t="shared" si="173"/>
        <v>-227</v>
      </c>
      <c r="U347" s="46">
        <f t="shared" si="174"/>
        <v>-0.25942857142857145</v>
      </c>
      <c r="V347">
        <v>907</v>
      </c>
      <c r="W347" s="44">
        <v>1110</v>
      </c>
      <c r="X347" s="8">
        <f t="shared" si="175"/>
        <v>-203</v>
      </c>
      <c r="Y347" s="13">
        <f t="shared" si="176"/>
        <v>-0.22381477398015434</v>
      </c>
      <c r="Z347">
        <v>182</v>
      </c>
      <c r="AA347" s="44">
        <v>186</v>
      </c>
      <c r="AB347" s="8">
        <f t="shared" si="177"/>
        <v>-4</v>
      </c>
      <c r="AC347" s="13">
        <f t="shared" si="178"/>
        <v>-2.197802197802198E-2</v>
      </c>
      <c r="AD347">
        <v>123</v>
      </c>
      <c r="AE347" s="44">
        <v>76</v>
      </c>
      <c r="AF347" s="8">
        <f t="shared" si="179"/>
        <v>47</v>
      </c>
      <c r="AG347" s="13">
        <f t="shared" si="180"/>
        <v>0.38211382113821141</v>
      </c>
      <c r="AH347">
        <v>143</v>
      </c>
      <c r="AI347" s="44">
        <v>179</v>
      </c>
      <c r="AJ347" s="8">
        <f t="shared" si="181"/>
        <v>-36</v>
      </c>
      <c r="AK347" s="13">
        <f t="shared" si="166"/>
        <v>-0.25174825174825177</v>
      </c>
      <c r="AL347">
        <v>10</v>
      </c>
      <c r="AM347">
        <v>67</v>
      </c>
      <c r="AN347" s="49">
        <v>45</v>
      </c>
      <c r="AO347" s="8">
        <f t="shared" si="182"/>
        <v>32</v>
      </c>
      <c r="AP347" s="13">
        <f t="shared" si="183"/>
        <v>0.41558441558441561</v>
      </c>
      <c r="AQ347">
        <v>5</v>
      </c>
      <c r="AR347" s="44">
        <v>6</v>
      </c>
      <c r="AS347" s="8">
        <f t="shared" si="184"/>
        <v>-1</v>
      </c>
      <c r="AT347" s="13">
        <f t="shared" si="191"/>
        <v>-0.2</v>
      </c>
      <c r="AU347">
        <v>139</v>
      </c>
      <c r="AV347" s="37">
        <v>131</v>
      </c>
      <c r="AW347" s="8">
        <f t="shared" si="185"/>
        <v>8</v>
      </c>
      <c r="AX347" s="13">
        <f t="shared" si="186"/>
        <v>5.7553956834532377E-2</v>
      </c>
      <c r="AY347">
        <v>29</v>
      </c>
      <c r="AZ347" s="37">
        <v>26</v>
      </c>
      <c r="BA347" s="8">
        <f t="shared" si="187"/>
        <v>3</v>
      </c>
      <c r="BB347" s="13">
        <f t="shared" si="165"/>
        <v>0.10344827586206896</v>
      </c>
      <c r="BC347">
        <v>659</v>
      </c>
      <c r="BD347" s="37">
        <v>532</v>
      </c>
      <c r="BE347" s="8">
        <f t="shared" si="188"/>
        <v>127</v>
      </c>
      <c r="BF347" s="13">
        <f t="shared" si="189"/>
        <v>0.19271623672230653</v>
      </c>
      <c r="BG347">
        <v>0</v>
      </c>
      <c r="BH347" s="37">
        <v>4</v>
      </c>
      <c r="BI347" s="8">
        <f t="shared" si="190"/>
        <v>-4</v>
      </c>
      <c r="BJ347" s="13"/>
    </row>
    <row r="348" spans="1:62" x14ac:dyDescent="0.25">
      <c r="A348" s="39">
        <v>2022</v>
      </c>
      <c r="B348" s="39">
        <v>62001000</v>
      </c>
      <c r="C348" s="39" t="s">
        <v>613</v>
      </c>
      <c r="D348" s="8" t="s">
        <v>188</v>
      </c>
      <c r="E348" s="11" t="s">
        <v>527</v>
      </c>
      <c r="F348">
        <v>894</v>
      </c>
      <c r="G348" s="8">
        <v>885</v>
      </c>
      <c r="H348" s="8">
        <f t="shared" si="167"/>
        <v>9</v>
      </c>
      <c r="I348" s="13">
        <f t="shared" si="168"/>
        <v>1.0067114093959731E-2</v>
      </c>
      <c r="J348">
        <v>658</v>
      </c>
      <c r="K348" s="8">
        <v>649</v>
      </c>
      <c r="L348" s="8">
        <f t="shared" si="169"/>
        <v>9</v>
      </c>
      <c r="M348" s="13">
        <f t="shared" si="170"/>
        <v>1.3677811550151976E-2</v>
      </c>
      <c r="N348">
        <v>236</v>
      </c>
      <c r="O348" s="8">
        <v>236</v>
      </c>
      <c r="P348" s="8">
        <f t="shared" si="171"/>
        <v>0</v>
      </c>
      <c r="Q348" s="13">
        <f t="shared" si="172"/>
        <v>0</v>
      </c>
      <c r="R348">
        <v>693</v>
      </c>
      <c r="S348" s="8">
        <v>855</v>
      </c>
      <c r="T348" s="8">
        <f t="shared" si="173"/>
        <v>-162</v>
      </c>
      <c r="U348" s="46">
        <f t="shared" si="174"/>
        <v>-0.23376623376623376</v>
      </c>
      <c r="V348">
        <v>724</v>
      </c>
      <c r="W348" s="44">
        <v>861</v>
      </c>
      <c r="X348" s="8">
        <f t="shared" si="175"/>
        <v>-137</v>
      </c>
      <c r="Y348" s="13">
        <f t="shared" si="176"/>
        <v>-0.18922651933701656</v>
      </c>
      <c r="Z348">
        <v>142</v>
      </c>
      <c r="AA348" s="44">
        <v>144</v>
      </c>
      <c r="AB348" s="8">
        <f t="shared" si="177"/>
        <v>-2</v>
      </c>
      <c r="AC348" s="13">
        <f t="shared" si="178"/>
        <v>-1.4084507042253521E-2</v>
      </c>
      <c r="AD348">
        <v>118</v>
      </c>
      <c r="AE348" s="44">
        <v>92</v>
      </c>
      <c r="AF348" s="8">
        <f t="shared" si="179"/>
        <v>26</v>
      </c>
      <c r="AG348" s="13">
        <f t="shared" si="180"/>
        <v>0.22033898305084745</v>
      </c>
      <c r="AH348">
        <v>112</v>
      </c>
      <c r="AI348" s="44">
        <v>137</v>
      </c>
      <c r="AJ348" s="8">
        <f t="shared" si="181"/>
        <v>-25</v>
      </c>
      <c r="AK348" s="13">
        <f t="shared" si="166"/>
        <v>-0.22321428571428573</v>
      </c>
      <c r="AL348">
        <v>9</v>
      </c>
      <c r="AM348">
        <v>54</v>
      </c>
      <c r="AN348" s="49">
        <v>43</v>
      </c>
      <c r="AO348" s="8">
        <f t="shared" si="182"/>
        <v>20</v>
      </c>
      <c r="AP348" s="13">
        <f t="shared" si="183"/>
        <v>0.31746031746031744</v>
      </c>
      <c r="AQ348">
        <v>5</v>
      </c>
      <c r="AR348" s="44"/>
      <c r="AS348" s="8">
        <f t="shared" si="184"/>
        <v>5</v>
      </c>
      <c r="AT348" s="13">
        <f t="shared" si="191"/>
        <v>1</v>
      </c>
      <c r="AU348">
        <v>101</v>
      </c>
      <c r="AV348" s="37">
        <v>93</v>
      </c>
      <c r="AW348" s="8">
        <f t="shared" si="185"/>
        <v>8</v>
      </c>
      <c r="AX348" s="13">
        <f t="shared" si="186"/>
        <v>7.9207920792079209E-2</v>
      </c>
      <c r="AY348">
        <v>17</v>
      </c>
      <c r="AZ348" s="37">
        <v>14</v>
      </c>
      <c r="BA348" s="8">
        <f t="shared" si="187"/>
        <v>3</v>
      </c>
      <c r="BB348" s="13">
        <f t="shared" si="165"/>
        <v>0.17647058823529413</v>
      </c>
      <c r="BC348">
        <v>480</v>
      </c>
      <c r="BD348" s="37">
        <v>375</v>
      </c>
      <c r="BE348" s="8">
        <f t="shared" si="188"/>
        <v>105</v>
      </c>
      <c r="BF348" s="13">
        <f t="shared" si="189"/>
        <v>0.21875</v>
      </c>
      <c r="BG348">
        <v>0</v>
      </c>
      <c r="BH348" s="37">
        <v>1</v>
      </c>
      <c r="BI348" s="8">
        <f t="shared" si="190"/>
        <v>-1</v>
      </c>
      <c r="BJ348" s="13"/>
    </row>
    <row r="349" spans="1:62" x14ac:dyDescent="0.25">
      <c r="A349" s="39">
        <v>2016</v>
      </c>
      <c r="B349" s="39">
        <v>63101000</v>
      </c>
      <c r="C349" s="39" t="s">
        <v>112</v>
      </c>
      <c r="D349" s="8" t="s">
        <v>188</v>
      </c>
      <c r="E349" s="11" t="s">
        <v>210</v>
      </c>
      <c r="F349">
        <v>956</v>
      </c>
      <c r="G349" s="9">
        <v>961</v>
      </c>
      <c r="H349" s="8">
        <f t="shared" si="167"/>
        <v>-5</v>
      </c>
      <c r="I349" s="13">
        <f t="shared" si="168"/>
        <v>-5.2301255230125521E-3</v>
      </c>
      <c r="J349">
        <v>743</v>
      </c>
      <c r="K349" s="9">
        <v>749</v>
      </c>
      <c r="L349" s="8">
        <f t="shared" si="169"/>
        <v>-6</v>
      </c>
      <c r="M349" s="13">
        <f t="shared" si="170"/>
        <v>-8.0753701211305519E-3</v>
      </c>
      <c r="N349">
        <v>213</v>
      </c>
      <c r="O349" s="9">
        <v>212</v>
      </c>
      <c r="P349" s="8">
        <f t="shared" si="171"/>
        <v>1</v>
      </c>
      <c r="Q349" s="13">
        <f t="shared" si="172"/>
        <v>4.6948356807511738E-3</v>
      </c>
      <c r="R349">
        <v>754</v>
      </c>
      <c r="S349" s="8">
        <v>822</v>
      </c>
      <c r="T349" s="8">
        <f t="shared" si="173"/>
        <v>-68</v>
      </c>
      <c r="U349" s="46">
        <f t="shared" si="174"/>
        <v>-9.0185676392572939E-2</v>
      </c>
      <c r="V349">
        <v>875</v>
      </c>
      <c r="W349" s="8">
        <v>148</v>
      </c>
      <c r="X349" s="8">
        <f t="shared" si="175"/>
        <v>727</v>
      </c>
      <c r="Y349" s="13">
        <f t="shared" si="176"/>
        <v>0.83085714285714285</v>
      </c>
      <c r="Z349">
        <v>144</v>
      </c>
      <c r="AA349" s="8">
        <v>149</v>
      </c>
      <c r="AB349" s="8">
        <f t="shared" si="177"/>
        <v>-5</v>
      </c>
      <c r="AC349" s="13">
        <f t="shared" si="178"/>
        <v>-3.4722222222222224E-2</v>
      </c>
      <c r="AD349">
        <v>66</v>
      </c>
      <c r="AE349" s="8">
        <v>63</v>
      </c>
      <c r="AF349" s="8">
        <f t="shared" si="179"/>
        <v>3</v>
      </c>
      <c r="AG349" s="13">
        <f t="shared" si="180"/>
        <v>4.5454545454545456E-2</v>
      </c>
      <c r="AH349">
        <v>2</v>
      </c>
      <c r="AI349" s="8">
        <v>10</v>
      </c>
      <c r="AJ349" s="8">
        <f t="shared" si="181"/>
        <v>-8</v>
      </c>
      <c r="AK349" s="13">
        <f t="shared" si="166"/>
        <v>-4</v>
      </c>
      <c r="AL349">
        <v>7</v>
      </c>
      <c r="AM349">
        <v>63</v>
      </c>
      <c r="AN349" s="8">
        <v>14</v>
      </c>
      <c r="AO349" s="8">
        <f t="shared" si="182"/>
        <v>56</v>
      </c>
      <c r="AP349" s="13">
        <f t="shared" si="183"/>
        <v>0.8</v>
      </c>
      <c r="AQ349">
        <v>7</v>
      </c>
      <c r="AR349" s="8">
        <v>0</v>
      </c>
      <c r="AS349" s="8">
        <f t="shared" si="184"/>
        <v>7</v>
      </c>
      <c r="AT349" s="13">
        <f t="shared" si="191"/>
        <v>1</v>
      </c>
      <c r="AU349">
        <v>75</v>
      </c>
      <c r="AV349" s="8">
        <v>6</v>
      </c>
      <c r="AW349" s="8">
        <f t="shared" si="185"/>
        <v>69</v>
      </c>
      <c r="AX349" s="13">
        <f t="shared" si="186"/>
        <v>0.92</v>
      </c>
      <c r="AY349">
        <v>25</v>
      </c>
      <c r="AZ349" s="8">
        <v>8</v>
      </c>
      <c r="BA349" s="8">
        <f t="shared" si="187"/>
        <v>17</v>
      </c>
      <c r="BB349" s="13">
        <f t="shared" si="165"/>
        <v>0.68</v>
      </c>
      <c r="BC349">
        <v>624</v>
      </c>
      <c r="BD349" s="9">
        <v>601</v>
      </c>
      <c r="BE349" s="8">
        <f t="shared" si="188"/>
        <v>23</v>
      </c>
      <c r="BF349" s="13">
        <f t="shared" si="189"/>
        <v>3.685897435897436E-2</v>
      </c>
      <c r="BG349">
        <v>9</v>
      </c>
      <c r="BH349" s="8">
        <v>1</v>
      </c>
      <c r="BI349" s="8">
        <f t="shared" si="190"/>
        <v>8</v>
      </c>
      <c r="BJ349" s="13">
        <f t="shared" ref="BJ349:BJ387" si="193">BI349/BG349</f>
        <v>0.88888888888888884</v>
      </c>
    </row>
    <row r="350" spans="1:62" x14ac:dyDescent="0.25">
      <c r="A350" s="39">
        <v>2017</v>
      </c>
      <c r="B350" s="39">
        <v>63101000</v>
      </c>
      <c r="C350" s="39" t="s">
        <v>112</v>
      </c>
      <c r="D350" s="8" t="s">
        <v>188</v>
      </c>
      <c r="E350" s="11" t="s">
        <v>210</v>
      </c>
      <c r="F350">
        <v>894</v>
      </c>
      <c r="G350" s="9">
        <v>896</v>
      </c>
      <c r="H350" s="8">
        <f t="shared" si="167"/>
        <v>-2</v>
      </c>
      <c r="I350" s="13">
        <f t="shared" si="168"/>
        <v>-2.2371364653243847E-3</v>
      </c>
      <c r="J350">
        <v>722</v>
      </c>
      <c r="K350" s="9">
        <v>724</v>
      </c>
      <c r="L350" s="8">
        <f t="shared" si="169"/>
        <v>-2</v>
      </c>
      <c r="M350" s="13">
        <f t="shared" si="170"/>
        <v>-2.7700831024930748E-3</v>
      </c>
      <c r="N350">
        <v>172</v>
      </c>
      <c r="O350" s="9">
        <v>172</v>
      </c>
      <c r="P350" s="8">
        <f t="shared" si="171"/>
        <v>0</v>
      </c>
      <c r="Q350" s="13">
        <f t="shared" si="172"/>
        <v>0</v>
      </c>
      <c r="R350">
        <v>728</v>
      </c>
      <c r="S350" s="8">
        <v>838</v>
      </c>
      <c r="T350" s="8">
        <f t="shared" si="173"/>
        <v>-110</v>
      </c>
      <c r="U350" s="46">
        <f t="shared" si="174"/>
        <v>-0.15109890109890109</v>
      </c>
      <c r="V350">
        <v>826</v>
      </c>
      <c r="W350" s="8">
        <v>833</v>
      </c>
      <c r="X350" s="8">
        <f t="shared" si="175"/>
        <v>-7</v>
      </c>
      <c r="Y350" s="13">
        <f t="shared" si="176"/>
        <v>-8.4745762711864406E-3</v>
      </c>
      <c r="Z350">
        <v>76</v>
      </c>
      <c r="AA350" s="8">
        <v>80</v>
      </c>
      <c r="AB350" s="8">
        <f t="shared" si="177"/>
        <v>-4</v>
      </c>
      <c r="AC350" s="13">
        <f t="shared" si="178"/>
        <v>-5.2631578947368418E-2</v>
      </c>
      <c r="AD350">
        <v>96</v>
      </c>
      <c r="AE350" s="8">
        <v>92</v>
      </c>
      <c r="AF350" s="8">
        <f t="shared" si="179"/>
        <v>4</v>
      </c>
      <c r="AG350" s="13">
        <f t="shared" si="180"/>
        <v>4.1666666666666664E-2</v>
      </c>
      <c r="AH350">
        <v>24</v>
      </c>
      <c r="AI350" s="8">
        <v>43</v>
      </c>
      <c r="AJ350" s="8">
        <f t="shared" si="181"/>
        <v>-19</v>
      </c>
      <c r="AK350" s="13">
        <f t="shared" si="166"/>
        <v>-0.79166666666666663</v>
      </c>
      <c r="AL350">
        <v>8</v>
      </c>
      <c r="AM350">
        <v>64</v>
      </c>
      <c r="AN350" s="8">
        <v>0</v>
      </c>
      <c r="AO350" s="8">
        <f t="shared" si="182"/>
        <v>72</v>
      </c>
      <c r="AP350" s="13">
        <f t="shared" si="183"/>
        <v>1</v>
      </c>
      <c r="AQ350">
        <v>4</v>
      </c>
      <c r="AR350" s="8">
        <v>5</v>
      </c>
      <c r="AS350" s="8">
        <f t="shared" si="184"/>
        <v>-1</v>
      </c>
      <c r="AT350" s="13">
        <f t="shared" si="191"/>
        <v>-0.25</v>
      </c>
      <c r="AU350">
        <v>86</v>
      </c>
      <c r="AV350" s="8">
        <v>64</v>
      </c>
      <c r="AW350" s="8">
        <f t="shared" si="185"/>
        <v>22</v>
      </c>
      <c r="AX350" s="13">
        <f t="shared" si="186"/>
        <v>0.2558139534883721</v>
      </c>
      <c r="AY350">
        <v>16</v>
      </c>
      <c r="AZ350" s="8">
        <v>14</v>
      </c>
      <c r="BA350" s="8">
        <f t="shared" si="187"/>
        <v>2</v>
      </c>
      <c r="BB350" s="13">
        <f t="shared" si="165"/>
        <v>0.125</v>
      </c>
      <c r="BC350">
        <v>608</v>
      </c>
      <c r="BD350" s="9">
        <v>593</v>
      </c>
      <c r="BE350" s="8">
        <f t="shared" si="188"/>
        <v>15</v>
      </c>
      <c r="BF350" s="13">
        <f t="shared" si="189"/>
        <v>2.4671052631578948E-2</v>
      </c>
      <c r="BG350">
        <v>5</v>
      </c>
      <c r="BH350" s="8">
        <v>13</v>
      </c>
      <c r="BI350" s="8">
        <f t="shared" si="190"/>
        <v>-8</v>
      </c>
      <c r="BJ350" s="13">
        <f t="shared" si="193"/>
        <v>-1.6</v>
      </c>
    </row>
    <row r="351" spans="1:62" x14ac:dyDescent="0.25">
      <c r="A351" s="39">
        <v>2018</v>
      </c>
      <c r="B351" s="39">
        <v>63101000</v>
      </c>
      <c r="C351" s="39" t="s">
        <v>112</v>
      </c>
      <c r="D351" s="8" t="s">
        <v>188</v>
      </c>
      <c r="E351" s="11" t="s">
        <v>210</v>
      </c>
      <c r="F351">
        <v>855</v>
      </c>
      <c r="G351" s="9">
        <v>869</v>
      </c>
      <c r="H351" s="8">
        <f t="shared" si="167"/>
        <v>-14</v>
      </c>
      <c r="I351" s="13">
        <f t="shared" si="168"/>
        <v>-1.6374269005847954E-2</v>
      </c>
      <c r="J351">
        <v>699</v>
      </c>
      <c r="K351" s="9">
        <v>696</v>
      </c>
      <c r="L351" s="8">
        <f t="shared" si="169"/>
        <v>3</v>
      </c>
      <c r="M351" s="13">
        <f t="shared" si="170"/>
        <v>4.2918454935622317E-3</v>
      </c>
      <c r="N351">
        <v>158</v>
      </c>
      <c r="O351" s="9">
        <v>173</v>
      </c>
      <c r="P351" s="8">
        <f t="shared" si="171"/>
        <v>-15</v>
      </c>
      <c r="Q351" s="13">
        <f t="shared" si="172"/>
        <v>-9.49367088607595E-2</v>
      </c>
      <c r="R351">
        <v>711</v>
      </c>
      <c r="S351" s="8">
        <v>838</v>
      </c>
      <c r="T351" s="8">
        <f t="shared" si="173"/>
        <v>-127</v>
      </c>
      <c r="U351" s="46">
        <f t="shared" si="174"/>
        <v>-0.17862165963431786</v>
      </c>
      <c r="V351">
        <v>792</v>
      </c>
      <c r="W351" s="8">
        <v>844</v>
      </c>
      <c r="X351" s="8">
        <f t="shared" si="175"/>
        <v>-52</v>
      </c>
      <c r="Y351" s="13">
        <f t="shared" si="176"/>
        <v>-6.5656565656565663E-2</v>
      </c>
      <c r="Z351">
        <v>72</v>
      </c>
      <c r="AA351" s="8">
        <v>80</v>
      </c>
      <c r="AB351" s="8">
        <f t="shared" si="177"/>
        <v>-8</v>
      </c>
      <c r="AC351" s="13">
        <f t="shared" si="178"/>
        <v>-0.1111111111111111</v>
      </c>
      <c r="AD351">
        <v>90</v>
      </c>
      <c r="AE351" s="8">
        <v>93</v>
      </c>
      <c r="AF351" s="8">
        <f t="shared" si="179"/>
        <v>-3</v>
      </c>
      <c r="AG351" s="13">
        <f t="shared" si="180"/>
        <v>-3.3333333333333333E-2</v>
      </c>
      <c r="AH351">
        <v>25</v>
      </c>
      <c r="AI351" s="8">
        <v>54</v>
      </c>
      <c r="AJ351" s="8">
        <f t="shared" si="181"/>
        <v>-29</v>
      </c>
      <c r="AK351" s="13">
        <f t="shared" si="166"/>
        <v>-1.1599999999999999</v>
      </c>
      <c r="AL351">
        <v>9</v>
      </c>
      <c r="AM351">
        <v>58</v>
      </c>
      <c r="AN351" s="8">
        <v>0</v>
      </c>
      <c r="AO351" s="8">
        <f t="shared" si="182"/>
        <v>67</v>
      </c>
      <c r="AP351" s="13">
        <f t="shared" si="183"/>
        <v>1</v>
      </c>
      <c r="AQ351">
        <v>1</v>
      </c>
      <c r="AR351" s="8">
        <v>14</v>
      </c>
      <c r="AS351" s="8">
        <f t="shared" si="184"/>
        <v>-13</v>
      </c>
      <c r="AT351" s="13">
        <f t="shared" si="191"/>
        <v>-13</v>
      </c>
      <c r="AU351">
        <v>74</v>
      </c>
      <c r="AV351" s="8">
        <v>68</v>
      </c>
      <c r="AW351" s="8">
        <f t="shared" si="185"/>
        <v>6</v>
      </c>
      <c r="AX351" s="13">
        <f t="shared" si="186"/>
        <v>8.1081081081081086E-2</v>
      </c>
      <c r="AY351">
        <v>21</v>
      </c>
      <c r="AZ351" s="8">
        <v>17</v>
      </c>
      <c r="BA351" s="8">
        <f t="shared" si="187"/>
        <v>4</v>
      </c>
      <c r="BB351" s="13">
        <f t="shared" si="165"/>
        <v>0.19047619047619047</v>
      </c>
      <c r="BC351">
        <v>530</v>
      </c>
      <c r="BD351" s="9">
        <v>552</v>
      </c>
      <c r="BE351" s="8">
        <f t="shared" si="188"/>
        <v>-22</v>
      </c>
      <c r="BF351" s="13">
        <f t="shared" si="189"/>
        <v>-4.1509433962264149E-2</v>
      </c>
      <c r="BG351">
        <v>5</v>
      </c>
      <c r="BH351" s="8">
        <v>13</v>
      </c>
      <c r="BI351" s="8">
        <f t="shared" si="190"/>
        <v>-8</v>
      </c>
      <c r="BJ351" s="13">
        <f t="shared" si="193"/>
        <v>-1.6</v>
      </c>
    </row>
    <row r="352" spans="1:62" x14ac:dyDescent="0.25">
      <c r="A352" s="39">
        <v>2019</v>
      </c>
      <c r="B352" s="39">
        <v>63101000</v>
      </c>
      <c r="C352" s="39" t="s">
        <v>112</v>
      </c>
      <c r="D352" s="8" t="s">
        <v>188</v>
      </c>
      <c r="E352" s="11" t="s">
        <v>210</v>
      </c>
      <c r="F352">
        <v>898</v>
      </c>
      <c r="G352" s="9">
        <v>880</v>
      </c>
      <c r="H352" s="8">
        <f t="shared" si="167"/>
        <v>18</v>
      </c>
      <c r="I352" s="13">
        <f t="shared" si="168"/>
        <v>2.0044543429844099E-2</v>
      </c>
      <c r="J352">
        <v>718</v>
      </c>
      <c r="K352" s="9">
        <v>704</v>
      </c>
      <c r="L352" s="8">
        <f t="shared" si="169"/>
        <v>14</v>
      </c>
      <c r="M352" s="13">
        <f t="shared" si="170"/>
        <v>1.9498607242339833E-2</v>
      </c>
      <c r="N352">
        <v>180</v>
      </c>
      <c r="O352" s="9">
        <v>176</v>
      </c>
      <c r="P352" s="8">
        <f t="shared" si="171"/>
        <v>4</v>
      </c>
      <c r="Q352" s="13">
        <f t="shared" si="172"/>
        <v>2.2222222222222223E-2</v>
      </c>
      <c r="R352">
        <v>778</v>
      </c>
      <c r="S352" s="8">
        <v>854</v>
      </c>
      <c r="T352" s="8">
        <f t="shared" si="173"/>
        <v>-76</v>
      </c>
      <c r="U352" s="46">
        <f t="shared" si="174"/>
        <v>-9.7686375321336755E-2</v>
      </c>
      <c r="V352">
        <v>846</v>
      </c>
      <c r="W352" s="8">
        <v>854</v>
      </c>
      <c r="X352" s="8">
        <f t="shared" si="175"/>
        <v>-8</v>
      </c>
      <c r="Y352" s="13">
        <f t="shared" si="176"/>
        <v>-9.4562647754137114E-3</v>
      </c>
      <c r="Z352">
        <v>85</v>
      </c>
      <c r="AA352" s="8">
        <v>77</v>
      </c>
      <c r="AB352" s="8">
        <f t="shared" si="177"/>
        <v>8</v>
      </c>
      <c r="AC352" s="13">
        <f t="shared" si="178"/>
        <v>9.4117647058823528E-2</v>
      </c>
      <c r="AD352">
        <v>98</v>
      </c>
      <c r="AE352" s="8">
        <v>99</v>
      </c>
      <c r="AF352" s="8">
        <f t="shared" si="179"/>
        <v>-1</v>
      </c>
      <c r="AG352" s="13">
        <f t="shared" si="180"/>
        <v>-1.020408163265306E-2</v>
      </c>
      <c r="AH352">
        <v>24</v>
      </c>
      <c r="AI352" s="8">
        <v>42</v>
      </c>
      <c r="AJ352" s="8">
        <f t="shared" si="181"/>
        <v>-18</v>
      </c>
      <c r="AK352" s="13">
        <f t="shared" ref="AK352:AK383" si="194">AJ352/AH352</f>
        <v>-0.75</v>
      </c>
      <c r="AL352">
        <v>7</v>
      </c>
      <c r="AM352">
        <v>64</v>
      </c>
      <c r="AN352" s="8">
        <v>0</v>
      </c>
      <c r="AO352" s="8">
        <f t="shared" si="182"/>
        <v>71</v>
      </c>
      <c r="AP352" s="13">
        <f t="shared" si="183"/>
        <v>1</v>
      </c>
      <c r="AQ352">
        <v>1</v>
      </c>
      <c r="AR352" s="8">
        <v>5</v>
      </c>
      <c r="AS352" s="8">
        <f t="shared" si="184"/>
        <v>-4</v>
      </c>
      <c r="AT352" s="13">
        <f t="shared" si="191"/>
        <v>-4</v>
      </c>
      <c r="AU352">
        <v>100</v>
      </c>
      <c r="AV352" s="8">
        <v>79</v>
      </c>
      <c r="AW352" s="8">
        <f t="shared" si="185"/>
        <v>21</v>
      </c>
      <c r="AX352" s="13">
        <f t="shared" si="186"/>
        <v>0.21</v>
      </c>
      <c r="AY352">
        <v>15</v>
      </c>
      <c r="AZ352" s="8">
        <v>11</v>
      </c>
      <c r="BA352" s="8">
        <f t="shared" si="187"/>
        <v>4</v>
      </c>
      <c r="BB352" s="13">
        <f t="shared" si="165"/>
        <v>0.26666666666666666</v>
      </c>
      <c r="BC352">
        <v>595</v>
      </c>
      <c r="BD352" s="9">
        <v>568</v>
      </c>
      <c r="BE352" s="8">
        <f t="shared" si="188"/>
        <v>27</v>
      </c>
      <c r="BF352" s="13">
        <f t="shared" si="189"/>
        <v>4.53781512605042E-2</v>
      </c>
      <c r="BG352">
        <v>5</v>
      </c>
      <c r="BH352" s="8">
        <v>17</v>
      </c>
      <c r="BI352" s="8">
        <f t="shared" si="190"/>
        <v>-12</v>
      </c>
      <c r="BJ352" s="13">
        <f t="shared" si="193"/>
        <v>-2.4</v>
      </c>
    </row>
    <row r="353" spans="1:62" x14ac:dyDescent="0.25">
      <c r="A353" s="39">
        <v>2020</v>
      </c>
      <c r="B353" s="39">
        <v>63101000</v>
      </c>
      <c r="C353" s="39" t="s">
        <v>112</v>
      </c>
      <c r="D353" s="8" t="s">
        <v>188</v>
      </c>
      <c r="E353" s="11" t="s">
        <v>210</v>
      </c>
      <c r="F353">
        <v>842</v>
      </c>
      <c r="G353" s="9">
        <v>817</v>
      </c>
      <c r="H353" s="8">
        <f t="shared" si="167"/>
        <v>25</v>
      </c>
      <c r="I353" s="13">
        <f t="shared" si="168"/>
        <v>2.9691211401425176E-2</v>
      </c>
      <c r="J353">
        <v>650</v>
      </c>
      <c r="K353" s="9">
        <v>632</v>
      </c>
      <c r="L353" s="8">
        <f t="shared" si="169"/>
        <v>18</v>
      </c>
      <c r="M353" s="13">
        <f t="shared" si="170"/>
        <v>2.7692307692307693E-2</v>
      </c>
      <c r="N353">
        <v>193</v>
      </c>
      <c r="O353" s="9">
        <v>185</v>
      </c>
      <c r="P353" s="8">
        <f t="shared" si="171"/>
        <v>8</v>
      </c>
      <c r="Q353" s="13">
        <f t="shared" si="172"/>
        <v>4.145077720207254E-2</v>
      </c>
      <c r="R353">
        <v>755</v>
      </c>
      <c r="S353" s="8">
        <v>800</v>
      </c>
      <c r="T353" s="8">
        <f t="shared" si="173"/>
        <v>-45</v>
      </c>
      <c r="U353" s="46">
        <f t="shared" si="174"/>
        <v>-5.9602649006622516E-2</v>
      </c>
      <c r="V353">
        <v>769</v>
      </c>
      <c r="W353" s="8">
        <v>794</v>
      </c>
      <c r="X353" s="8">
        <f t="shared" si="175"/>
        <v>-25</v>
      </c>
      <c r="Y353" s="13">
        <f t="shared" si="176"/>
        <v>-3.2509752925877766E-2</v>
      </c>
      <c r="Z353">
        <v>59</v>
      </c>
      <c r="AA353" s="8">
        <v>61</v>
      </c>
      <c r="AB353" s="8">
        <f t="shared" si="177"/>
        <v>-2</v>
      </c>
      <c r="AC353" s="13">
        <f t="shared" si="178"/>
        <v>-3.3898305084745763E-2</v>
      </c>
      <c r="AD353">
        <v>138</v>
      </c>
      <c r="AE353" s="8">
        <v>124</v>
      </c>
      <c r="AF353" s="8">
        <f t="shared" si="179"/>
        <v>14</v>
      </c>
      <c r="AG353" s="13">
        <f t="shared" si="180"/>
        <v>0.10144927536231885</v>
      </c>
      <c r="AH353">
        <v>39</v>
      </c>
      <c r="AI353" s="8">
        <v>60</v>
      </c>
      <c r="AJ353" s="8">
        <f t="shared" si="181"/>
        <v>-21</v>
      </c>
      <c r="AK353" s="13">
        <f t="shared" si="194"/>
        <v>-0.53846153846153844</v>
      </c>
      <c r="AL353">
        <v>8</v>
      </c>
      <c r="AM353">
        <v>55</v>
      </c>
      <c r="AN353" s="8">
        <v>0</v>
      </c>
      <c r="AO353" s="8">
        <f t="shared" si="182"/>
        <v>63</v>
      </c>
      <c r="AP353" s="13">
        <f t="shared" si="183"/>
        <v>1</v>
      </c>
      <c r="AQ353">
        <v>4</v>
      </c>
      <c r="AR353" s="8">
        <v>5</v>
      </c>
      <c r="AS353" s="8">
        <f t="shared" si="184"/>
        <v>-1</v>
      </c>
      <c r="AT353" s="13">
        <f t="shared" si="191"/>
        <v>-0.25</v>
      </c>
      <c r="AU353">
        <v>115</v>
      </c>
      <c r="AV353" s="8">
        <v>77</v>
      </c>
      <c r="AW353" s="8">
        <f t="shared" si="185"/>
        <v>38</v>
      </c>
      <c r="AX353" s="13">
        <f t="shared" si="186"/>
        <v>0.33043478260869563</v>
      </c>
      <c r="AY353">
        <v>18</v>
      </c>
      <c r="AZ353" s="8">
        <v>12</v>
      </c>
      <c r="BA353" s="8">
        <f t="shared" si="187"/>
        <v>6</v>
      </c>
      <c r="BB353" s="13">
        <f t="shared" si="165"/>
        <v>0.33333333333333331</v>
      </c>
      <c r="BC353">
        <v>538</v>
      </c>
      <c r="BD353" s="9">
        <v>508</v>
      </c>
      <c r="BE353" s="8">
        <f t="shared" si="188"/>
        <v>30</v>
      </c>
      <c r="BF353" s="13">
        <f t="shared" si="189"/>
        <v>5.5762081784386616E-2</v>
      </c>
      <c r="BG353">
        <v>4</v>
      </c>
      <c r="BH353" s="8">
        <v>7</v>
      </c>
      <c r="BI353" s="8">
        <f t="shared" si="190"/>
        <v>-3</v>
      </c>
      <c r="BJ353" s="13">
        <f t="shared" si="193"/>
        <v>-0.75</v>
      </c>
    </row>
    <row r="354" spans="1:62" x14ac:dyDescent="0.25">
      <c r="A354" s="8">
        <v>2021</v>
      </c>
      <c r="B354" s="8">
        <v>63101000</v>
      </c>
      <c r="C354" s="8" t="s">
        <v>112</v>
      </c>
      <c r="D354" s="8" t="s">
        <v>188</v>
      </c>
      <c r="E354" s="11" t="s">
        <v>210</v>
      </c>
      <c r="F354">
        <v>858</v>
      </c>
      <c r="G354" s="9">
        <v>850</v>
      </c>
      <c r="H354" s="8">
        <f t="shared" si="167"/>
        <v>8</v>
      </c>
      <c r="I354" s="13">
        <f t="shared" si="168"/>
        <v>9.324009324009324E-3</v>
      </c>
      <c r="J354">
        <v>692</v>
      </c>
      <c r="K354" s="9">
        <v>686</v>
      </c>
      <c r="L354" s="8">
        <f t="shared" si="169"/>
        <v>6</v>
      </c>
      <c r="M354" s="13">
        <f t="shared" si="170"/>
        <v>8.670520231213872E-3</v>
      </c>
      <c r="N354">
        <v>166</v>
      </c>
      <c r="O354" s="9">
        <v>164</v>
      </c>
      <c r="P354" s="8">
        <f t="shared" si="171"/>
        <v>2</v>
      </c>
      <c r="Q354" s="13">
        <f t="shared" si="172"/>
        <v>1.2048192771084338E-2</v>
      </c>
      <c r="R354">
        <v>761</v>
      </c>
      <c r="S354" s="8">
        <v>834</v>
      </c>
      <c r="T354" s="8">
        <f t="shared" si="173"/>
        <v>-73</v>
      </c>
      <c r="U354" s="46">
        <f t="shared" si="174"/>
        <v>-9.5926412614980291E-2</v>
      </c>
      <c r="V354">
        <v>802</v>
      </c>
      <c r="W354" s="8">
        <v>830</v>
      </c>
      <c r="X354" s="8">
        <f t="shared" si="175"/>
        <v>-28</v>
      </c>
      <c r="Y354" s="13">
        <f t="shared" si="176"/>
        <v>-3.4912718204488775E-2</v>
      </c>
      <c r="Z354">
        <v>53</v>
      </c>
      <c r="AA354" s="8">
        <v>53</v>
      </c>
      <c r="AB354" s="8">
        <f t="shared" si="177"/>
        <v>0</v>
      </c>
      <c r="AC354" s="13">
        <f t="shared" si="178"/>
        <v>0</v>
      </c>
      <c r="AD354">
        <v>113</v>
      </c>
      <c r="AE354" s="8">
        <v>111</v>
      </c>
      <c r="AF354" s="8">
        <f t="shared" si="179"/>
        <v>2</v>
      </c>
      <c r="AG354" s="13">
        <f t="shared" si="180"/>
        <v>1.7699115044247787E-2</v>
      </c>
      <c r="AH354">
        <v>32</v>
      </c>
      <c r="AI354" s="8">
        <v>36</v>
      </c>
      <c r="AJ354" s="8">
        <f t="shared" si="181"/>
        <v>-4</v>
      </c>
      <c r="AK354" s="13">
        <f t="shared" si="194"/>
        <v>-0.125</v>
      </c>
      <c r="AL354">
        <v>13</v>
      </c>
      <c r="AM354">
        <v>70</v>
      </c>
      <c r="AN354" s="8">
        <v>0</v>
      </c>
      <c r="AO354" s="8">
        <f t="shared" si="182"/>
        <v>83</v>
      </c>
      <c r="AP354" s="13">
        <f t="shared" si="183"/>
        <v>1</v>
      </c>
      <c r="AQ354">
        <v>2</v>
      </c>
      <c r="AR354" s="8">
        <v>3</v>
      </c>
      <c r="AS354" s="8">
        <f t="shared" si="184"/>
        <v>-1</v>
      </c>
      <c r="AT354" s="13">
        <f t="shared" si="191"/>
        <v>-0.5</v>
      </c>
      <c r="AU354">
        <v>158</v>
      </c>
      <c r="AV354" s="8">
        <v>119</v>
      </c>
      <c r="AW354" s="8">
        <f t="shared" si="185"/>
        <v>39</v>
      </c>
      <c r="AX354" s="13">
        <f t="shared" si="186"/>
        <v>0.24683544303797469</v>
      </c>
      <c r="AY354">
        <v>27</v>
      </c>
      <c r="AZ354" s="8">
        <v>27</v>
      </c>
      <c r="BA354" s="8">
        <f t="shared" si="187"/>
        <v>0</v>
      </c>
      <c r="BB354" s="13">
        <f t="shared" si="165"/>
        <v>0</v>
      </c>
      <c r="BC354">
        <v>543</v>
      </c>
      <c r="BD354" s="9">
        <v>521</v>
      </c>
      <c r="BE354" s="8">
        <f t="shared" si="188"/>
        <v>22</v>
      </c>
      <c r="BF354" s="13">
        <f t="shared" si="189"/>
        <v>4.0515653775322284E-2</v>
      </c>
      <c r="BG354">
        <v>5</v>
      </c>
      <c r="BH354" s="8">
        <v>10</v>
      </c>
      <c r="BI354" s="8">
        <f t="shared" si="190"/>
        <v>-5</v>
      </c>
      <c r="BJ354" s="13">
        <f t="shared" si="193"/>
        <v>-1</v>
      </c>
    </row>
    <row r="355" spans="1:62" x14ac:dyDescent="0.25">
      <c r="A355" s="8">
        <v>2022</v>
      </c>
      <c r="B355" s="8">
        <v>63101000</v>
      </c>
      <c r="C355" s="8" t="s">
        <v>112</v>
      </c>
      <c r="D355" s="8" t="s">
        <v>188</v>
      </c>
      <c r="E355" s="11" t="s">
        <v>210</v>
      </c>
      <c r="F355">
        <v>729</v>
      </c>
      <c r="G355" s="9">
        <v>713</v>
      </c>
      <c r="H355" s="8">
        <f t="shared" si="167"/>
        <v>16</v>
      </c>
      <c r="I355" s="13">
        <f t="shared" si="168"/>
        <v>2.194787379972565E-2</v>
      </c>
      <c r="J355">
        <v>593</v>
      </c>
      <c r="K355" s="9">
        <v>582</v>
      </c>
      <c r="L355" s="8">
        <f t="shared" si="169"/>
        <v>11</v>
      </c>
      <c r="M355" s="13">
        <f t="shared" si="170"/>
        <v>1.8549747048903879E-2</v>
      </c>
      <c r="N355">
        <v>136</v>
      </c>
      <c r="O355" s="9">
        <v>131</v>
      </c>
      <c r="P355" s="8">
        <f t="shared" si="171"/>
        <v>5</v>
      </c>
      <c r="Q355" s="13">
        <f t="shared" si="172"/>
        <v>3.6764705882352942E-2</v>
      </c>
      <c r="R355">
        <v>633</v>
      </c>
      <c r="S355" s="8">
        <v>701</v>
      </c>
      <c r="T355" s="8">
        <f t="shared" si="173"/>
        <v>-68</v>
      </c>
      <c r="U355" s="46">
        <f t="shared" si="174"/>
        <v>-0.10742496050552923</v>
      </c>
      <c r="V355">
        <v>673</v>
      </c>
      <c r="W355" s="8">
        <v>700</v>
      </c>
      <c r="X355" s="8">
        <f t="shared" si="175"/>
        <v>-27</v>
      </c>
      <c r="Y355" s="13">
        <f t="shared" si="176"/>
        <v>-4.0118870728083213E-2</v>
      </c>
      <c r="Z355">
        <v>42</v>
      </c>
      <c r="AA355" s="8">
        <v>41</v>
      </c>
      <c r="AB355" s="8">
        <f t="shared" si="177"/>
        <v>1</v>
      </c>
      <c r="AC355" s="13">
        <f t="shared" si="178"/>
        <v>2.3809523809523808E-2</v>
      </c>
      <c r="AD355">
        <v>99</v>
      </c>
      <c r="AE355" s="8">
        <v>90</v>
      </c>
      <c r="AF355" s="8">
        <f t="shared" si="179"/>
        <v>9</v>
      </c>
      <c r="AG355" s="13">
        <f t="shared" si="180"/>
        <v>9.0909090909090912E-2</v>
      </c>
      <c r="AH355">
        <v>46</v>
      </c>
      <c r="AI355" s="8">
        <v>41</v>
      </c>
      <c r="AJ355" s="8">
        <f t="shared" si="181"/>
        <v>5</v>
      </c>
      <c r="AK355" s="13">
        <f t="shared" si="194"/>
        <v>0.10869565217391304</v>
      </c>
      <c r="AL355">
        <v>3</v>
      </c>
      <c r="AM355">
        <v>61</v>
      </c>
      <c r="AN355" s="8">
        <v>0</v>
      </c>
      <c r="AO355" s="8">
        <f t="shared" si="182"/>
        <v>64</v>
      </c>
      <c r="AP355" s="13">
        <f t="shared" si="183"/>
        <v>1</v>
      </c>
      <c r="AQ355">
        <v>3</v>
      </c>
      <c r="AR355" s="8">
        <v>4</v>
      </c>
      <c r="AS355" s="8">
        <f t="shared" si="184"/>
        <v>-1</v>
      </c>
      <c r="AT355" s="13">
        <f t="shared" si="191"/>
        <v>-0.33333333333333331</v>
      </c>
      <c r="AU355">
        <v>141</v>
      </c>
      <c r="AV355" s="8">
        <v>116</v>
      </c>
      <c r="AW355" s="8">
        <f t="shared" si="185"/>
        <v>25</v>
      </c>
      <c r="AX355" s="13">
        <f t="shared" si="186"/>
        <v>0.1773049645390071</v>
      </c>
      <c r="AY355">
        <v>21</v>
      </c>
      <c r="AZ355" s="8">
        <v>18</v>
      </c>
      <c r="BA355" s="8">
        <f t="shared" si="187"/>
        <v>3</v>
      </c>
      <c r="BB355" s="13">
        <f t="shared" si="165"/>
        <v>0.14285714285714285</v>
      </c>
      <c r="BC355">
        <v>493</v>
      </c>
      <c r="BD355" s="9">
        <v>456</v>
      </c>
      <c r="BE355" s="8">
        <f t="shared" si="188"/>
        <v>37</v>
      </c>
      <c r="BF355" s="13">
        <f t="shared" si="189"/>
        <v>7.5050709939148072E-2</v>
      </c>
      <c r="BG355">
        <v>4</v>
      </c>
      <c r="BH355" s="8">
        <v>10</v>
      </c>
      <c r="BI355" s="8">
        <f t="shared" si="190"/>
        <v>-6</v>
      </c>
      <c r="BJ355" s="13">
        <f t="shared" si="193"/>
        <v>-1.5</v>
      </c>
    </row>
    <row r="356" spans="1:62" x14ac:dyDescent="0.25">
      <c r="A356" s="8">
        <v>2016</v>
      </c>
      <c r="B356" s="8">
        <v>64001000</v>
      </c>
      <c r="C356" s="8" t="s">
        <v>24</v>
      </c>
      <c r="D356" s="8" t="s">
        <v>188</v>
      </c>
      <c r="E356" s="11" t="s">
        <v>210</v>
      </c>
      <c r="F356">
        <v>1492</v>
      </c>
      <c r="G356" s="9">
        <v>1506</v>
      </c>
      <c r="H356" s="8">
        <f t="shared" si="167"/>
        <v>-14</v>
      </c>
      <c r="I356" s="13">
        <f t="shared" si="168"/>
        <v>-9.3833780160857902E-3</v>
      </c>
      <c r="J356">
        <v>1220</v>
      </c>
      <c r="K356" s="9">
        <v>1229</v>
      </c>
      <c r="L356" s="8">
        <f t="shared" si="169"/>
        <v>-9</v>
      </c>
      <c r="M356" s="13">
        <f t="shared" si="170"/>
        <v>-7.3770491803278691E-3</v>
      </c>
      <c r="N356">
        <v>272</v>
      </c>
      <c r="O356" s="9">
        <v>277</v>
      </c>
      <c r="P356" s="8">
        <f t="shared" si="171"/>
        <v>-5</v>
      </c>
      <c r="Q356" s="13">
        <f t="shared" si="172"/>
        <v>-1.8382352941176471E-2</v>
      </c>
      <c r="R356">
        <v>1292</v>
      </c>
      <c r="S356" s="8">
        <v>1138</v>
      </c>
      <c r="T356" s="8">
        <f t="shared" si="173"/>
        <v>154</v>
      </c>
      <c r="U356" s="46">
        <f t="shared" si="174"/>
        <v>0.11919504643962849</v>
      </c>
      <c r="V356">
        <v>1387</v>
      </c>
      <c r="W356" s="8">
        <v>1140</v>
      </c>
      <c r="X356" s="8">
        <f t="shared" si="175"/>
        <v>247</v>
      </c>
      <c r="Y356" s="13">
        <f t="shared" si="176"/>
        <v>0.17808219178082191</v>
      </c>
      <c r="Z356">
        <v>131</v>
      </c>
      <c r="AA356" s="8">
        <v>147</v>
      </c>
      <c r="AB356" s="8">
        <f t="shared" si="177"/>
        <v>-16</v>
      </c>
      <c r="AC356" s="13">
        <f t="shared" si="178"/>
        <v>-0.12213740458015267</v>
      </c>
      <c r="AD356">
        <v>143</v>
      </c>
      <c r="AE356" s="8">
        <v>130</v>
      </c>
      <c r="AF356" s="8">
        <f t="shared" si="179"/>
        <v>13</v>
      </c>
      <c r="AG356" s="13">
        <f t="shared" si="180"/>
        <v>9.0909090909090912E-2</v>
      </c>
      <c r="AH356">
        <v>44</v>
      </c>
      <c r="AI356" s="8">
        <v>89</v>
      </c>
      <c r="AJ356" s="8">
        <f t="shared" si="181"/>
        <v>-45</v>
      </c>
      <c r="AK356" s="13">
        <f t="shared" si="194"/>
        <v>-1.0227272727272727</v>
      </c>
      <c r="AL356">
        <v>10</v>
      </c>
      <c r="AM356">
        <v>59</v>
      </c>
      <c r="AN356" s="8">
        <v>0</v>
      </c>
      <c r="AO356" s="8">
        <f t="shared" si="182"/>
        <v>69</v>
      </c>
      <c r="AP356" s="13">
        <f>AO356/(AM356+AL356)</f>
        <v>1</v>
      </c>
      <c r="AQ356">
        <v>13</v>
      </c>
      <c r="AR356" s="8">
        <v>1</v>
      </c>
      <c r="AS356" s="8">
        <f t="shared" si="184"/>
        <v>12</v>
      </c>
      <c r="AT356" s="13">
        <f t="shared" si="191"/>
        <v>0.92307692307692313</v>
      </c>
      <c r="AU356">
        <v>152</v>
      </c>
      <c r="AV356" s="8">
        <v>51</v>
      </c>
      <c r="AW356" s="8">
        <f t="shared" si="185"/>
        <v>101</v>
      </c>
      <c r="AX356" s="13">
        <f t="shared" si="186"/>
        <v>0.66447368421052633</v>
      </c>
      <c r="AY356">
        <v>36</v>
      </c>
      <c r="AZ356" s="8">
        <v>3</v>
      </c>
      <c r="BA356" s="8">
        <f t="shared" si="187"/>
        <v>33</v>
      </c>
      <c r="BB356" s="13">
        <f t="shared" si="165"/>
        <v>0.91666666666666663</v>
      </c>
      <c r="BC356">
        <v>997</v>
      </c>
      <c r="BD356" s="9">
        <v>416</v>
      </c>
      <c r="BE356" s="8">
        <f t="shared" si="188"/>
        <v>581</v>
      </c>
      <c r="BF356" s="13">
        <f t="shared" si="189"/>
        <v>0.58274824473420261</v>
      </c>
      <c r="BG356">
        <v>7</v>
      </c>
      <c r="BH356" s="8">
        <v>7</v>
      </c>
      <c r="BI356" s="8">
        <f t="shared" si="190"/>
        <v>0</v>
      </c>
      <c r="BJ356" s="13">
        <f t="shared" si="193"/>
        <v>0</v>
      </c>
    </row>
    <row r="357" spans="1:62" x14ac:dyDescent="0.25">
      <c r="A357" s="8">
        <v>2017</v>
      </c>
      <c r="B357" s="8">
        <v>64001000</v>
      </c>
      <c r="C357" s="8" t="s">
        <v>24</v>
      </c>
      <c r="D357" s="8" t="s">
        <v>188</v>
      </c>
      <c r="E357" s="11" t="s">
        <v>210</v>
      </c>
      <c r="F357">
        <v>1554</v>
      </c>
      <c r="G357" s="9">
        <v>1583</v>
      </c>
      <c r="H357" s="8">
        <f t="shared" si="167"/>
        <v>-29</v>
      </c>
      <c r="I357" s="13">
        <f t="shared" si="168"/>
        <v>-1.8661518661518661E-2</v>
      </c>
      <c r="J357">
        <v>1315</v>
      </c>
      <c r="K357" s="9">
        <v>1334</v>
      </c>
      <c r="L357" s="8">
        <f t="shared" si="169"/>
        <v>-19</v>
      </c>
      <c r="M357" s="13">
        <f t="shared" si="170"/>
        <v>-1.4448669201520912E-2</v>
      </c>
      <c r="N357">
        <v>239</v>
      </c>
      <c r="O357" s="9">
        <v>249</v>
      </c>
      <c r="P357" s="8">
        <f t="shared" si="171"/>
        <v>-10</v>
      </c>
      <c r="Q357" s="13">
        <f t="shared" si="172"/>
        <v>-4.1841004184100417E-2</v>
      </c>
      <c r="R357">
        <v>1397</v>
      </c>
      <c r="S357" s="8">
        <v>1423</v>
      </c>
      <c r="T357" s="8">
        <f t="shared" si="173"/>
        <v>-26</v>
      </c>
      <c r="U357" s="46">
        <f t="shared" si="174"/>
        <v>-1.8611309949892626E-2</v>
      </c>
      <c r="V357">
        <v>1457</v>
      </c>
      <c r="W357" s="8">
        <v>1422</v>
      </c>
      <c r="X357" s="8">
        <f t="shared" si="175"/>
        <v>35</v>
      </c>
      <c r="Y357" s="13">
        <f t="shared" si="176"/>
        <v>2.4021962937542895E-2</v>
      </c>
      <c r="Z357">
        <v>114</v>
      </c>
      <c r="AA357" s="8">
        <v>124</v>
      </c>
      <c r="AB357" s="8">
        <f t="shared" si="177"/>
        <v>-10</v>
      </c>
      <c r="AC357" s="13">
        <f t="shared" si="178"/>
        <v>-8.771929824561403E-2</v>
      </c>
      <c r="AD357">
        <v>128</v>
      </c>
      <c r="AE357" s="8">
        <v>125</v>
      </c>
      <c r="AF357" s="8">
        <f t="shared" si="179"/>
        <v>3</v>
      </c>
      <c r="AG357" s="13">
        <f t="shared" si="180"/>
        <v>2.34375E-2</v>
      </c>
      <c r="AH357">
        <v>33</v>
      </c>
      <c r="AI357" s="8">
        <v>85</v>
      </c>
      <c r="AJ357" s="8">
        <f t="shared" si="181"/>
        <v>-52</v>
      </c>
      <c r="AK357" s="13">
        <f t="shared" si="194"/>
        <v>-1.5757575757575757</v>
      </c>
      <c r="AL357">
        <v>17</v>
      </c>
      <c r="AM357">
        <v>79</v>
      </c>
      <c r="AN357" s="8">
        <v>7</v>
      </c>
      <c r="AO357" s="8">
        <f t="shared" si="182"/>
        <v>89</v>
      </c>
      <c r="AP357" s="13">
        <f>AO357/(AM357+AL357)</f>
        <v>0.92708333333333337</v>
      </c>
      <c r="AQ357">
        <v>15</v>
      </c>
      <c r="AR357" s="8">
        <v>1</v>
      </c>
      <c r="AS357" s="8">
        <f t="shared" si="184"/>
        <v>14</v>
      </c>
      <c r="AT357" s="13">
        <f t="shared" si="191"/>
        <v>0.93333333333333335</v>
      </c>
      <c r="AU357">
        <v>166</v>
      </c>
      <c r="AV357" s="8">
        <v>64</v>
      </c>
      <c r="AW357" s="8">
        <f t="shared" si="185"/>
        <v>102</v>
      </c>
      <c r="AX357" s="13">
        <f t="shared" si="186"/>
        <v>0.61445783132530118</v>
      </c>
      <c r="AY357">
        <v>38</v>
      </c>
      <c r="AZ357" s="8">
        <v>7</v>
      </c>
      <c r="BA357" s="8">
        <f t="shared" si="187"/>
        <v>31</v>
      </c>
      <c r="BB357" s="13">
        <f t="shared" si="165"/>
        <v>0.81578947368421051</v>
      </c>
      <c r="BC357">
        <v>1018</v>
      </c>
      <c r="BD357" s="9">
        <v>418</v>
      </c>
      <c r="BE357" s="8">
        <f t="shared" si="188"/>
        <v>600</v>
      </c>
      <c r="BF357" s="13">
        <f t="shared" si="189"/>
        <v>0.58939096267190572</v>
      </c>
      <c r="BG357">
        <v>10</v>
      </c>
      <c r="BH357" s="8">
        <v>12</v>
      </c>
      <c r="BI357" s="8">
        <f t="shared" si="190"/>
        <v>-2</v>
      </c>
      <c r="BJ357" s="13">
        <f t="shared" si="193"/>
        <v>-0.2</v>
      </c>
    </row>
    <row r="358" spans="1:62" x14ac:dyDescent="0.25">
      <c r="A358" s="8">
        <v>2018</v>
      </c>
      <c r="B358" s="8">
        <v>64001000</v>
      </c>
      <c r="C358" s="8" t="s">
        <v>24</v>
      </c>
      <c r="D358" s="8" t="s">
        <v>188</v>
      </c>
      <c r="E358" s="11" t="s">
        <v>210</v>
      </c>
      <c r="F358">
        <v>1490</v>
      </c>
      <c r="G358" s="9">
        <v>1523</v>
      </c>
      <c r="H358" s="8">
        <f t="shared" si="167"/>
        <v>-33</v>
      </c>
      <c r="I358" s="13">
        <f t="shared" si="168"/>
        <v>-2.214765100671141E-2</v>
      </c>
      <c r="J358">
        <v>1286</v>
      </c>
      <c r="K358" s="9">
        <v>1305</v>
      </c>
      <c r="L358" s="8">
        <f t="shared" si="169"/>
        <v>-19</v>
      </c>
      <c r="M358" s="13">
        <f t="shared" si="170"/>
        <v>-1.4774494556765163E-2</v>
      </c>
      <c r="N358">
        <v>204</v>
      </c>
      <c r="O358" s="9">
        <v>218</v>
      </c>
      <c r="P358" s="8">
        <f t="shared" si="171"/>
        <v>-14</v>
      </c>
      <c r="Q358" s="13">
        <f t="shared" si="172"/>
        <v>-6.8627450980392163E-2</v>
      </c>
      <c r="R358">
        <v>1377</v>
      </c>
      <c r="S358" s="8">
        <v>1315</v>
      </c>
      <c r="T358" s="8">
        <f t="shared" si="173"/>
        <v>62</v>
      </c>
      <c r="U358" s="46">
        <f t="shared" si="174"/>
        <v>4.5025417574437183E-2</v>
      </c>
      <c r="V358">
        <v>1399</v>
      </c>
      <c r="W358" s="8">
        <v>1316</v>
      </c>
      <c r="X358" s="8">
        <f t="shared" si="175"/>
        <v>83</v>
      </c>
      <c r="Y358" s="13">
        <f t="shared" si="176"/>
        <v>5.9328091493924234E-2</v>
      </c>
      <c r="Z358">
        <v>93</v>
      </c>
      <c r="AA358" s="8">
        <v>101</v>
      </c>
      <c r="AB358" s="8">
        <f t="shared" si="177"/>
        <v>-8</v>
      </c>
      <c r="AC358" s="13">
        <f t="shared" si="178"/>
        <v>-8.6021505376344093E-2</v>
      </c>
      <c r="AD358">
        <v>113</v>
      </c>
      <c r="AE358" s="8">
        <v>117</v>
      </c>
      <c r="AF358" s="8">
        <f t="shared" si="179"/>
        <v>-4</v>
      </c>
      <c r="AG358" s="13">
        <f t="shared" si="180"/>
        <v>-3.5398230088495575E-2</v>
      </c>
      <c r="AH358">
        <v>27</v>
      </c>
      <c r="AI358" s="8">
        <v>84</v>
      </c>
      <c r="AJ358" s="8">
        <f t="shared" si="181"/>
        <v>-57</v>
      </c>
      <c r="AK358" s="13">
        <f t="shared" si="194"/>
        <v>-2.1111111111111112</v>
      </c>
      <c r="AL358">
        <v>15</v>
      </c>
      <c r="AM358">
        <v>86</v>
      </c>
      <c r="AN358" s="8">
        <v>0</v>
      </c>
      <c r="AO358" s="8">
        <f t="shared" si="182"/>
        <v>101</v>
      </c>
      <c r="AP358" s="13">
        <f t="shared" si="183"/>
        <v>1</v>
      </c>
      <c r="AQ358">
        <v>2</v>
      </c>
      <c r="AR358" s="8">
        <v>0</v>
      </c>
      <c r="AS358" s="8">
        <f t="shared" si="184"/>
        <v>2</v>
      </c>
      <c r="AT358" s="13">
        <f t="shared" ref="AT358:AT388" si="195">AS358/AQ358</f>
        <v>1</v>
      </c>
      <c r="AU358">
        <v>248</v>
      </c>
      <c r="AV358" s="8">
        <v>112</v>
      </c>
      <c r="AW358" s="8">
        <f t="shared" si="185"/>
        <v>136</v>
      </c>
      <c r="AX358" s="13">
        <f t="shared" si="186"/>
        <v>0.54838709677419351</v>
      </c>
      <c r="AY358">
        <v>39</v>
      </c>
      <c r="AZ358" s="8">
        <v>5</v>
      </c>
      <c r="BA358" s="8">
        <f t="shared" si="187"/>
        <v>34</v>
      </c>
      <c r="BB358" s="13">
        <f t="shared" si="165"/>
        <v>0.87179487179487181</v>
      </c>
      <c r="BC358">
        <v>947</v>
      </c>
      <c r="BD358" s="9">
        <v>385</v>
      </c>
      <c r="BE358" s="8">
        <f t="shared" si="188"/>
        <v>562</v>
      </c>
      <c r="BF358" s="13">
        <f t="shared" si="189"/>
        <v>0.59345300950369584</v>
      </c>
      <c r="BG358">
        <v>7</v>
      </c>
      <c r="BH358" s="8">
        <v>11</v>
      </c>
      <c r="BI358" s="8">
        <f t="shared" si="190"/>
        <v>-4</v>
      </c>
      <c r="BJ358" s="13">
        <f t="shared" si="193"/>
        <v>-0.5714285714285714</v>
      </c>
    </row>
    <row r="359" spans="1:62" x14ac:dyDescent="0.25">
      <c r="A359" s="8">
        <v>2019</v>
      </c>
      <c r="B359" s="8">
        <v>64001000</v>
      </c>
      <c r="C359" s="8" t="s">
        <v>24</v>
      </c>
      <c r="D359" s="8" t="s">
        <v>188</v>
      </c>
      <c r="E359" s="11" t="s">
        <v>210</v>
      </c>
      <c r="F359">
        <v>1462</v>
      </c>
      <c r="G359" s="9">
        <v>1495</v>
      </c>
      <c r="H359" s="8">
        <f t="shared" si="167"/>
        <v>-33</v>
      </c>
      <c r="I359" s="13">
        <f t="shared" si="168"/>
        <v>-2.2571819425444596E-2</v>
      </c>
      <c r="J359">
        <v>1246</v>
      </c>
      <c r="K359" s="9">
        <v>1262</v>
      </c>
      <c r="L359" s="8">
        <f t="shared" si="169"/>
        <v>-16</v>
      </c>
      <c r="M359" s="13">
        <f t="shared" si="170"/>
        <v>-1.2841091492776886E-2</v>
      </c>
      <c r="N359">
        <v>216</v>
      </c>
      <c r="O359" s="9">
        <v>233</v>
      </c>
      <c r="P359" s="8">
        <f t="shared" si="171"/>
        <v>-17</v>
      </c>
      <c r="Q359" s="13">
        <f t="shared" si="172"/>
        <v>-7.8703703703703706E-2</v>
      </c>
      <c r="R359">
        <v>1359</v>
      </c>
      <c r="S359" s="8">
        <v>1312</v>
      </c>
      <c r="T359" s="8">
        <f t="shared" si="173"/>
        <v>47</v>
      </c>
      <c r="U359" s="46">
        <f t="shared" si="174"/>
        <v>3.4584253127299486E-2</v>
      </c>
      <c r="V359">
        <v>1386</v>
      </c>
      <c r="W359" s="8">
        <v>1316</v>
      </c>
      <c r="X359" s="8">
        <f t="shared" si="175"/>
        <v>70</v>
      </c>
      <c r="Y359" s="13">
        <f t="shared" si="176"/>
        <v>5.0505050505050504E-2</v>
      </c>
      <c r="Z359">
        <v>78</v>
      </c>
      <c r="AA359" s="8">
        <v>84</v>
      </c>
      <c r="AB359" s="8">
        <f t="shared" si="177"/>
        <v>-6</v>
      </c>
      <c r="AC359" s="13">
        <f t="shared" si="178"/>
        <v>-7.6923076923076927E-2</v>
      </c>
      <c r="AD359">
        <v>137</v>
      </c>
      <c r="AE359" s="8">
        <v>149</v>
      </c>
      <c r="AF359" s="8">
        <f t="shared" si="179"/>
        <v>-12</v>
      </c>
      <c r="AG359" s="13">
        <f t="shared" si="180"/>
        <v>-8.7591240875912413E-2</v>
      </c>
      <c r="AH359">
        <v>18</v>
      </c>
      <c r="AI359" s="8">
        <v>81</v>
      </c>
      <c r="AJ359" s="8">
        <f t="shared" si="181"/>
        <v>-63</v>
      </c>
      <c r="AK359" s="13">
        <f t="shared" si="194"/>
        <v>-3.5</v>
      </c>
      <c r="AL359">
        <v>11</v>
      </c>
      <c r="AM359">
        <v>82</v>
      </c>
      <c r="AN359" s="8">
        <v>0</v>
      </c>
      <c r="AO359" s="8">
        <f t="shared" si="182"/>
        <v>93</v>
      </c>
      <c r="AP359" s="13">
        <f t="shared" si="183"/>
        <v>1</v>
      </c>
      <c r="AQ359">
        <v>4</v>
      </c>
      <c r="AR359" s="8">
        <v>0</v>
      </c>
      <c r="AS359" s="8">
        <f t="shared" si="184"/>
        <v>4</v>
      </c>
      <c r="AT359" s="13">
        <f t="shared" si="195"/>
        <v>1</v>
      </c>
      <c r="AU359">
        <v>242</v>
      </c>
      <c r="AV359" s="8">
        <v>125</v>
      </c>
      <c r="AW359" s="8">
        <f t="shared" si="185"/>
        <v>117</v>
      </c>
      <c r="AX359" s="13">
        <f t="shared" si="186"/>
        <v>0.48347107438016529</v>
      </c>
      <c r="AY359">
        <v>28</v>
      </c>
      <c r="AZ359" s="8">
        <v>4</v>
      </c>
      <c r="BA359" s="8">
        <f t="shared" si="187"/>
        <v>24</v>
      </c>
      <c r="BB359" s="13">
        <f t="shared" si="165"/>
        <v>0.8571428571428571</v>
      </c>
      <c r="BC359">
        <v>933</v>
      </c>
      <c r="BD359" s="9">
        <v>401</v>
      </c>
      <c r="BE359" s="8">
        <f t="shared" si="188"/>
        <v>532</v>
      </c>
      <c r="BF359" s="13">
        <f t="shared" si="189"/>
        <v>0.57020364415862812</v>
      </c>
      <c r="BG359">
        <v>12</v>
      </c>
      <c r="BH359" s="8">
        <v>15</v>
      </c>
      <c r="BI359" s="8">
        <f t="shared" si="190"/>
        <v>-3</v>
      </c>
      <c r="BJ359" s="13">
        <f t="shared" si="193"/>
        <v>-0.25</v>
      </c>
    </row>
    <row r="360" spans="1:62" x14ac:dyDescent="0.25">
      <c r="A360" s="39">
        <v>2020</v>
      </c>
      <c r="B360" s="39">
        <v>64001000</v>
      </c>
      <c r="C360" s="39" t="s">
        <v>24</v>
      </c>
      <c r="D360" s="39" t="s">
        <v>188</v>
      </c>
      <c r="E360" s="11" t="s">
        <v>210</v>
      </c>
      <c r="F360">
        <v>1576</v>
      </c>
      <c r="G360" s="9">
        <v>1629</v>
      </c>
      <c r="H360" s="8">
        <f t="shared" si="167"/>
        <v>-53</v>
      </c>
      <c r="I360" s="13">
        <f t="shared" si="168"/>
        <v>-3.3629441624365479E-2</v>
      </c>
      <c r="J360">
        <v>1345</v>
      </c>
      <c r="K360" s="9">
        <v>1380</v>
      </c>
      <c r="L360" s="8">
        <f t="shared" si="169"/>
        <v>-35</v>
      </c>
      <c r="M360" s="13">
        <f t="shared" si="170"/>
        <v>-2.6022304832713755E-2</v>
      </c>
      <c r="N360">
        <v>231</v>
      </c>
      <c r="O360" s="9">
        <v>249</v>
      </c>
      <c r="P360" s="8">
        <f t="shared" si="171"/>
        <v>-18</v>
      </c>
      <c r="Q360" s="13">
        <f t="shared" si="172"/>
        <v>-7.792207792207792E-2</v>
      </c>
      <c r="R360">
        <v>1415</v>
      </c>
      <c r="S360" s="8">
        <v>1467</v>
      </c>
      <c r="T360" s="8">
        <f t="shared" si="173"/>
        <v>-52</v>
      </c>
      <c r="U360" s="46">
        <f t="shared" si="174"/>
        <v>-3.674911660777385E-2</v>
      </c>
      <c r="V360">
        <v>1436</v>
      </c>
      <c r="W360" s="8">
        <v>1467</v>
      </c>
      <c r="X360" s="8">
        <f t="shared" si="175"/>
        <v>-31</v>
      </c>
      <c r="Y360" s="13">
        <f t="shared" si="176"/>
        <v>-2.1587743732590529E-2</v>
      </c>
      <c r="Z360">
        <v>79</v>
      </c>
      <c r="AA360" s="8">
        <v>88</v>
      </c>
      <c r="AB360" s="8">
        <f t="shared" si="177"/>
        <v>-9</v>
      </c>
      <c r="AC360" s="13">
        <f t="shared" si="178"/>
        <v>-0.11392405063291139</v>
      </c>
      <c r="AD360">
        <v>151</v>
      </c>
      <c r="AE360" s="8">
        <v>161</v>
      </c>
      <c r="AF360" s="8">
        <f t="shared" si="179"/>
        <v>-10</v>
      </c>
      <c r="AG360" s="13">
        <f t="shared" si="180"/>
        <v>-6.6225165562913912E-2</v>
      </c>
      <c r="AH360">
        <v>20</v>
      </c>
      <c r="AI360" s="8">
        <v>97</v>
      </c>
      <c r="AJ360" s="8">
        <f t="shared" si="181"/>
        <v>-77</v>
      </c>
      <c r="AK360" s="13">
        <f t="shared" si="194"/>
        <v>-3.85</v>
      </c>
      <c r="AL360">
        <v>8</v>
      </c>
      <c r="AM360">
        <v>93</v>
      </c>
      <c r="AN360" s="8">
        <v>1</v>
      </c>
      <c r="AO360" s="8">
        <f t="shared" si="182"/>
        <v>100</v>
      </c>
      <c r="AP360" s="13">
        <f t="shared" si="183"/>
        <v>0.99009900990099009</v>
      </c>
      <c r="AQ360">
        <v>8</v>
      </c>
      <c r="AR360" s="8">
        <v>1</v>
      </c>
      <c r="AS360" s="8">
        <f t="shared" si="184"/>
        <v>7</v>
      </c>
      <c r="AT360" s="13">
        <f t="shared" si="195"/>
        <v>0.875</v>
      </c>
      <c r="AU360">
        <v>248</v>
      </c>
      <c r="AV360" s="8">
        <v>112</v>
      </c>
      <c r="AW360" s="8">
        <f t="shared" si="185"/>
        <v>136</v>
      </c>
      <c r="AX360" s="13">
        <f t="shared" si="186"/>
        <v>0.54838709677419351</v>
      </c>
      <c r="AY360">
        <v>29</v>
      </c>
      <c r="AZ360" s="8">
        <v>3</v>
      </c>
      <c r="BA360" s="8">
        <f t="shared" si="187"/>
        <v>26</v>
      </c>
      <c r="BB360" s="13">
        <f t="shared" si="165"/>
        <v>0.89655172413793105</v>
      </c>
      <c r="BC360">
        <v>1050</v>
      </c>
      <c r="BD360" s="9">
        <v>464</v>
      </c>
      <c r="BE360" s="8">
        <f t="shared" si="188"/>
        <v>586</v>
      </c>
      <c r="BF360" s="13">
        <f t="shared" si="189"/>
        <v>0.55809523809523809</v>
      </c>
      <c r="BG360">
        <v>12</v>
      </c>
      <c r="BH360" s="8">
        <v>12</v>
      </c>
      <c r="BI360" s="8">
        <f t="shared" si="190"/>
        <v>0</v>
      </c>
      <c r="BJ360" s="13">
        <f t="shared" si="193"/>
        <v>0</v>
      </c>
    </row>
    <row r="361" spans="1:62" x14ac:dyDescent="0.25">
      <c r="A361" s="39">
        <v>2021</v>
      </c>
      <c r="B361" s="39">
        <v>64001000</v>
      </c>
      <c r="C361" s="39" t="s">
        <v>24</v>
      </c>
      <c r="D361" s="39" t="s">
        <v>188</v>
      </c>
      <c r="E361" s="11" t="s">
        <v>210</v>
      </c>
      <c r="F361">
        <v>1744</v>
      </c>
      <c r="G361" s="9">
        <v>1787</v>
      </c>
      <c r="H361" s="8">
        <f t="shared" si="167"/>
        <v>-43</v>
      </c>
      <c r="I361" s="13">
        <f t="shared" si="168"/>
        <v>-2.4655963302752295E-2</v>
      </c>
      <c r="J361">
        <v>1402</v>
      </c>
      <c r="K361" s="9">
        <v>1442</v>
      </c>
      <c r="L361" s="8">
        <f t="shared" si="169"/>
        <v>-40</v>
      </c>
      <c r="M361" s="13">
        <f t="shared" si="170"/>
        <v>-2.8530670470756064E-2</v>
      </c>
      <c r="N361">
        <v>342</v>
      </c>
      <c r="O361" s="9">
        <v>345</v>
      </c>
      <c r="P361" s="8">
        <f t="shared" si="171"/>
        <v>-3</v>
      </c>
      <c r="Q361" s="13">
        <f t="shared" si="172"/>
        <v>-8.771929824561403E-3</v>
      </c>
      <c r="R361">
        <v>1583</v>
      </c>
      <c r="S361" s="8">
        <v>1614</v>
      </c>
      <c r="T361" s="8">
        <f t="shared" si="173"/>
        <v>-31</v>
      </c>
      <c r="U361" s="46">
        <f t="shared" si="174"/>
        <v>-1.9583070120025269E-2</v>
      </c>
      <c r="V361">
        <v>1624</v>
      </c>
      <c r="W361" s="8">
        <v>1604</v>
      </c>
      <c r="X361" s="8">
        <f t="shared" si="175"/>
        <v>20</v>
      </c>
      <c r="Y361" s="13">
        <f t="shared" si="176"/>
        <v>1.2315270935960592E-2</v>
      </c>
      <c r="Z361">
        <v>128</v>
      </c>
      <c r="AA361" s="8">
        <v>129</v>
      </c>
      <c r="AB361" s="8">
        <f t="shared" si="177"/>
        <v>-1</v>
      </c>
      <c r="AC361" s="13">
        <f t="shared" si="178"/>
        <v>-7.8125E-3</v>
      </c>
      <c r="AD361">
        <v>212</v>
      </c>
      <c r="AE361" s="8">
        <v>216</v>
      </c>
      <c r="AF361" s="8">
        <f t="shared" si="179"/>
        <v>-4</v>
      </c>
      <c r="AG361" s="13">
        <f t="shared" si="180"/>
        <v>-1.8867924528301886E-2</v>
      </c>
      <c r="AH361">
        <v>24</v>
      </c>
      <c r="AI361" s="8">
        <v>111</v>
      </c>
      <c r="AJ361" s="8">
        <f t="shared" si="181"/>
        <v>-87</v>
      </c>
      <c r="AK361" s="13">
        <f t="shared" si="194"/>
        <v>-3.625</v>
      </c>
      <c r="AL361">
        <v>8</v>
      </c>
      <c r="AM361">
        <v>119</v>
      </c>
      <c r="AN361" s="8">
        <v>1</v>
      </c>
      <c r="AO361" s="8">
        <f t="shared" si="182"/>
        <v>126</v>
      </c>
      <c r="AP361" s="13">
        <f t="shared" si="183"/>
        <v>0.99212598425196852</v>
      </c>
      <c r="AQ361">
        <v>4</v>
      </c>
      <c r="AR361" s="8">
        <v>1</v>
      </c>
      <c r="AS361" s="8">
        <f t="shared" si="184"/>
        <v>3</v>
      </c>
      <c r="AT361" s="13">
        <f t="shared" si="195"/>
        <v>0.75</v>
      </c>
      <c r="AU361">
        <v>286</v>
      </c>
      <c r="AV361" s="8">
        <v>101</v>
      </c>
      <c r="AW361" s="8">
        <f t="shared" si="185"/>
        <v>185</v>
      </c>
      <c r="AX361" s="13">
        <f t="shared" si="186"/>
        <v>0.64685314685314688</v>
      </c>
      <c r="AY361">
        <v>45</v>
      </c>
      <c r="AZ361" s="8">
        <v>0</v>
      </c>
      <c r="BA361" s="8">
        <f t="shared" si="187"/>
        <v>45</v>
      </c>
      <c r="BB361" s="13">
        <f t="shared" si="165"/>
        <v>1</v>
      </c>
      <c r="BC361">
        <v>1100</v>
      </c>
      <c r="BD361" s="9">
        <v>509</v>
      </c>
      <c r="BE361" s="8">
        <f t="shared" si="188"/>
        <v>591</v>
      </c>
      <c r="BF361" s="13">
        <f t="shared" si="189"/>
        <v>0.53727272727272724</v>
      </c>
      <c r="BG361">
        <v>16</v>
      </c>
      <c r="BH361" s="8">
        <v>8</v>
      </c>
      <c r="BI361" s="8">
        <f t="shared" si="190"/>
        <v>8</v>
      </c>
      <c r="BJ361" s="13">
        <f t="shared" si="193"/>
        <v>0.5</v>
      </c>
    </row>
    <row r="362" spans="1:62" x14ac:dyDescent="0.25">
      <c r="A362" s="39">
        <v>2022</v>
      </c>
      <c r="B362" s="39">
        <v>64001000</v>
      </c>
      <c r="C362" s="39" t="s">
        <v>24</v>
      </c>
      <c r="D362" s="39" t="s">
        <v>188</v>
      </c>
      <c r="E362" s="11" t="s">
        <v>210</v>
      </c>
      <c r="F362">
        <v>1526</v>
      </c>
      <c r="G362" s="9">
        <v>1560</v>
      </c>
      <c r="H362" s="8">
        <f t="shared" si="167"/>
        <v>-34</v>
      </c>
      <c r="I362" s="13">
        <f t="shared" si="168"/>
        <v>-2.2280471821756225E-2</v>
      </c>
      <c r="J362">
        <v>1218</v>
      </c>
      <c r="K362" s="9">
        <v>1251</v>
      </c>
      <c r="L362" s="8">
        <f t="shared" si="169"/>
        <v>-33</v>
      </c>
      <c r="M362" s="13">
        <f t="shared" si="170"/>
        <v>-2.7093596059113302E-2</v>
      </c>
      <c r="N362">
        <v>308</v>
      </c>
      <c r="O362" s="9">
        <v>309</v>
      </c>
      <c r="P362" s="8">
        <f t="shared" si="171"/>
        <v>-1</v>
      </c>
      <c r="Q362" s="13">
        <f t="shared" si="172"/>
        <v>-3.246753246753247E-3</v>
      </c>
      <c r="R362">
        <v>1367</v>
      </c>
      <c r="S362" s="8">
        <v>1357</v>
      </c>
      <c r="T362" s="8">
        <f t="shared" si="173"/>
        <v>10</v>
      </c>
      <c r="U362" s="46">
        <f t="shared" si="174"/>
        <v>7.3152889539136795E-3</v>
      </c>
      <c r="V362">
        <v>1406</v>
      </c>
      <c r="W362" s="8">
        <v>1344</v>
      </c>
      <c r="X362" s="8">
        <f t="shared" si="175"/>
        <v>62</v>
      </c>
      <c r="Y362" s="13">
        <f t="shared" si="176"/>
        <v>4.4096728307254626E-2</v>
      </c>
      <c r="Z362">
        <v>82</v>
      </c>
      <c r="AA362" s="8">
        <v>88</v>
      </c>
      <c r="AB362" s="8">
        <f t="shared" si="177"/>
        <v>-6</v>
      </c>
      <c r="AC362" s="13">
        <f t="shared" si="178"/>
        <v>-7.3170731707317069E-2</v>
      </c>
      <c r="AD362">
        <v>210</v>
      </c>
      <c r="AE362" s="8">
        <v>221</v>
      </c>
      <c r="AF362" s="8">
        <f t="shared" si="179"/>
        <v>-11</v>
      </c>
      <c r="AG362" s="13">
        <f t="shared" si="180"/>
        <v>-5.2380952380952382E-2</v>
      </c>
      <c r="AH362">
        <v>29</v>
      </c>
      <c r="AI362" s="8">
        <v>125</v>
      </c>
      <c r="AJ362" s="8">
        <f t="shared" si="181"/>
        <v>-96</v>
      </c>
      <c r="AK362" s="13">
        <f t="shared" si="194"/>
        <v>-3.3103448275862069</v>
      </c>
      <c r="AL362">
        <v>14</v>
      </c>
      <c r="AM362">
        <v>119</v>
      </c>
      <c r="AN362" s="8">
        <v>0</v>
      </c>
      <c r="AO362" s="8">
        <f t="shared" si="182"/>
        <v>133</v>
      </c>
      <c r="AP362" s="13">
        <f t="shared" si="183"/>
        <v>1</v>
      </c>
      <c r="AQ362">
        <v>10</v>
      </c>
      <c r="AR362" s="8">
        <v>1</v>
      </c>
      <c r="AS362" s="8">
        <f t="shared" si="184"/>
        <v>9</v>
      </c>
      <c r="AT362" s="13">
        <f t="shared" si="195"/>
        <v>0.9</v>
      </c>
      <c r="AU362">
        <v>291</v>
      </c>
      <c r="AV362" s="8">
        <v>115</v>
      </c>
      <c r="AW362" s="8">
        <f t="shared" si="185"/>
        <v>176</v>
      </c>
      <c r="AX362" s="13">
        <f t="shared" si="186"/>
        <v>0.60481099656357384</v>
      </c>
      <c r="AY362">
        <v>20</v>
      </c>
      <c r="AZ362" s="8">
        <v>0</v>
      </c>
      <c r="BA362" s="8">
        <f t="shared" si="187"/>
        <v>20</v>
      </c>
      <c r="BB362" s="13">
        <f t="shared" si="165"/>
        <v>1</v>
      </c>
      <c r="BC362">
        <v>956</v>
      </c>
      <c r="BD362" s="9">
        <v>394</v>
      </c>
      <c r="BE362" s="8">
        <f t="shared" si="188"/>
        <v>562</v>
      </c>
      <c r="BF362" s="13">
        <f t="shared" si="189"/>
        <v>0.58786610878661083</v>
      </c>
      <c r="BG362">
        <v>8</v>
      </c>
      <c r="BH362" s="8">
        <v>10</v>
      </c>
      <c r="BI362" s="8">
        <f t="shared" si="190"/>
        <v>-2</v>
      </c>
      <c r="BJ362" s="13">
        <f t="shared" si="193"/>
        <v>-0.25</v>
      </c>
    </row>
    <row r="363" spans="1:62" x14ac:dyDescent="0.25">
      <c r="A363" s="39">
        <v>2016</v>
      </c>
      <c r="B363" s="39">
        <v>65001000</v>
      </c>
      <c r="C363" s="39" t="s">
        <v>614</v>
      </c>
      <c r="D363" s="39" t="s">
        <v>158</v>
      </c>
      <c r="E363" s="11" t="s">
        <v>527</v>
      </c>
      <c r="F363">
        <v>1520</v>
      </c>
      <c r="G363" s="8">
        <v>1416</v>
      </c>
      <c r="H363" s="8">
        <f t="shared" si="167"/>
        <v>104</v>
      </c>
      <c r="I363" s="13">
        <f t="shared" si="168"/>
        <v>6.8421052631578952E-2</v>
      </c>
      <c r="J363">
        <v>1195</v>
      </c>
      <c r="K363" s="8">
        <v>1136</v>
      </c>
      <c r="L363" s="8">
        <f t="shared" si="169"/>
        <v>59</v>
      </c>
      <c r="M363" s="13">
        <f t="shared" si="170"/>
        <v>4.9372384937238493E-2</v>
      </c>
      <c r="N363">
        <v>325</v>
      </c>
      <c r="O363" s="8">
        <v>280</v>
      </c>
      <c r="P363" s="8">
        <f t="shared" si="171"/>
        <v>45</v>
      </c>
      <c r="Q363" s="13">
        <f t="shared" si="172"/>
        <v>0.13846153846153847</v>
      </c>
      <c r="R363">
        <v>948</v>
      </c>
      <c r="S363" s="8">
        <v>1286</v>
      </c>
      <c r="T363" s="8">
        <f t="shared" si="173"/>
        <v>-338</v>
      </c>
      <c r="U363" s="46">
        <f t="shared" si="174"/>
        <v>-0.35654008438818563</v>
      </c>
      <c r="V363">
        <v>1217</v>
      </c>
      <c r="W363" s="37">
        <v>1289</v>
      </c>
      <c r="X363" s="8">
        <f t="shared" si="175"/>
        <v>-72</v>
      </c>
      <c r="Y363" s="13">
        <f t="shared" si="176"/>
        <v>-5.9161873459326213E-2</v>
      </c>
      <c r="Z363">
        <v>193</v>
      </c>
      <c r="AA363" s="37">
        <v>178</v>
      </c>
      <c r="AB363" s="8">
        <f t="shared" si="177"/>
        <v>15</v>
      </c>
      <c r="AC363" s="13">
        <f t="shared" si="178"/>
        <v>7.7720207253886009E-2</v>
      </c>
      <c r="AD363">
        <v>149</v>
      </c>
      <c r="AE363" s="37">
        <v>102</v>
      </c>
      <c r="AF363" s="8">
        <f t="shared" si="179"/>
        <v>47</v>
      </c>
      <c r="AG363" s="13">
        <f t="shared" si="180"/>
        <v>0.31543624161073824</v>
      </c>
      <c r="AH363">
        <v>241</v>
      </c>
      <c r="AI363" s="37">
        <v>289</v>
      </c>
      <c r="AJ363" s="8">
        <f t="shared" si="181"/>
        <v>-48</v>
      </c>
      <c r="AK363" s="13">
        <f t="shared" si="194"/>
        <v>-0.19917012448132779</v>
      </c>
      <c r="AL363">
        <v>20</v>
      </c>
      <c r="AM363">
        <v>100</v>
      </c>
      <c r="AN363" s="37">
        <v>31</v>
      </c>
      <c r="AO363" s="8">
        <f t="shared" si="182"/>
        <v>89</v>
      </c>
      <c r="AP363" s="13">
        <f t="shared" si="183"/>
        <v>0.7416666666666667</v>
      </c>
      <c r="AQ363">
        <v>17</v>
      </c>
      <c r="AR363" s="37">
        <v>8</v>
      </c>
      <c r="AS363" s="8">
        <f t="shared" si="184"/>
        <v>9</v>
      </c>
      <c r="AT363" s="13">
        <f t="shared" si="195"/>
        <v>0.52941176470588236</v>
      </c>
      <c r="AU363">
        <v>211</v>
      </c>
      <c r="AV363" s="37">
        <v>94</v>
      </c>
      <c r="AW363" s="8">
        <f t="shared" si="185"/>
        <v>117</v>
      </c>
      <c r="AX363" s="13">
        <f t="shared" si="186"/>
        <v>0.5545023696682464</v>
      </c>
      <c r="AY363">
        <v>22</v>
      </c>
      <c r="AZ363" s="37">
        <v>5</v>
      </c>
      <c r="BA363" s="8">
        <f t="shared" si="187"/>
        <v>17</v>
      </c>
      <c r="BB363" s="13">
        <f t="shared" si="165"/>
        <v>0.77272727272727271</v>
      </c>
      <c r="BC363">
        <v>1022</v>
      </c>
      <c r="BD363" s="37">
        <v>894</v>
      </c>
      <c r="BE363" s="8">
        <f t="shared" si="188"/>
        <v>128</v>
      </c>
      <c r="BF363" s="13">
        <f t="shared" si="189"/>
        <v>0.12524461839530332</v>
      </c>
      <c r="BG363">
        <v>8</v>
      </c>
      <c r="BH363" s="37">
        <v>3</v>
      </c>
      <c r="BI363" s="8">
        <f t="shared" si="190"/>
        <v>5</v>
      </c>
      <c r="BJ363" s="13">
        <f t="shared" si="193"/>
        <v>0.625</v>
      </c>
    </row>
    <row r="364" spans="1:62" x14ac:dyDescent="0.25">
      <c r="A364" s="39">
        <v>2017</v>
      </c>
      <c r="B364" s="39">
        <v>65001000</v>
      </c>
      <c r="C364" s="39" t="s">
        <v>614</v>
      </c>
      <c r="D364" s="39" t="s">
        <v>158</v>
      </c>
      <c r="E364" s="11" t="s">
        <v>527</v>
      </c>
      <c r="F364">
        <v>1513</v>
      </c>
      <c r="G364" s="8">
        <v>1499</v>
      </c>
      <c r="H364" s="8">
        <f t="shared" si="167"/>
        <v>14</v>
      </c>
      <c r="I364" s="13">
        <f t="shared" si="168"/>
        <v>9.253139458030404E-3</v>
      </c>
      <c r="J364">
        <v>1149</v>
      </c>
      <c r="K364" s="8">
        <v>1144</v>
      </c>
      <c r="L364" s="8">
        <f t="shared" si="169"/>
        <v>5</v>
      </c>
      <c r="M364" s="13">
        <f t="shared" si="170"/>
        <v>4.3516100957354219E-3</v>
      </c>
      <c r="N364">
        <v>365</v>
      </c>
      <c r="O364" s="8">
        <v>355</v>
      </c>
      <c r="P364" s="8">
        <f t="shared" si="171"/>
        <v>10</v>
      </c>
      <c r="Q364" s="13">
        <f t="shared" si="172"/>
        <v>2.7397260273972601E-2</v>
      </c>
      <c r="R364">
        <v>950</v>
      </c>
      <c r="S364" s="8">
        <v>1456</v>
      </c>
      <c r="T364" s="8">
        <f t="shared" si="173"/>
        <v>-506</v>
      </c>
      <c r="U364" s="46">
        <f t="shared" si="174"/>
        <v>-0.53263157894736846</v>
      </c>
      <c r="V364">
        <v>1234</v>
      </c>
      <c r="W364" s="37">
        <v>1476</v>
      </c>
      <c r="X364" s="8">
        <f t="shared" si="175"/>
        <v>-242</v>
      </c>
      <c r="Y364" s="13">
        <f t="shared" si="176"/>
        <v>-0.19611021069692058</v>
      </c>
      <c r="Z364">
        <v>165</v>
      </c>
      <c r="AA364" s="37">
        <v>196</v>
      </c>
      <c r="AB364" s="8">
        <f t="shared" si="177"/>
        <v>-31</v>
      </c>
      <c r="AC364" s="13">
        <f t="shared" si="178"/>
        <v>-0.18787878787878787</v>
      </c>
      <c r="AD364">
        <v>185</v>
      </c>
      <c r="AE364" s="37">
        <v>159</v>
      </c>
      <c r="AF364" s="8">
        <f t="shared" si="179"/>
        <v>26</v>
      </c>
      <c r="AG364" s="13">
        <f t="shared" si="180"/>
        <v>0.14054054054054055</v>
      </c>
      <c r="AH364">
        <v>211</v>
      </c>
      <c r="AI364" s="37">
        <v>340</v>
      </c>
      <c r="AJ364" s="8">
        <f t="shared" si="181"/>
        <v>-129</v>
      </c>
      <c r="AK364" s="13">
        <f t="shared" si="194"/>
        <v>-0.61137440758293837</v>
      </c>
      <c r="AL364">
        <v>12</v>
      </c>
      <c r="AM364">
        <v>95</v>
      </c>
      <c r="AN364" s="37">
        <v>30</v>
      </c>
      <c r="AO364" s="8">
        <f t="shared" si="182"/>
        <v>77</v>
      </c>
      <c r="AP364" s="13">
        <f t="shared" si="183"/>
        <v>0.71962616822429903</v>
      </c>
      <c r="AQ364">
        <v>18</v>
      </c>
      <c r="AR364" s="37">
        <v>4</v>
      </c>
      <c r="AS364" s="8">
        <f t="shared" si="184"/>
        <v>14</v>
      </c>
      <c r="AT364" s="13">
        <f t="shared" si="195"/>
        <v>0.77777777777777779</v>
      </c>
      <c r="AU364">
        <v>289</v>
      </c>
      <c r="AV364" s="37">
        <v>185</v>
      </c>
      <c r="AW364" s="8">
        <f t="shared" si="185"/>
        <v>104</v>
      </c>
      <c r="AX364" s="13">
        <f t="shared" si="186"/>
        <v>0.35986159169550175</v>
      </c>
      <c r="AY364">
        <v>25</v>
      </c>
      <c r="AZ364" s="37">
        <v>15</v>
      </c>
      <c r="BA364" s="8">
        <f t="shared" si="187"/>
        <v>10</v>
      </c>
      <c r="BB364" s="13">
        <f t="shared" si="165"/>
        <v>0.4</v>
      </c>
      <c r="BC364">
        <v>987</v>
      </c>
      <c r="BD364" s="37">
        <v>905</v>
      </c>
      <c r="BE364" s="8">
        <f t="shared" si="188"/>
        <v>82</v>
      </c>
      <c r="BF364" s="13">
        <f t="shared" si="189"/>
        <v>8.3080040526849044E-2</v>
      </c>
      <c r="BG364">
        <v>3</v>
      </c>
      <c r="BH364" s="37">
        <v>2</v>
      </c>
      <c r="BI364" s="8">
        <f t="shared" si="190"/>
        <v>1</v>
      </c>
      <c r="BJ364" s="13">
        <f t="shared" si="193"/>
        <v>0.33333333333333331</v>
      </c>
    </row>
    <row r="365" spans="1:62" x14ac:dyDescent="0.25">
      <c r="A365" s="39">
        <v>2018</v>
      </c>
      <c r="B365" s="39">
        <v>65001000</v>
      </c>
      <c r="C365" s="39" t="s">
        <v>614</v>
      </c>
      <c r="D365" s="39" t="s">
        <v>158</v>
      </c>
      <c r="E365" s="11" t="s">
        <v>527</v>
      </c>
      <c r="F365">
        <v>1527</v>
      </c>
      <c r="G365" s="8">
        <v>1522</v>
      </c>
      <c r="H365" s="8">
        <f t="shared" si="167"/>
        <v>5</v>
      </c>
      <c r="I365" s="13">
        <f t="shared" si="168"/>
        <v>3.2743942370661427E-3</v>
      </c>
      <c r="J365">
        <v>1163</v>
      </c>
      <c r="K365" s="8">
        <v>1161</v>
      </c>
      <c r="L365" s="8">
        <f t="shared" si="169"/>
        <v>2</v>
      </c>
      <c r="M365" s="13">
        <f t="shared" si="170"/>
        <v>1.7196904557179708E-3</v>
      </c>
      <c r="N365">
        <v>365</v>
      </c>
      <c r="O365" s="8">
        <v>361</v>
      </c>
      <c r="P365" s="8">
        <f t="shared" si="171"/>
        <v>4</v>
      </c>
      <c r="Q365" s="13">
        <f t="shared" si="172"/>
        <v>1.0958904109589041E-2</v>
      </c>
      <c r="R365">
        <v>992</v>
      </c>
      <c r="S365" s="8">
        <v>1466</v>
      </c>
      <c r="T365" s="8">
        <f t="shared" si="173"/>
        <v>-474</v>
      </c>
      <c r="U365" s="46">
        <f t="shared" si="174"/>
        <v>-0.47782258064516131</v>
      </c>
      <c r="V365">
        <v>1259</v>
      </c>
      <c r="W365" s="37">
        <v>1479</v>
      </c>
      <c r="X365" s="8">
        <f t="shared" si="175"/>
        <v>-220</v>
      </c>
      <c r="Y365" s="13">
        <f t="shared" si="176"/>
        <v>-0.17474185861795075</v>
      </c>
      <c r="Z365">
        <v>172</v>
      </c>
      <c r="AA365" s="37">
        <v>194</v>
      </c>
      <c r="AB365" s="8">
        <f t="shared" si="177"/>
        <v>-22</v>
      </c>
      <c r="AC365" s="13">
        <f t="shared" si="178"/>
        <v>-0.12790697674418605</v>
      </c>
      <c r="AD365">
        <v>204</v>
      </c>
      <c r="AE365" s="37">
        <v>167</v>
      </c>
      <c r="AF365" s="8">
        <f t="shared" si="179"/>
        <v>37</v>
      </c>
      <c r="AG365" s="13">
        <f t="shared" si="180"/>
        <v>0.18137254901960784</v>
      </c>
      <c r="AH365">
        <v>191</v>
      </c>
      <c r="AI365" s="37">
        <v>335</v>
      </c>
      <c r="AJ365" s="8">
        <f t="shared" si="181"/>
        <v>-144</v>
      </c>
      <c r="AK365" s="13">
        <f t="shared" si="194"/>
        <v>-0.75392670157068065</v>
      </c>
      <c r="AL365">
        <v>17</v>
      </c>
      <c r="AM365">
        <v>64</v>
      </c>
      <c r="AN365" s="37">
        <v>21</v>
      </c>
      <c r="AO365" s="8">
        <f t="shared" si="182"/>
        <v>60</v>
      </c>
      <c r="AP365" s="13">
        <f t="shared" si="183"/>
        <v>0.7407407407407407</v>
      </c>
      <c r="AQ365">
        <v>27</v>
      </c>
      <c r="AR365" s="37">
        <v>10</v>
      </c>
      <c r="AS365" s="8">
        <f t="shared" si="184"/>
        <v>17</v>
      </c>
      <c r="AT365" s="13">
        <f t="shared" si="195"/>
        <v>0.62962962962962965</v>
      </c>
      <c r="AU365">
        <v>340</v>
      </c>
      <c r="AV365" s="37">
        <v>219</v>
      </c>
      <c r="AW365" s="8">
        <f t="shared" si="185"/>
        <v>121</v>
      </c>
      <c r="AX365" s="13">
        <f t="shared" si="186"/>
        <v>0.35588235294117648</v>
      </c>
      <c r="AY365">
        <v>17</v>
      </c>
      <c r="AZ365" s="37">
        <v>8</v>
      </c>
      <c r="BA365" s="8">
        <f t="shared" si="187"/>
        <v>9</v>
      </c>
      <c r="BB365" s="13">
        <f t="shared" si="165"/>
        <v>0.52941176470588236</v>
      </c>
      <c r="BC365">
        <v>989</v>
      </c>
      <c r="BD365" s="37">
        <v>936</v>
      </c>
      <c r="BE365" s="8">
        <f t="shared" si="188"/>
        <v>53</v>
      </c>
      <c r="BF365" s="13">
        <f t="shared" si="189"/>
        <v>5.3589484327603638E-2</v>
      </c>
      <c r="BG365">
        <v>6</v>
      </c>
      <c r="BH365" s="37">
        <v>2</v>
      </c>
      <c r="BI365" s="8">
        <f t="shared" si="190"/>
        <v>4</v>
      </c>
      <c r="BJ365" s="13">
        <f t="shared" si="193"/>
        <v>0.66666666666666663</v>
      </c>
    </row>
    <row r="366" spans="1:62" x14ac:dyDescent="0.25">
      <c r="A366" s="39">
        <v>2019</v>
      </c>
      <c r="B366" s="39">
        <v>65001000</v>
      </c>
      <c r="C366" s="39" t="s">
        <v>614</v>
      </c>
      <c r="D366" s="39" t="s">
        <v>158</v>
      </c>
      <c r="E366" s="11" t="s">
        <v>527</v>
      </c>
      <c r="F366">
        <v>1513</v>
      </c>
      <c r="G366" s="8">
        <v>1500</v>
      </c>
      <c r="H366" s="8">
        <f t="shared" si="167"/>
        <v>13</v>
      </c>
      <c r="I366" s="13">
        <f t="shared" si="168"/>
        <v>8.5922009253139465E-3</v>
      </c>
      <c r="J366">
        <v>1115</v>
      </c>
      <c r="K366" s="8">
        <v>1112</v>
      </c>
      <c r="L366" s="8">
        <f t="shared" si="169"/>
        <v>3</v>
      </c>
      <c r="M366" s="13">
        <f t="shared" si="170"/>
        <v>2.6905829596412557E-3</v>
      </c>
      <c r="N366">
        <v>398</v>
      </c>
      <c r="O366" s="8">
        <v>388</v>
      </c>
      <c r="P366" s="8">
        <f t="shared" si="171"/>
        <v>10</v>
      </c>
      <c r="Q366" s="13">
        <f t="shared" si="172"/>
        <v>2.5125628140703519E-2</v>
      </c>
      <c r="R366">
        <v>1088</v>
      </c>
      <c r="S366" s="8">
        <v>1457</v>
      </c>
      <c r="T366" s="8">
        <f t="shared" si="173"/>
        <v>-369</v>
      </c>
      <c r="U366" s="46">
        <f t="shared" si="174"/>
        <v>-0.3391544117647059</v>
      </c>
      <c r="V366">
        <v>1289</v>
      </c>
      <c r="W366" s="37">
        <v>1465</v>
      </c>
      <c r="X366" s="8">
        <f t="shared" si="175"/>
        <v>-176</v>
      </c>
      <c r="Y366" s="13">
        <f t="shared" si="176"/>
        <v>-0.13653995345228859</v>
      </c>
      <c r="Z366">
        <v>191</v>
      </c>
      <c r="AA366" s="37">
        <v>196</v>
      </c>
      <c r="AB366" s="8">
        <f t="shared" si="177"/>
        <v>-5</v>
      </c>
      <c r="AC366" s="13">
        <f t="shared" si="178"/>
        <v>-2.6178010471204188E-2</v>
      </c>
      <c r="AD366">
        <v>219</v>
      </c>
      <c r="AE366" s="37">
        <v>192</v>
      </c>
      <c r="AF366" s="8">
        <f t="shared" si="179"/>
        <v>27</v>
      </c>
      <c r="AG366" s="13">
        <f t="shared" si="180"/>
        <v>0.12328767123287671</v>
      </c>
      <c r="AH366">
        <v>175</v>
      </c>
      <c r="AI366" s="37">
        <v>317</v>
      </c>
      <c r="AJ366" s="8">
        <f t="shared" si="181"/>
        <v>-142</v>
      </c>
      <c r="AK366" s="13">
        <f t="shared" si="194"/>
        <v>-0.81142857142857139</v>
      </c>
      <c r="AL366">
        <v>22</v>
      </c>
      <c r="AM366">
        <v>91</v>
      </c>
      <c r="AN366" s="37">
        <v>8</v>
      </c>
      <c r="AO366" s="8">
        <f t="shared" si="182"/>
        <v>105</v>
      </c>
      <c r="AP366" s="13">
        <f t="shared" si="183"/>
        <v>0.92920353982300885</v>
      </c>
      <c r="AQ366">
        <v>26</v>
      </c>
      <c r="AR366" s="37">
        <v>8</v>
      </c>
      <c r="AS366" s="8">
        <f t="shared" si="184"/>
        <v>18</v>
      </c>
      <c r="AT366" s="13">
        <f t="shared" si="195"/>
        <v>0.69230769230769229</v>
      </c>
      <c r="AU366">
        <v>348</v>
      </c>
      <c r="AV366" s="37">
        <v>220</v>
      </c>
      <c r="AW366" s="8">
        <f t="shared" si="185"/>
        <v>128</v>
      </c>
      <c r="AX366" s="13">
        <f t="shared" si="186"/>
        <v>0.36781609195402298</v>
      </c>
      <c r="AY366">
        <v>19</v>
      </c>
      <c r="AZ366" s="37">
        <v>8</v>
      </c>
      <c r="BA366" s="8">
        <f t="shared" si="187"/>
        <v>11</v>
      </c>
      <c r="BB366" s="13">
        <f t="shared" si="165"/>
        <v>0.57894736842105265</v>
      </c>
      <c r="BC366">
        <v>957</v>
      </c>
      <c r="BD366" s="37">
        <v>866</v>
      </c>
      <c r="BE366" s="8">
        <f t="shared" si="188"/>
        <v>91</v>
      </c>
      <c r="BF366" s="13">
        <f t="shared" si="189"/>
        <v>9.5088819226750262E-2</v>
      </c>
      <c r="BG366">
        <v>3</v>
      </c>
      <c r="BH366" s="37">
        <v>1</v>
      </c>
      <c r="BI366" s="8">
        <f t="shared" si="190"/>
        <v>2</v>
      </c>
      <c r="BJ366" s="13">
        <f t="shared" si="193"/>
        <v>0.66666666666666663</v>
      </c>
    </row>
    <row r="367" spans="1:62" x14ac:dyDescent="0.25">
      <c r="A367" s="39">
        <v>2020</v>
      </c>
      <c r="B367" s="39">
        <v>65001000</v>
      </c>
      <c r="C367" s="39" t="s">
        <v>614</v>
      </c>
      <c r="D367" s="39" t="s">
        <v>158</v>
      </c>
      <c r="E367" s="11" t="s">
        <v>527</v>
      </c>
      <c r="F367">
        <v>1332</v>
      </c>
      <c r="G367" s="8">
        <v>1332</v>
      </c>
      <c r="H367" s="8">
        <f t="shared" si="167"/>
        <v>0</v>
      </c>
      <c r="I367" s="13">
        <f t="shared" si="168"/>
        <v>0</v>
      </c>
      <c r="J367">
        <v>958</v>
      </c>
      <c r="K367" s="8">
        <v>965</v>
      </c>
      <c r="L367" s="8">
        <f t="shared" si="169"/>
        <v>-7</v>
      </c>
      <c r="M367" s="13">
        <f t="shared" si="170"/>
        <v>-7.3068893528183713E-3</v>
      </c>
      <c r="N367">
        <v>374</v>
      </c>
      <c r="O367" s="8">
        <v>367</v>
      </c>
      <c r="P367" s="8">
        <f t="shared" si="171"/>
        <v>7</v>
      </c>
      <c r="Q367" s="13">
        <f t="shared" si="172"/>
        <v>1.871657754010695E-2</v>
      </c>
      <c r="R367">
        <v>995</v>
      </c>
      <c r="S367" s="8">
        <v>1299</v>
      </c>
      <c r="T367" s="8">
        <f t="shared" si="173"/>
        <v>-304</v>
      </c>
      <c r="U367" s="46">
        <f t="shared" si="174"/>
        <v>-0.3055276381909548</v>
      </c>
      <c r="V367">
        <v>1115</v>
      </c>
      <c r="W367" s="37">
        <v>1297</v>
      </c>
      <c r="X367" s="8">
        <f t="shared" si="175"/>
        <v>-182</v>
      </c>
      <c r="Y367" s="13">
        <f t="shared" si="176"/>
        <v>-0.16322869955156952</v>
      </c>
      <c r="Z367">
        <v>197</v>
      </c>
      <c r="AA367" s="37">
        <v>202</v>
      </c>
      <c r="AB367" s="8">
        <f t="shared" si="177"/>
        <v>-5</v>
      </c>
      <c r="AC367" s="13">
        <f t="shared" si="178"/>
        <v>-2.5380710659898477E-2</v>
      </c>
      <c r="AD367">
        <v>191</v>
      </c>
      <c r="AE367" s="37">
        <v>165</v>
      </c>
      <c r="AF367" s="8">
        <f t="shared" si="179"/>
        <v>26</v>
      </c>
      <c r="AG367" s="13">
        <f t="shared" si="180"/>
        <v>0.13612565445026178</v>
      </c>
      <c r="AH367">
        <v>176</v>
      </c>
      <c r="AI367" s="37">
        <v>275</v>
      </c>
      <c r="AJ367" s="8">
        <f t="shared" si="181"/>
        <v>-99</v>
      </c>
      <c r="AK367" s="13">
        <f t="shared" si="194"/>
        <v>-0.5625</v>
      </c>
      <c r="AL367">
        <v>12</v>
      </c>
      <c r="AM367">
        <v>80</v>
      </c>
      <c r="AN367" s="37">
        <v>1</v>
      </c>
      <c r="AO367" s="8">
        <f t="shared" si="182"/>
        <v>91</v>
      </c>
      <c r="AP367" s="13">
        <f t="shared" si="183"/>
        <v>0.98913043478260865</v>
      </c>
      <c r="AQ367">
        <v>17</v>
      </c>
      <c r="AR367" s="37">
        <v>5</v>
      </c>
      <c r="AS367" s="8">
        <f t="shared" si="184"/>
        <v>12</v>
      </c>
      <c r="AT367" s="13">
        <f t="shared" si="195"/>
        <v>0.70588235294117652</v>
      </c>
      <c r="AU367">
        <v>342</v>
      </c>
      <c r="AV367" s="37">
        <v>190</v>
      </c>
      <c r="AW367" s="8">
        <f t="shared" si="185"/>
        <v>152</v>
      </c>
      <c r="AX367" s="13">
        <f t="shared" si="186"/>
        <v>0.44444444444444442</v>
      </c>
      <c r="AY367">
        <v>21</v>
      </c>
      <c r="AZ367" s="37">
        <v>16</v>
      </c>
      <c r="BA367" s="8">
        <f t="shared" si="187"/>
        <v>5</v>
      </c>
      <c r="BB367" s="13">
        <f t="shared" si="165"/>
        <v>0.23809523809523808</v>
      </c>
      <c r="BC367">
        <v>780</v>
      </c>
      <c r="BD367" s="37">
        <v>714</v>
      </c>
      <c r="BE367" s="8">
        <f t="shared" si="188"/>
        <v>66</v>
      </c>
      <c r="BF367" s="13">
        <f t="shared" si="189"/>
        <v>8.461538461538462E-2</v>
      </c>
      <c r="BG367">
        <v>6</v>
      </c>
      <c r="BH367" s="37">
        <v>3</v>
      </c>
      <c r="BI367" s="8">
        <f t="shared" si="190"/>
        <v>3</v>
      </c>
      <c r="BJ367" s="13">
        <f t="shared" si="193"/>
        <v>0.5</v>
      </c>
    </row>
    <row r="368" spans="1:62" x14ac:dyDescent="0.25">
      <c r="A368" s="39">
        <v>2021</v>
      </c>
      <c r="B368" s="39">
        <v>65001000</v>
      </c>
      <c r="C368" s="39" t="s">
        <v>614</v>
      </c>
      <c r="D368" s="39" t="s">
        <v>158</v>
      </c>
      <c r="E368" s="11" t="s">
        <v>527</v>
      </c>
      <c r="F368">
        <v>1295</v>
      </c>
      <c r="G368" s="8">
        <v>1113</v>
      </c>
      <c r="H368" s="8">
        <f t="shared" si="167"/>
        <v>182</v>
      </c>
      <c r="I368" s="13">
        <f t="shared" si="168"/>
        <v>0.14054054054054055</v>
      </c>
      <c r="J368">
        <v>957</v>
      </c>
      <c r="K368" s="8">
        <v>821</v>
      </c>
      <c r="L368" s="8">
        <f t="shared" si="169"/>
        <v>136</v>
      </c>
      <c r="M368" s="13">
        <f t="shared" si="170"/>
        <v>0.14211076280041798</v>
      </c>
      <c r="N368">
        <v>338</v>
      </c>
      <c r="O368" s="8">
        <v>292</v>
      </c>
      <c r="P368" s="8">
        <f t="shared" si="171"/>
        <v>46</v>
      </c>
      <c r="Q368" s="13">
        <f t="shared" si="172"/>
        <v>0.13609467455621302</v>
      </c>
      <c r="R368">
        <v>1018</v>
      </c>
      <c r="S368" s="8">
        <v>1087</v>
      </c>
      <c r="T368" s="8">
        <f t="shared" si="173"/>
        <v>-69</v>
      </c>
      <c r="U368" s="46">
        <f t="shared" si="174"/>
        <v>-6.777996070726916E-2</v>
      </c>
      <c r="V368">
        <v>1117</v>
      </c>
      <c r="W368" s="37">
        <v>1089</v>
      </c>
      <c r="X368" s="8">
        <f t="shared" si="175"/>
        <v>28</v>
      </c>
      <c r="Y368" s="13">
        <f t="shared" si="176"/>
        <v>2.5067144136078783E-2</v>
      </c>
      <c r="Z368">
        <v>148</v>
      </c>
      <c r="AA368" s="37">
        <v>142</v>
      </c>
      <c r="AB368" s="8">
        <f t="shared" si="177"/>
        <v>6</v>
      </c>
      <c r="AC368" s="13">
        <f t="shared" si="178"/>
        <v>4.0540540540540543E-2</v>
      </c>
      <c r="AD368">
        <v>178</v>
      </c>
      <c r="AE368" s="37">
        <v>150</v>
      </c>
      <c r="AF368" s="8">
        <f t="shared" si="179"/>
        <v>28</v>
      </c>
      <c r="AG368" s="13">
        <f t="shared" si="180"/>
        <v>0.15730337078651685</v>
      </c>
      <c r="AH368">
        <v>163</v>
      </c>
      <c r="AI368" s="37">
        <v>206</v>
      </c>
      <c r="AJ368" s="8">
        <f t="shared" si="181"/>
        <v>-43</v>
      </c>
      <c r="AK368" s="13">
        <f t="shared" si="194"/>
        <v>-0.26380368098159507</v>
      </c>
      <c r="AL368">
        <v>18</v>
      </c>
      <c r="AM368">
        <v>75</v>
      </c>
      <c r="AN368" s="37"/>
      <c r="AO368" s="8">
        <f t="shared" si="182"/>
        <v>93</v>
      </c>
      <c r="AP368" s="13">
        <f t="shared" si="183"/>
        <v>1</v>
      </c>
      <c r="AQ368">
        <v>18</v>
      </c>
      <c r="AR368" s="37">
        <v>11</v>
      </c>
      <c r="AS368" s="8">
        <f t="shared" si="184"/>
        <v>7</v>
      </c>
      <c r="AT368" s="13">
        <f t="shared" si="195"/>
        <v>0.3888888888888889</v>
      </c>
      <c r="AU368">
        <v>311</v>
      </c>
      <c r="AV368" s="37">
        <v>182</v>
      </c>
      <c r="AW368" s="8">
        <f t="shared" si="185"/>
        <v>129</v>
      </c>
      <c r="AX368" s="13">
        <f t="shared" si="186"/>
        <v>0.41479099678456594</v>
      </c>
      <c r="AY368">
        <v>23</v>
      </c>
      <c r="AZ368" s="37">
        <v>11</v>
      </c>
      <c r="BA368" s="8">
        <f t="shared" si="187"/>
        <v>12</v>
      </c>
      <c r="BB368" s="13">
        <f t="shared" si="165"/>
        <v>0.52173913043478259</v>
      </c>
      <c r="BC368">
        <v>811</v>
      </c>
      <c r="BD368" s="37">
        <v>641</v>
      </c>
      <c r="BE368" s="8">
        <f t="shared" si="188"/>
        <v>170</v>
      </c>
      <c r="BF368" s="13">
        <f t="shared" si="189"/>
        <v>0.20961775585696671</v>
      </c>
      <c r="BG368">
        <v>11</v>
      </c>
      <c r="BH368" s="37">
        <v>3</v>
      </c>
      <c r="BI368" s="8">
        <f t="shared" si="190"/>
        <v>8</v>
      </c>
      <c r="BJ368" s="13">
        <f t="shared" si="193"/>
        <v>0.72727272727272729</v>
      </c>
    </row>
    <row r="369" spans="1:62" x14ac:dyDescent="0.25">
      <c r="A369" s="39">
        <v>2022</v>
      </c>
      <c r="B369" s="39">
        <v>65001000</v>
      </c>
      <c r="C369" s="39" t="s">
        <v>614</v>
      </c>
      <c r="D369" s="39" t="s">
        <v>158</v>
      </c>
      <c r="E369" s="11" t="s">
        <v>527</v>
      </c>
      <c r="F369">
        <v>1212</v>
      </c>
      <c r="G369" s="8">
        <v>1198</v>
      </c>
      <c r="H369" s="8">
        <f t="shared" si="167"/>
        <v>14</v>
      </c>
      <c r="I369" s="13">
        <f t="shared" si="168"/>
        <v>1.155115511551155E-2</v>
      </c>
      <c r="J369">
        <v>908</v>
      </c>
      <c r="K369" s="8">
        <v>896</v>
      </c>
      <c r="L369" s="8">
        <f t="shared" si="169"/>
        <v>12</v>
      </c>
      <c r="M369" s="13">
        <f t="shared" si="170"/>
        <v>1.3215859030837005E-2</v>
      </c>
      <c r="N369">
        <v>304</v>
      </c>
      <c r="O369" s="8">
        <v>302</v>
      </c>
      <c r="P369" s="8">
        <f t="shared" si="171"/>
        <v>2</v>
      </c>
      <c r="Q369" s="13">
        <f t="shared" si="172"/>
        <v>6.5789473684210523E-3</v>
      </c>
      <c r="R369">
        <v>908</v>
      </c>
      <c r="S369" s="8">
        <v>1147</v>
      </c>
      <c r="T369" s="8">
        <f t="shared" si="173"/>
        <v>-239</v>
      </c>
      <c r="U369" s="46">
        <f t="shared" si="174"/>
        <v>-0.263215859030837</v>
      </c>
      <c r="V369">
        <v>1002</v>
      </c>
      <c r="W369" s="37">
        <v>1127</v>
      </c>
      <c r="X369" s="8">
        <f t="shared" si="175"/>
        <v>-125</v>
      </c>
      <c r="Y369" s="13">
        <f t="shared" si="176"/>
        <v>-0.124750499001996</v>
      </c>
      <c r="Z369">
        <v>148</v>
      </c>
      <c r="AA369" s="37">
        <v>155</v>
      </c>
      <c r="AB369" s="8">
        <f t="shared" si="177"/>
        <v>-7</v>
      </c>
      <c r="AC369" s="13">
        <f t="shared" si="178"/>
        <v>-4.72972972972973E-2</v>
      </c>
      <c r="AD369">
        <v>176</v>
      </c>
      <c r="AE369" s="37">
        <v>147</v>
      </c>
      <c r="AF369" s="8">
        <f t="shared" si="179"/>
        <v>29</v>
      </c>
      <c r="AG369" s="13">
        <f t="shared" si="180"/>
        <v>0.16477272727272727</v>
      </c>
      <c r="AH369">
        <v>172</v>
      </c>
      <c r="AI369" s="37">
        <v>299</v>
      </c>
      <c r="AJ369" s="8">
        <f t="shared" si="181"/>
        <v>-127</v>
      </c>
      <c r="AK369" s="13">
        <f t="shared" si="194"/>
        <v>-0.73837209302325579</v>
      </c>
      <c r="AL369">
        <v>19</v>
      </c>
      <c r="AM369">
        <v>90</v>
      </c>
      <c r="AN369" s="37">
        <v>32</v>
      </c>
      <c r="AO369" s="8">
        <f t="shared" si="182"/>
        <v>77</v>
      </c>
      <c r="AP369" s="13">
        <f t="shared" si="183"/>
        <v>0.70642201834862384</v>
      </c>
      <c r="AQ369">
        <v>21</v>
      </c>
      <c r="AR369" s="37">
        <v>7</v>
      </c>
      <c r="AS369" s="8">
        <f t="shared" si="184"/>
        <v>14</v>
      </c>
      <c r="AT369" s="13">
        <f t="shared" si="195"/>
        <v>0.66666666666666663</v>
      </c>
      <c r="AU369">
        <v>283</v>
      </c>
      <c r="AV369" s="37">
        <v>246</v>
      </c>
      <c r="AW369" s="8">
        <f t="shared" si="185"/>
        <v>37</v>
      </c>
      <c r="AX369" s="13">
        <f t="shared" si="186"/>
        <v>0.13074204946996468</v>
      </c>
      <c r="AY369">
        <v>17</v>
      </c>
      <c r="AZ369" s="37">
        <v>11</v>
      </c>
      <c r="BA369" s="8">
        <f t="shared" si="187"/>
        <v>6</v>
      </c>
      <c r="BB369" s="13">
        <f t="shared" si="165"/>
        <v>0.35294117647058826</v>
      </c>
      <c r="BC369">
        <v>744</v>
      </c>
      <c r="BD369" s="37">
        <v>664</v>
      </c>
      <c r="BE369" s="8">
        <f t="shared" si="188"/>
        <v>80</v>
      </c>
      <c r="BF369" s="13">
        <f t="shared" si="189"/>
        <v>0.10752688172043011</v>
      </c>
      <c r="BG369">
        <v>15</v>
      </c>
      <c r="BH369" s="37">
        <v>1</v>
      </c>
      <c r="BI369" s="8">
        <f t="shared" si="190"/>
        <v>14</v>
      </c>
      <c r="BJ369" s="13">
        <f t="shared" si="193"/>
        <v>0.93333333333333335</v>
      </c>
    </row>
    <row r="370" spans="1:62" x14ac:dyDescent="0.25">
      <c r="A370" s="39">
        <v>2016</v>
      </c>
      <c r="B370" s="39">
        <v>67102000</v>
      </c>
      <c r="C370" s="39" t="s">
        <v>10</v>
      </c>
      <c r="D370" s="39" t="s">
        <v>188</v>
      </c>
      <c r="E370" s="11" t="s">
        <v>266</v>
      </c>
      <c r="F370">
        <v>892</v>
      </c>
      <c r="H370" s="8">
        <f t="shared" si="167"/>
        <v>892</v>
      </c>
      <c r="I370" s="13">
        <f t="shared" si="168"/>
        <v>1</v>
      </c>
      <c r="J370">
        <v>720</v>
      </c>
      <c r="L370" s="8">
        <f t="shared" si="169"/>
        <v>720</v>
      </c>
      <c r="M370" s="13">
        <f t="shared" si="170"/>
        <v>1</v>
      </c>
      <c r="N370">
        <v>172</v>
      </c>
      <c r="P370" s="8">
        <f t="shared" si="171"/>
        <v>172</v>
      </c>
      <c r="Q370" s="13">
        <f t="shared" si="172"/>
        <v>1</v>
      </c>
      <c r="R370">
        <v>784</v>
      </c>
      <c r="T370" s="8">
        <f t="shared" si="173"/>
        <v>784</v>
      </c>
      <c r="U370" s="46">
        <f t="shared" si="174"/>
        <v>1</v>
      </c>
      <c r="V370">
        <v>827</v>
      </c>
      <c r="X370" s="8">
        <f t="shared" si="175"/>
        <v>827</v>
      </c>
      <c r="Y370" s="13">
        <f t="shared" si="176"/>
        <v>1</v>
      </c>
      <c r="Z370">
        <v>73</v>
      </c>
      <c r="AB370" s="8">
        <f t="shared" si="177"/>
        <v>73</v>
      </c>
      <c r="AC370" s="13">
        <f t="shared" si="178"/>
        <v>1</v>
      </c>
      <c r="AD370">
        <v>107</v>
      </c>
      <c r="AF370" s="8">
        <f t="shared" si="179"/>
        <v>107</v>
      </c>
      <c r="AG370" s="13">
        <f t="shared" si="180"/>
        <v>1</v>
      </c>
      <c r="AH370">
        <v>85</v>
      </c>
      <c r="AJ370" s="8">
        <f t="shared" si="181"/>
        <v>85</v>
      </c>
      <c r="AK370" s="13">
        <f t="shared" si="194"/>
        <v>1</v>
      </c>
      <c r="AL370">
        <v>8</v>
      </c>
      <c r="AM370">
        <v>40</v>
      </c>
      <c r="AO370" s="8">
        <f t="shared" si="182"/>
        <v>48</v>
      </c>
      <c r="AP370" s="13">
        <f t="shared" si="183"/>
        <v>1</v>
      </c>
      <c r="AQ370">
        <v>2</v>
      </c>
      <c r="AS370" s="8">
        <f t="shared" si="184"/>
        <v>2</v>
      </c>
      <c r="AT370" s="13">
        <f t="shared" si="195"/>
        <v>1</v>
      </c>
      <c r="AU370">
        <v>97</v>
      </c>
      <c r="AW370" s="8">
        <f t="shared" si="185"/>
        <v>97</v>
      </c>
      <c r="AX370" s="13">
        <f t="shared" si="186"/>
        <v>1</v>
      </c>
      <c r="AY370">
        <v>42</v>
      </c>
      <c r="BA370" s="8">
        <f t="shared" si="187"/>
        <v>42</v>
      </c>
      <c r="BB370" s="13">
        <f t="shared" si="165"/>
        <v>1</v>
      </c>
      <c r="BC370">
        <v>636</v>
      </c>
      <c r="BE370" s="8">
        <f t="shared" si="188"/>
        <v>636</v>
      </c>
      <c r="BF370" s="13">
        <f t="shared" si="189"/>
        <v>1</v>
      </c>
      <c r="BG370">
        <v>5</v>
      </c>
      <c r="BI370" s="8">
        <f t="shared" si="190"/>
        <v>5</v>
      </c>
      <c r="BJ370" s="13">
        <f t="shared" si="193"/>
        <v>1</v>
      </c>
    </row>
    <row r="371" spans="1:62" x14ac:dyDescent="0.25">
      <c r="A371" s="39">
        <v>2017</v>
      </c>
      <c r="B371" s="39">
        <v>67102000</v>
      </c>
      <c r="C371" s="39" t="s">
        <v>10</v>
      </c>
      <c r="D371" s="39" t="s">
        <v>188</v>
      </c>
      <c r="E371" s="11" t="s">
        <v>266</v>
      </c>
      <c r="F371">
        <v>877</v>
      </c>
      <c r="G371" s="9">
        <v>886</v>
      </c>
      <c r="H371" s="8">
        <f t="shared" si="167"/>
        <v>-9</v>
      </c>
      <c r="I371" s="13">
        <f t="shared" si="168"/>
        <v>-1.0262257696693273E-2</v>
      </c>
      <c r="J371">
        <v>701</v>
      </c>
      <c r="K371" s="9">
        <v>708</v>
      </c>
      <c r="L371" s="8">
        <f t="shared" si="169"/>
        <v>-7</v>
      </c>
      <c r="M371" s="13">
        <f t="shared" si="170"/>
        <v>-9.9857346647646214E-3</v>
      </c>
      <c r="N371">
        <v>176</v>
      </c>
      <c r="O371" s="9">
        <v>178</v>
      </c>
      <c r="P371" s="8">
        <f t="shared" si="171"/>
        <v>-2</v>
      </c>
      <c r="Q371" s="13">
        <f t="shared" si="172"/>
        <v>-1.1363636363636364E-2</v>
      </c>
      <c r="R371">
        <v>765</v>
      </c>
      <c r="S371" s="8">
        <v>879</v>
      </c>
      <c r="T371" s="8">
        <f t="shared" si="173"/>
        <v>-114</v>
      </c>
      <c r="U371" s="46">
        <f t="shared" si="174"/>
        <v>-0.14901960784313725</v>
      </c>
      <c r="V371">
        <v>821</v>
      </c>
      <c r="W371" s="8">
        <v>875</v>
      </c>
      <c r="X371" s="8">
        <f t="shared" si="175"/>
        <v>-54</v>
      </c>
      <c r="Y371" s="13">
        <f t="shared" si="176"/>
        <v>-6.5773447015834346E-2</v>
      </c>
      <c r="Z371">
        <v>80</v>
      </c>
      <c r="AA371" s="8">
        <v>76</v>
      </c>
      <c r="AB371" s="8">
        <f t="shared" si="177"/>
        <v>4</v>
      </c>
      <c r="AC371" s="13">
        <f t="shared" si="178"/>
        <v>0.05</v>
      </c>
      <c r="AD371">
        <v>114</v>
      </c>
      <c r="AE371" s="8">
        <v>102</v>
      </c>
      <c r="AF371" s="8">
        <f t="shared" si="179"/>
        <v>12</v>
      </c>
      <c r="AG371" s="13">
        <f t="shared" si="180"/>
        <v>0.10526315789473684</v>
      </c>
      <c r="AH371">
        <v>108</v>
      </c>
      <c r="AI371" s="8">
        <v>78</v>
      </c>
      <c r="AJ371" s="8">
        <f t="shared" si="181"/>
        <v>30</v>
      </c>
      <c r="AK371" s="13">
        <f t="shared" si="194"/>
        <v>0.27777777777777779</v>
      </c>
      <c r="AL371">
        <v>4</v>
      </c>
      <c r="AM371">
        <v>44</v>
      </c>
      <c r="AN371" s="8">
        <v>16</v>
      </c>
      <c r="AO371" s="8">
        <f t="shared" si="182"/>
        <v>32</v>
      </c>
      <c r="AP371" s="13">
        <f t="shared" si="183"/>
        <v>0.66666666666666663</v>
      </c>
      <c r="AQ371">
        <v>5</v>
      </c>
      <c r="AR371" s="8">
        <v>12</v>
      </c>
      <c r="AS371" s="8">
        <f t="shared" si="184"/>
        <v>-7</v>
      </c>
      <c r="AT371" s="13">
        <f t="shared" si="195"/>
        <v>-1.4</v>
      </c>
      <c r="AU371">
        <v>77</v>
      </c>
      <c r="AV371" s="8">
        <v>67</v>
      </c>
      <c r="AW371" s="8">
        <f t="shared" si="185"/>
        <v>10</v>
      </c>
      <c r="AX371" s="13">
        <f t="shared" si="186"/>
        <v>0.12987012987012986</v>
      </c>
      <c r="AY371">
        <v>22</v>
      </c>
      <c r="AZ371" s="8">
        <v>23</v>
      </c>
      <c r="BA371" s="8">
        <f t="shared" si="187"/>
        <v>-1</v>
      </c>
      <c r="BB371" s="13">
        <f t="shared" ref="BB371:BB434" si="196">BA371/AY371</f>
        <v>-4.5454545454545456E-2</v>
      </c>
      <c r="BC371">
        <v>615</v>
      </c>
      <c r="BD371" s="9">
        <v>566</v>
      </c>
      <c r="BE371" s="8">
        <f t="shared" si="188"/>
        <v>49</v>
      </c>
      <c r="BF371" s="13">
        <f t="shared" si="189"/>
        <v>7.9674796747967486E-2</v>
      </c>
      <c r="BG371">
        <v>8</v>
      </c>
      <c r="BH371" s="8">
        <v>12</v>
      </c>
      <c r="BI371" s="8">
        <f t="shared" si="190"/>
        <v>-4</v>
      </c>
      <c r="BJ371" s="13">
        <f t="shared" si="193"/>
        <v>-0.5</v>
      </c>
    </row>
    <row r="372" spans="1:62" x14ac:dyDescent="0.25">
      <c r="A372" s="39">
        <v>2018</v>
      </c>
      <c r="B372" s="39">
        <v>67102000</v>
      </c>
      <c r="C372" s="39" t="s">
        <v>10</v>
      </c>
      <c r="D372" s="39" t="s">
        <v>188</v>
      </c>
      <c r="E372" s="11" t="s">
        <v>266</v>
      </c>
      <c r="F372">
        <v>901</v>
      </c>
      <c r="G372" s="9">
        <v>914</v>
      </c>
      <c r="H372" s="8">
        <f t="shared" si="167"/>
        <v>-13</v>
      </c>
      <c r="I372" s="13">
        <f t="shared" si="168"/>
        <v>-1.4428412874583796E-2</v>
      </c>
      <c r="J372">
        <v>721</v>
      </c>
      <c r="K372" s="9">
        <v>731</v>
      </c>
      <c r="L372" s="8">
        <f t="shared" si="169"/>
        <v>-10</v>
      </c>
      <c r="M372" s="13">
        <f t="shared" si="170"/>
        <v>-1.3869625520110958E-2</v>
      </c>
      <c r="N372">
        <v>181</v>
      </c>
      <c r="O372" s="9">
        <v>183</v>
      </c>
      <c r="P372" s="8">
        <f t="shared" si="171"/>
        <v>-2</v>
      </c>
      <c r="Q372" s="13">
        <f t="shared" si="172"/>
        <v>-1.1049723756906077E-2</v>
      </c>
      <c r="R372">
        <v>805</v>
      </c>
      <c r="S372" s="8">
        <v>907</v>
      </c>
      <c r="T372" s="8">
        <f t="shared" si="173"/>
        <v>-102</v>
      </c>
      <c r="U372" s="46">
        <f t="shared" si="174"/>
        <v>-0.1267080745341615</v>
      </c>
      <c r="V372">
        <v>854</v>
      </c>
      <c r="W372" s="8">
        <v>901</v>
      </c>
      <c r="X372" s="8">
        <f t="shared" si="175"/>
        <v>-47</v>
      </c>
      <c r="Y372" s="13">
        <f t="shared" si="176"/>
        <v>-5.5035128805620608E-2</v>
      </c>
      <c r="Z372">
        <v>64</v>
      </c>
      <c r="AA372" s="8">
        <v>66</v>
      </c>
      <c r="AB372" s="8">
        <f t="shared" si="177"/>
        <v>-2</v>
      </c>
      <c r="AC372" s="13">
        <f t="shared" si="178"/>
        <v>-3.125E-2</v>
      </c>
      <c r="AD372">
        <v>132</v>
      </c>
      <c r="AE372" s="8">
        <v>117</v>
      </c>
      <c r="AF372" s="8">
        <f t="shared" si="179"/>
        <v>15</v>
      </c>
      <c r="AG372" s="13">
        <f t="shared" si="180"/>
        <v>0.11363636363636363</v>
      </c>
      <c r="AH372">
        <v>109</v>
      </c>
      <c r="AI372" s="8">
        <v>101</v>
      </c>
      <c r="AJ372" s="8">
        <f t="shared" si="181"/>
        <v>8</v>
      </c>
      <c r="AK372" s="13">
        <f t="shared" si="194"/>
        <v>7.3394495412844041E-2</v>
      </c>
      <c r="AL372">
        <v>6</v>
      </c>
      <c r="AM372">
        <v>28</v>
      </c>
      <c r="AN372" s="8">
        <v>10</v>
      </c>
      <c r="AO372" s="8">
        <f t="shared" si="182"/>
        <v>24</v>
      </c>
      <c r="AP372" s="13">
        <f t="shared" si="183"/>
        <v>0.70588235294117652</v>
      </c>
      <c r="AQ372">
        <v>6</v>
      </c>
      <c r="AR372" s="8">
        <v>8</v>
      </c>
      <c r="AS372" s="8">
        <f t="shared" si="184"/>
        <v>-2</v>
      </c>
      <c r="AT372" s="13">
        <f t="shared" si="195"/>
        <v>-0.33333333333333331</v>
      </c>
      <c r="AU372">
        <v>77</v>
      </c>
      <c r="AV372" s="8">
        <v>69</v>
      </c>
      <c r="AW372" s="8">
        <f t="shared" si="185"/>
        <v>8</v>
      </c>
      <c r="AX372" s="13">
        <f t="shared" si="186"/>
        <v>0.1038961038961039</v>
      </c>
      <c r="AY372">
        <v>22</v>
      </c>
      <c r="AZ372" s="8">
        <v>23</v>
      </c>
      <c r="BA372" s="8">
        <f t="shared" si="187"/>
        <v>-1</v>
      </c>
      <c r="BB372" s="13">
        <f t="shared" si="196"/>
        <v>-4.5454545454545456E-2</v>
      </c>
      <c r="BC372">
        <v>639</v>
      </c>
      <c r="BD372" s="9">
        <v>592</v>
      </c>
      <c r="BE372" s="8">
        <f t="shared" si="188"/>
        <v>47</v>
      </c>
      <c r="BF372" s="13">
        <f t="shared" si="189"/>
        <v>7.3552425665101728E-2</v>
      </c>
      <c r="BG372">
        <v>10</v>
      </c>
      <c r="BH372" s="8">
        <v>13</v>
      </c>
      <c r="BI372" s="8">
        <f t="shared" si="190"/>
        <v>-3</v>
      </c>
      <c r="BJ372" s="13">
        <f t="shared" si="193"/>
        <v>-0.3</v>
      </c>
    </row>
    <row r="373" spans="1:62" x14ac:dyDescent="0.25">
      <c r="A373" s="39">
        <v>2019</v>
      </c>
      <c r="B373" s="39">
        <v>67102000</v>
      </c>
      <c r="C373" s="39" t="s">
        <v>10</v>
      </c>
      <c r="D373" s="39" t="s">
        <v>188</v>
      </c>
      <c r="E373" s="11" t="s">
        <v>266</v>
      </c>
      <c r="F373">
        <v>763</v>
      </c>
      <c r="G373" s="9">
        <v>767</v>
      </c>
      <c r="H373" s="8">
        <f t="shared" si="167"/>
        <v>-4</v>
      </c>
      <c r="I373" s="13">
        <f t="shared" si="168"/>
        <v>-5.2424639580602884E-3</v>
      </c>
      <c r="J373">
        <v>633</v>
      </c>
      <c r="K373" s="9">
        <v>640</v>
      </c>
      <c r="L373" s="8">
        <f t="shared" si="169"/>
        <v>-7</v>
      </c>
      <c r="M373" s="13">
        <f t="shared" si="170"/>
        <v>-1.1058451816745656E-2</v>
      </c>
      <c r="N373">
        <v>130</v>
      </c>
      <c r="O373" s="9">
        <v>127</v>
      </c>
      <c r="P373" s="8">
        <f t="shared" si="171"/>
        <v>3</v>
      </c>
      <c r="Q373" s="13">
        <f t="shared" si="172"/>
        <v>2.3076923076923078E-2</v>
      </c>
      <c r="R373">
        <v>701</v>
      </c>
      <c r="S373" s="8">
        <v>759</v>
      </c>
      <c r="T373" s="8">
        <f t="shared" si="173"/>
        <v>-58</v>
      </c>
      <c r="U373" s="46">
        <f t="shared" si="174"/>
        <v>-8.2738944365192579E-2</v>
      </c>
      <c r="V373">
        <v>741</v>
      </c>
      <c r="W373" s="8">
        <v>757</v>
      </c>
      <c r="X373" s="8">
        <f t="shared" si="175"/>
        <v>-16</v>
      </c>
      <c r="Y373" s="13">
        <f t="shared" si="176"/>
        <v>-2.1592442645074223E-2</v>
      </c>
      <c r="Z373">
        <v>52</v>
      </c>
      <c r="AA373" s="8">
        <v>50</v>
      </c>
      <c r="AB373" s="8">
        <f t="shared" si="177"/>
        <v>2</v>
      </c>
      <c r="AC373" s="13">
        <f t="shared" si="178"/>
        <v>3.8461538461538464E-2</v>
      </c>
      <c r="AD373">
        <v>91</v>
      </c>
      <c r="AE373" s="8">
        <v>77</v>
      </c>
      <c r="AF373" s="8">
        <f t="shared" si="179"/>
        <v>14</v>
      </c>
      <c r="AG373" s="13">
        <f t="shared" si="180"/>
        <v>0.15384615384615385</v>
      </c>
      <c r="AH373">
        <v>121</v>
      </c>
      <c r="AI373" s="8">
        <v>125</v>
      </c>
      <c r="AJ373" s="8">
        <f t="shared" si="181"/>
        <v>-4</v>
      </c>
      <c r="AK373" s="13">
        <f t="shared" si="194"/>
        <v>-3.3057851239669422E-2</v>
      </c>
      <c r="AL373">
        <v>2</v>
      </c>
      <c r="AM373">
        <v>42</v>
      </c>
      <c r="AN373" s="8">
        <v>19</v>
      </c>
      <c r="AO373" s="8">
        <f t="shared" si="182"/>
        <v>25</v>
      </c>
      <c r="AP373" s="13">
        <f t="shared" si="183"/>
        <v>0.56818181818181823</v>
      </c>
      <c r="AQ373">
        <v>4</v>
      </c>
      <c r="AR373" s="8">
        <v>1</v>
      </c>
      <c r="AS373" s="8">
        <f t="shared" si="184"/>
        <v>3</v>
      </c>
      <c r="AT373" s="13">
        <f t="shared" si="195"/>
        <v>0.75</v>
      </c>
      <c r="AU373">
        <v>85</v>
      </c>
      <c r="AV373" s="8">
        <v>90</v>
      </c>
      <c r="AW373" s="8">
        <f t="shared" si="185"/>
        <v>-5</v>
      </c>
      <c r="AX373" s="13">
        <f t="shared" si="186"/>
        <v>-5.8823529411764705E-2</v>
      </c>
      <c r="AY373">
        <v>18</v>
      </c>
      <c r="AZ373" s="8">
        <v>16</v>
      </c>
      <c r="BA373" s="8">
        <f t="shared" si="187"/>
        <v>2</v>
      </c>
      <c r="BB373" s="13">
        <f t="shared" si="196"/>
        <v>0.1111111111111111</v>
      </c>
      <c r="BC373">
        <v>527</v>
      </c>
      <c r="BD373" s="9">
        <v>492</v>
      </c>
      <c r="BE373" s="8">
        <f t="shared" si="188"/>
        <v>35</v>
      </c>
      <c r="BF373" s="13">
        <f t="shared" si="189"/>
        <v>6.6413662239089177E-2</v>
      </c>
      <c r="BG373">
        <v>10</v>
      </c>
      <c r="BH373" s="8">
        <v>14</v>
      </c>
      <c r="BI373" s="8">
        <f t="shared" si="190"/>
        <v>-4</v>
      </c>
      <c r="BJ373" s="13">
        <f t="shared" si="193"/>
        <v>-0.4</v>
      </c>
    </row>
    <row r="374" spans="1:62" x14ac:dyDescent="0.25">
      <c r="A374" s="39">
        <v>2020</v>
      </c>
      <c r="B374" s="39">
        <v>67102000</v>
      </c>
      <c r="C374" s="39" t="s">
        <v>10</v>
      </c>
      <c r="D374" s="39" t="s">
        <v>188</v>
      </c>
      <c r="E374" s="11" t="s">
        <v>266</v>
      </c>
      <c r="F374">
        <v>896</v>
      </c>
      <c r="G374" s="9">
        <v>891</v>
      </c>
      <c r="H374" s="8">
        <f t="shared" si="167"/>
        <v>5</v>
      </c>
      <c r="I374" s="13">
        <f t="shared" si="168"/>
        <v>5.580357142857143E-3</v>
      </c>
      <c r="J374">
        <v>690</v>
      </c>
      <c r="K374" s="9">
        <v>686</v>
      </c>
      <c r="L374" s="8">
        <f t="shared" si="169"/>
        <v>4</v>
      </c>
      <c r="M374" s="13">
        <f t="shared" si="170"/>
        <v>5.7971014492753624E-3</v>
      </c>
      <c r="N374">
        <v>206</v>
      </c>
      <c r="O374" s="9">
        <v>205</v>
      </c>
      <c r="P374" s="8">
        <f t="shared" si="171"/>
        <v>1</v>
      </c>
      <c r="Q374" s="13">
        <f t="shared" si="172"/>
        <v>4.8543689320388345E-3</v>
      </c>
      <c r="R374">
        <v>817</v>
      </c>
      <c r="S374" s="8">
        <v>850</v>
      </c>
      <c r="T374" s="8">
        <f t="shared" si="173"/>
        <v>-33</v>
      </c>
      <c r="U374" s="46">
        <f t="shared" si="174"/>
        <v>-4.0391676866585069E-2</v>
      </c>
      <c r="V374">
        <v>835</v>
      </c>
      <c r="W374" s="8">
        <v>849</v>
      </c>
      <c r="X374" s="8">
        <f t="shared" si="175"/>
        <v>-14</v>
      </c>
      <c r="Y374" s="13">
        <f t="shared" si="176"/>
        <v>-1.6766467065868262E-2</v>
      </c>
      <c r="Z374">
        <v>77</v>
      </c>
      <c r="AA374" s="8">
        <v>75</v>
      </c>
      <c r="AB374" s="8">
        <f t="shared" si="177"/>
        <v>2</v>
      </c>
      <c r="AC374" s="13">
        <f t="shared" si="178"/>
        <v>2.5974025974025976E-2</v>
      </c>
      <c r="AD374">
        <v>152</v>
      </c>
      <c r="AE374" s="8">
        <v>130</v>
      </c>
      <c r="AF374" s="8">
        <f t="shared" si="179"/>
        <v>22</v>
      </c>
      <c r="AG374" s="13">
        <f t="shared" si="180"/>
        <v>0.14473684210526316</v>
      </c>
      <c r="AH374">
        <v>174</v>
      </c>
      <c r="AI374" s="8">
        <v>219</v>
      </c>
      <c r="AJ374" s="8">
        <f t="shared" si="181"/>
        <v>-45</v>
      </c>
      <c r="AK374" s="13">
        <f t="shared" si="194"/>
        <v>-0.25862068965517243</v>
      </c>
      <c r="AL374">
        <v>2</v>
      </c>
      <c r="AM374">
        <v>41</v>
      </c>
      <c r="AN374" s="8">
        <v>14</v>
      </c>
      <c r="AO374" s="8">
        <f t="shared" si="182"/>
        <v>29</v>
      </c>
      <c r="AP374" s="13">
        <f t="shared" si="183"/>
        <v>0.67441860465116277</v>
      </c>
      <c r="AQ374">
        <v>7</v>
      </c>
      <c r="AR374" s="8">
        <v>0</v>
      </c>
      <c r="AS374" s="8">
        <f t="shared" si="184"/>
        <v>7</v>
      </c>
      <c r="AT374" s="13">
        <f t="shared" si="195"/>
        <v>1</v>
      </c>
      <c r="AU374">
        <v>141</v>
      </c>
      <c r="AV374" s="8">
        <v>120</v>
      </c>
      <c r="AW374" s="8">
        <f t="shared" si="185"/>
        <v>21</v>
      </c>
      <c r="AX374" s="13">
        <f t="shared" si="186"/>
        <v>0.14893617021276595</v>
      </c>
      <c r="AY374">
        <v>13</v>
      </c>
      <c r="AZ374" s="8">
        <v>9</v>
      </c>
      <c r="BA374" s="8">
        <f t="shared" si="187"/>
        <v>4</v>
      </c>
      <c r="BB374" s="13">
        <f t="shared" si="196"/>
        <v>0.30769230769230771</v>
      </c>
      <c r="BC374">
        <v>596</v>
      </c>
      <c r="BD374" s="9">
        <v>504</v>
      </c>
      <c r="BE374" s="8">
        <f t="shared" si="188"/>
        <v>92</v>
      </c>
      <c r="BF374" s="13">
        <f t="shared" si="189"/>
        <v>0.15436241610738255</v>
      </c>
      <c r="BG374">
        <v>15</v>
      </c>
      <c r="BH374" s="8">
        <v>20</v>
      </c>
      <c r="BI374" s="8">
        <f t="shared" si="190"/>
        <v>-5</v>
      </c>
      <c r="BJ374" s="13">
        <f t="shared" si="193"/>
        <v>-0.33333333333333331</v>
      </c>
    </row>
    <row r="375" spans="1:62" x14ac:dyDescent="0.25">
      <c r="A375" s="39">
        <v>2021</v>
      </c>
      <c r="B375" s="39">
        <v>67102000</v>
      </c>
      <c r="C375" s="39" t="s">
        <v>10</v>
      </c>
      <c r="D375" s="39" t="s">
        <v>188</v>
      </c>
      <c r="E375" s="11" t="s">
        <v>266</v>
      </c>
      <c r="F375">
        <v>919</v>
      </c>
      <c r="G375" s="9">
        <v>876</v>
      </c>
      <c r="H375" s="8">
        <f t="shared" si="167"/>
        <v>43</v>
      </c>
      <c r="I375" s="13">
        <f t="shared" si="168"/>
        <v>4.6789989118607184E-2</v>
      </c>
      <c r="J375">
        <v>746</v>
      </c>
      <c r="K375" s="9">
        <v>713</v>
      </c>
      <c r="L375" s="8">
        <f t="shared" si="169"/>
        <v>33</v>
      </c>
      <c r="M375" s="13">
        <f t="shared" si="170"/>
        <v>4.4235924932975873E-2</v>
      </c>
      <c r="N375">
        <v>173</v>
      </c>
      <c r="O375" s="9">
        <v>163</v>
      </c>
      <c r="P375" s="8">
        <f t="shared" si="171"/>
        <v>10</v>
      </c>
      <c r="Q375" s="13">
        <f t="shared" si="172"/>
        <v>5.7803468208092484E-2</v>
      </c>
      <c r="R375">
        <v>833</v>
      </c>
      <c r="S375" s="8">
        <v>864</v>
      </c>
      <c r="T375" s="8">
        <f t="shared" si="173"/>
        <v>-31</v>
      </c>
      <c r="U375" s="46">
        <f t="shared" si="174"/>
        <v>-3.721488595438175E-2</v>
      </c>
      <c r="V375">
        <v>866</v>
      </c>
      <c r="W375" s="8">
        <v>861</v>
      </c>
      <c r="X375" s="8">
        <f t="shared" si="175"/>
        <v>5</v>
      </c>
      <c r="Y375" s="13">
        <f t="shared" si="176"/>
        <v>5.7736720554272519E-3</v>
      </c>
      <c r="Z375">
        <v>49</v>
      </c>
      <c r="AA375" s="8">
        <v>45</v>
      </c>
      <c r="AB375" s="8">
        <f t="shared" si="177"/>
        <v>4</v>
      </c>
      <c r="AC375" s="13">
        <f t="shared" si="178"/>
        <v>8.1632653061224483E-2</v>
      </c>
      <c r="AD375">
        <v>139</v>
      </c>
      <c r="AE375" s="8">
        <v>118</v>
      </c>
      <c r="AF375" s="8">
        <f t="shared" si="179"/>
        <v>21</v>
      </c>
      <c r="AG375" s="13">
        <f t="shared" si="180"/>
        <v>0.15107913669064749</v>
      </c>
      <c r="AH375">
        <v>149</v>
      </c>
      <c r="AI375" s="8">
        <v>173</v>
      </c>
      <c r="AJ375" s="8">
        <f t="shared" si="181"/>
        <v>-24</v>
      </c>
      <c r="AK375" s="13">
        <f t="shared" si="194"/>
        <v>-0.16107382550335569</v>
      </c>
      <c r="AL375">
        <v>6</v>
      </c>
      <c r="AM375">
        <v>35</v>
      </c>
      <c r="AN375" s="8">
        <v>10</v>
      </c>
      <c r="AO375" s="8">
        <f t="shared" si="182"/>
        <v>31</v>
      </c>
      <c r="AP375" s="13">
        <f t="shared" si="183"/>
        <v>0.75609756097560976</v>
      </c>
      <c r="AQ375">
        <v>4</v>
      </c>
      <c r="AR375" s="8">
        <v>1</v>
      </c>
      <c r="AS375" s="8">
        <f t="shared" si="184"/>
        <v>3</v>
      </c>
      <c r="AT375" s="13">
        <f t="shared" si="195"/>
        <v>0.75</v>
      </c>
      <c r="AU375">
        <v>197</v>
      </c>
      <c r="AV375" s="8">
        <v>183</v>
      </c>
      <c r="AW375" s="8">
        <f t="shared" si="185"/>
        <v>14</v>
      </c>
      <c r="AX375" s="13">
        <f t="shared" si="186"/>
        <v>7.1065989847715741E-2</v>
      </c>
      <c r="AY375">
        <v>16</v>
      </c>
      <c r="AZ375" s="8">
        <v>14</v>
      </c>
      <c r="BA375" s="8">
        <f t="shared" si="187"/>
        <v>2</v>
      </c>
      <c r="BB375" s="13">
        <f t="shared" si="196"/>
        <v>0.125</v>
      </c>
      <c r="BC375">
        <v>647</v>
      </c>
      <c r="BD375" s="9">
        <v>568</v>
      </c>
      <c r="BE375" s="8">
        <f t="shared" si="188"/>
        <v>79</v>
      </c>
      <c r="BF375" s="13">
        <f t="shared" si="189"/>
        <v>0.12210200927357033</v>
      </c>
      <c r="BG375">
        <v>10</v>
      </c>
      <c r="BH375" s="8">
        <v>15</v>
      </c>
      <c r="BI375" s="8">
        <f t="shared" si="190"/>
        <v>-5</v>
      </c>
      <c r="BJ375" s="13">
        <f t="shared" si="193"/>
        <v>-0.5</v>
      </c>
    </row>
    <row r="376" spans="1:62" x14ac:dyDescent="0.25">
      <c r="A376" s="39">
        <v>2022</v>
      </c>
      <c r="B376" s="39">
        <v>67102000</v>
      </c>
      <c r="C376" s="39" t="s">
        <v>10</v>
      </c>
      <c r="D376" s="39" t="s">
        <v>188</v>
      </c>
      <c r="E376" s="11" t="s">
        <v>266</v>
      </c>
      <c r="F376">
        <v>605</v>
      </c>
      <c r="G376" s="9">
        <v>611</v>
      </c>
      <c r="H376" s="8">
        <f t="shared" si="167"/>
        <v>-6</v>
      </c>
      <c r="I376" s="13">
        <f t="shared" si="168"/>
        <v>-9.9173553719008271E-3</v>
      </c>
      <c r="J376">
        <v>470</v>
      </c>
      <c r="K376" s="9">
        <v>477</v>
      </c>
      <c r="L376" s="8">
        <f t="shared" si="169"/>
        <v>-7</v>
      </c>
      <c r="M376" s="13">
        <f t="shared" si="170"/>
        <v>-1.4893617021276596E-2</v>
      </c>
      <c r="N376">
        <v>135</v>
      </c>
      <c r="O376" s="9">
        <v>134</v>
      </c>
      <c r="P376" s="8">
        <f t="shared" si="171"/>
        <v>1</v>
      </c>
      <c r="Q376" s="13">
        <f t="shared" si="172"/>
        <v>7.4074074074074077E-3</v>
      </c>
      <c r="R376">
        <v>530</v>
      </c>
      <c r="S376" s="8">
        <v>603</v>
      </c>
      <c r="T376" s="8">
        <f t="shared" si="173"/>
        <v>-73</v>
      </c>
      <c r="U376" s="46">
        <f t="shared" si="174"/>
        <v>-0.13773584905660377</v>
      </c>
      <c r="V376">
        <v>554</v>
      </c>
      <c r="W376" s="8">
        <v>602</v>
      </c>
      <c r="X376" s="8">
        <f t="shared" si="175"/>
        <v>-48</v>
      </c>
      <c r="Y376" s="13">
        <f t="shared" si="176"/>
        <v>-8.6642599277978335E-2</v>
      </c>
      <c r="Z376">
        <v>51</v>
      </c>
      <c r="AA376" s="8">
        <v>50</v>
      </c>
      <c r="AB376" s="8">
        <f t="shared" si="177"/>
        <v>1</v>
      </c>
      <c r="AC376" s="13">
        <f t="shared" si="178"/>
        <v>1.9607843137254902E-2</v>
      </c>
      <c r="AD376">
        <v>101</v>
      </c>
      <c r="AE376" s="8">
        <v>84</v>
      </c>
      <c r="AF376" s="8">
        <f t="shared" si="179"/>
        <v>17</v>
      </c>
      <c r="AG376" s="13">
        <f t="shared" si="180"/>
        <v>0.16831683168316833</v>
      </c>
      <c r="AH376">
        <v>99</v>
      </c>
      <c r="AI376" s="8">
        <v>133</v>
      </c>
      <c r="AJ376" s="8">
        <f t="shared" si="181"/>
        <v>-34</v>
      </c>
      <c r="AK376" s="13">
        <f t="shared" si="194"/>
        <v>-0.34343434343434343</v>
      </c>
      <c r="AL376">
        <v>3</v>
      </c>
      <c r="AM376">
        <v>28</v>
      </c>
      <c r="AN376" s="8">
        <v>17</v>
      </c>
      <c r="AO376" s="8">
        <f t="shared" si="182"/>
        <v>14</v>
      </c>
      <c r="AP376" s="13">
        <f t="shared" si="183"/>
        <v>0.45161290322580644</v>
      </c>
      <c r="AQ376">
        <v>3</v>
      </c>
      <c r="AR376" s="8">
        <v>0</v>
      </c>
      <c r="AS376" s="8">
        <f t="shared" si="184"/>
        <v>3</v>
      </c>
      <c r="AT376" s="13">
        <f t="shared" si="195"/>
        <v>1</v>
      </c>
      <c r="AU376">
        <v>126</v>
      </c>
      <c r="AV376" s="8">
        <v>122</v>
      </c>
      <c r="AW376" s="8">
        <f t="shared" si="185"/>
        <v>4</v>
      </c>
      <c r="AX376" s="13">
        <f t="shared" si="186"/>
        <v>3.1746031746031744E-2</v>
      </c>
      <c r="AY376">
        <v>6</v>
      </c>
      <c r="AZ376" s="8">
        <v>4</v>
      </c>
      <c r="BA376" s="8">
        <f t="shared" si="187"/>
        <v>2</v>
      </c>
      <c r="BB376" s="13">
        <f t="shared" si="196"/>
        <v>0.33333333333333331</v>
      </c>
      <c r="BC376">
        <v>404</v>
      </c>
      <c r="BD376" s="9">
        <v>372</v>
      </c>
      <c r="BE376" s="8">
        <f t="shared" si="188"/>
        <v>32</v>
      </c>
      <c r="BF376" s="13">
        <f t="shared" si="189"/>
        <v>7.9207920792079209E-2</v>
      </c>
      <c r="BG376">
        <v>7</v>
      </c>
      <c r="BH376" s="8">
        <v>6</v>
      </c>
      <c r="BI376" s="8">
        <f t="shared" si="190"/>
        <v>1</v>
      </c>
      <c r="BJ376" s="13">
        <f t="shared" si="193"/>
        <v>0.14285714285714285</v>
      </c>
    </row>
    <row r="377" spans="1:62" x14ac:dyDescent="0.25">
      <c r="A377" s="39">
        <v>2016</v>
      </c>
      <c r="B377" s="39">
        <v>68001000</v>
      </c>
      <c r="C377" s="39" t="s">
        <v>615</v>
      </c>
      <c r="D377" s="39" t="s">
        <v>188</v>
      </c>
      <c r="E377" s="11" t="s">
        <v>527</v>
      </c>
      <c r="F377">
        <v>733</v>
      </c>
      <c r="G377" s="8">
        <v>744</v>
      </c>
      <c r="H377" s="8">
        <f t="shared" si="167"/>
        <v>-11</v>
      </c>
      <c r="I377" s="13">
        <f t="shared" si="168"/>
        <v>-1.5006821282401092E-2</v>
      </c>
      <c r="J377">
        <v>582</v>
      </c>
      <c r="K377" s="8">
        <v>594</v>
      </c>
      <c r="L377" s="8">
        <f t="shared" si="169"/>
        <v>-12</v>
      </c>
      <c r="M377" s="13">
        <f t="shared" si="170"/>
        <v>-2.0618556701030927E-2</v>
      </c>
      <c r="N377">
        <v>151</v>
      </c>
      <c r="O377" s="8">
        <v>150</v>
      </c>
      <c r="P377" s="8">
        <f t="shared" si="171"/>
        <v>1</v>
      </c>
      <c r="Q377" s="13">
        <f t="shared" si="172"/>
        <v>6.6225165562913907E-3</v>
      </c>
      <c r="R377">
        <v>633</v>
      </c>
      <c r="S377" s="8">
        <v>709</v>
      </c>
      <c r="T377" s="8">
        <f t="shared" si="173"/>
        <v>-76</v>
      </c>
      <c r="U377" s="46">
        <f t="shared" si="174"/>
        <v>-0.12006319115323855</v>
      </c>
      <c r="V377">
        <v>626</v>
      </c>
      <c r="W377" s="37">
        <v>709</v>
      </c>
      <c r="X377" s="8">
        <f t="shared" si="175"/>
        <v>-83</v>
      </c>
      <c r="Y377" s="13">
        <f t="shared" si="176"/>
        <v>-0.13258785942492013</v>
      </c>
      <c r="Z377">
        <v>92</v>
      </c>
      <c r="AA377" s="37">
        <v>98</v>
      </c>
      <c r="AB377" s="8">
        <f t="shared" si="177"/>
        <v>-6</v>
      </c>
      <c r="AC377" s="13">
        <f t="shared" si="178"/>
        <v>-6.5217391304347824E-2</v>
      </c>
      <c r="AD377">
        <v>73</v>
      </c>
      <c r="AE377" s="37">
        <v>52</v>
      </c>
      <c r="AF377" s="8">
        <f t="shared" si="179"/>
        <v>21</v>
      </c>
      <c r="AG377" s="13">
        <f t="shared" si="180"/>
        <v>0.28767123287671231</v>
      </c>
      <c r="AH377">
        <v>56</v>
      </c>
      <c r="AI377" s="37">
        <v>57</v>
      </c>
      <c r="AJ377" s="8">
        <f t="shared" si="181"/>
        <v>-1</v>
      </c>
      <c r="AK377" s="13">
        <f t="shared" si="194"/>
        <v>-1.7857142857142856E-2</v>
      </c>
      <c r="AL377">
        <v>6</v>
      </c>
      <c r="AM377">
        <v>48</v>
      </c>
      <c r="AN377" s="37">
        <v>16</v>
      </c>
      <c r="AO377" s="8">
        <f t="shared" si="182"/>
        <v>38</v>
      </c>
      <c r="AP377" s="13">
        <f t="shared" si="183"/>
        <v>0.70370370370370372</v>
      </c>
      <c r="AQ377">
        <v>2</v>
      </c>
      <c r="AR377" s="37"/>
      <c r="AS377" s="8">
        <f t="shared" si="184"/>
        <v>2</v>
      </c>
      <c r="AT377" s="13">
        <f t="shared" si="195"/>
        <v>1</v>
      </c>
      <c r="AU377">
        <v>132</v>
      </c>
      <c r="AV377" s="37">
        <v>34</v>
      </c>
      <c r="AW377" s="8">
        <f t="shared" si="185"/>
        <v>98</v>
      </c>
      <c r="AX377" s="13">
        <f t="shared" si="186"/>
        <v>0.74242424242424243</v>
      </c>
      <c r="AY377">
        <v>36</v>
      </c>
      <c r="AZ377" s="37">
        <v>31</v>
      </c>
      <c r="BA377" s="8">
        <f t="shared" si="187"/>
        <v>5</v>
      </c>
      <c r="BB377" s="13">
        <f t="shared" si="196"/>
        <v>0.1388888888888889</v>
      </c>
      <c r="BC377">
        <v>557</v>
      </c>
      <c r="BD377" s="37">
        <v>406</v>
      </c>
      <c r="BE377" s="8">
        <f t="shared" si="188"/>
        <v>151</v>
      </c>
      <c r="BF377" s="13">
        <f t="shared" si="189"/>
        <v>0.27109515260323158</v>
      </c>
      <c r="BG377">
        <v>4</v>
      </c>
      <c r="BH377" s="37">
        <v>2</v>
      </c>
      <c r="BI377" s="8">
        <f t="shared" si="190"/>
        <v>2</v>
      </c>
      <c r="BJ377" s="13">
        <f t="shared" si="193"/>
        <v>0.5</v>
      </c>
    </row>
    <row r="378" spans="1:62" x14ac:dyDescent="0.25">
      <c r="A378" s="39">
        <v>2017</v>
      </c>
      <c r="B378" s="39">
        <v>68001000</v>
      </c>
      <c r="C378" s="39" t="s">
        <v>615</v>
      </c>
      <c r="D378" s="39" t="s">
        <v>188</v>
      </c>
      <c r="E378" s="11" t="s">
        <v>527</v>
      </c>
      <c r="F378">
        <v>697</v>
      </c>
      <c r="G378" s="8">
        <v>703</v>
      </c>
      <c r="H378" s="8">
        <f t="shared" si="167"/>
        <v>-6</v>
      </c>
      <c r="I378" s="13">
        <f t="shared" si="168"/>
        <v>-8.60832137733142E-3</v>
      </c>
      <c r="J378">
        <v>557</v>
      </c>
      <c r="K378" s="8">
        <v>569</v>
      </c>
      <c r="L378" s="8">
        <f t="shared" si="169"/>
        <v>-12</v>
      </c>
      <c r="M378" s="13">
        <f t="shared" si="170"/>
        <v>-2.1543985637342909E-2</v>
      </c>
      <c r="N378">
        <v>140</v>
      </c>
      <c r="O378" s="8">
        <v>134</v>
      </c>
      <c r="P378" s="8">
        <f t="shared" si="171"/>
        <v>6</v>
      </c>
      <c r="Q378" s="13">
        <f t="shared" si="172"/>
        <v>4.2857142857142858E-2</v>
      </c>
      <c r="R378">
        <v>603</v>
      </c>
      <c r="S378" s="8">
        <v>674</v>
      </c>
      <c r="T378" s="8">
        <f t="shared" si="173"/>
        <v>-71</v>
      </c>
      <c r="U378" s="46">
        <f t="shared" si="174"/>
        <v>-0.11774461028192372</v>
      </c>
      <c r="V378">
        <v>602</v>
      </c>
      <c r="W378" s="37">
        <v>677</v>
      </c>
      <c r="X378" s="8">
        <f t="shared" si="175"/>
        <v>-75</v>
      </c>
      <c r="Y378" s="13">
        <f t="shared" si="176"/>
        <v>-0.12458471760797342</v>
      </c>
      <c r="Z378">
        <v>88</v>
      </c>
      <c r="AA378" s="37">
        <v>83</v>
      </c>
      <c r="AB378" s="8">
        <f t="shared" si="177"/>
        <v>5</v>
      </c>
      <c r="AC378" s="13">
        <f t="shared" si="178"/>
        <v>5.6818181818181816E-2</v>
      </c>
      <c r="AD378">
        <v>65</v>
      </c>
      <c r="AE378" s="37">
        <v>51</v>
      </c>
      <c r="AF378" s="8">
        <f t="shared" si="179"/>
        <v>14</v>
      </c>
      <c r="AG378" s="13">
        <f t="shared" si="180"/>
        <v>0.2153846153846154</v>
      </c>
      <c r="AH378">
        <v>50</v>
      </c>
      <c r="AI378" s="37">
        <v>51</v>
      </c>
      <c r="AJ378" s="8">
        <f t="shared" si="181"/>
        <v>-1</v>
      </c>
      <c r="AK378" s="13">
        <f t="shared" si="194"/>
        <v>-0.02</v>
      </c>
      <c r="AL378">
        <v>11</v>
      </c>
      <c r="AM378">
        <v>46</v>
      </c>
      <c r="AN378" s="37">
        <v>17</v>
      </c>
      <c r="AO378" s="8">
        <f t="shared" si="182"/>
        <v>40</v>
      </c>
      <c r="AP378" s="13">
        <f t="shared" si="183"/>
        <v>0.70175438596491224</v>
      </c>
      <c r="AQ378">
        <v>6</v>
      </c>
      <c r="AR378" s="37">
        <v>2</v>
      </c>
      <c r="AS378" s="8">
        <f t="shared" si="184"/>
        <v>4</v>
      </c>
      <c r="AT378" s="13">
        <f t="shared" si="195"/>
        <v>0.66666666666666663</v>
      </c>
      <c r="AU378">
        <v>175</v>
      </c>
      <c r="AV378" s="37">
        <v>41</v>
      </c>
      <c r="AW378" s="8">
        <f t="shared" si="185"/>
        <v>134</v>
      </c>
      <c r="AX378" s="13">
        <f t="shared" si="186"/>
        <v>0.76571428571428568</v>
      </c>
      <c r="AY378">
        <v>30</v>
      </c>
      <c r="AZ378" s="37">
        <v>23</v>
      </c>
      <c r="BA378" s="8">
        <f t="shared" si="187"/>
        <v>7</v>
      </c>
      <c r="BB378" s="13">
        <f t="shared" si="196"/>
        <v>0.23333333333333334</v>
      </c>
      <c r="BC378">
        <v>508</v>
      </c>
      <c r="BD378" s="37">
        <v>424</v>
      </c>
      <c r="BE378" s="8">
        <f t="shared" si="188"/>
        <v>84</v>
      </c>
      <c r="BF378" s="13">
        <f t="shared" si="189"/>
        <v>0.16535433070866143</v>
      </c>
      <c r="BG378">
        <v>13</v>
      </c>
      <c r="BH378" s="37">
        <v>5</v>
      </c>
      <c r="BI378" s="8">
        <f t="shared" si="190"/>
        <v>8</v>
      </c>
      <c r="BJ378" s="13">
        <f t="shared" si="193"/>
        <v>0.61538461538461542</v>
      </c>
    </row>
    <row r="379" spans="1:62" x14ac:dyDescent="0.25">
      <c r="A379" s="39">
        <v>2018</v>
      </c>
      <c r="B379" s="39">
        <v>68001000</v>
      </c>
      <c r="C379" s="39" t="s">
        <v>615</v>
      </c>
      <c r="D379" s="39" t="s">
        <v>188</v>
      </c>
      <c r="E379" s="11" t="s">
        <v>527</v>
      </c>
      <c r="F379">
        <v>720</v>
      </c>
      <c r="G379" s="8">
        <v>728</v>
      </c>
      <c r="H379" s="8">
        <f t="shared" si="167"/>
        <v>-8</v>
      </c>
      <c r="I379" s="13">
        <f t="shared" si="168"/>
        <v>-1.1111111111111112E-2</v>
      </c>
      <c r="J379">
        <v>584</v>
      </c>
      <c r="K379" s="8">
        <v>595</v>
      </c>
      <c r="L379" s="8">
        <f t="shared" si="169"/>
        <v>-11</v>
      </c>
      <c r="M379" s="13">
        <f t="shared" si="170"/>
        <v>-1.8835616438356163E-2</v>
      </c>
      <c r="N379">
        <v>136</v>
      </c>
      <c r="O379" s="8">
        <v>133</v>
      </c>
      <c r="P379" s="8">
        <f t="shared" si="171"/>
        <v>3</v>
      </c>
      <c r="Q379" s="13">
        <f t="shared" si="172"/>
        <v>2.2058823529411766E-2</v>
      </c>
      <c r="R379">
        <v>626</v>
      </c>
      <c r="S379" s="8">
        <v>697</v>
      </c>
      <c r="T379" s="8">
        <f t="shared" si="173"/>
        <v>-71</v>
      </c>
      <c r="U379" s="46">
        <f t="shared" si="174"/>
        <v>-0.1134185303514377</v>
      </c>
      <c r="V379">
        <v>618</v>
      </c>
      <c r="W379" s="37">
        <v>698</v>
      </c>
      <c r="X379" s="8">
        <f t="shared" si="175"/>
        <v>-80</v>
      </c>
      <c r="Y379" s="13">
        <f t="shared" si="176"/>
        <v>-0.12944983818770225</v>
      </c>
      <c r="Z379">
        <v>77</v>
      </c>
      <c r="AA379" s="37">
        <v>80</v>
      </c>
      <c r="AB379" s="8">
        <f t="shared" si="177"/>
        <v>-3</v>
      </c>
      <c r="AC379" s="13">
        <f t="shared" si="178"/>
        <v>-3.896103896103896E-2</v>
      </c>
      <c r="AD379">
        <v>73</v>
      </c>
      <c r="AE379" s="37">
        <v>53</v>
      </c>
      <c r="AF379" s="8">
        <f t="shared" si="179"/>
        <v>20</v>
      </c>
      <c r="AG379" s="13">
        <f t="shared" si="180"/>
        <v>0.27397260273972601</v>
      </c>
      <c r="AH379">
        <v>63</v>
      </c>
      <c r="AI379" s="37">
        <v>78</v>
      </c>
      <c r="AJ379" s="8">
        <f t="shared" si="181"/>
        <v>-15</v>
      </c>
      <c r="AK379" s="13">
        <f t="shared" si="194"/>
        <v>-0.23809523809523808</v>
      </c>
      <c r="AL379">
        <v>8</v>
      </c>
      <c r="AM379">
        <v>68</v>
      </c>
      <c r="AN379" s="37">
        <v>39</v>
      </c>
      <c r="AO379" s="8">
        <f t="shared" si="182"/>
        <v>37</v>
      </c>
      <c r="AP379" s="13">
        <f t="shared" si="183"/>
        <v>0.48684210526315791</v>
      </c>
      <c r="AQ379">
        <v>8</v>
      </c>
      <c r="AR379" s="37">
        <v>1</v>
      </c>
      <c r="AS379" s="8">
        <f t="shared" si="184"/>
        <v>7</v>
      </c>
      <c r="AT379" s="13">
        <f t="shared" si="195"/>
        <v>0.875</v>
      </c>
      <c r="AU379">
        <v>68</v>
      </c>
      <c r="AV379" s="37">
        <v>46</v>
      </c>
      <c r="AW379" s="8">
        <f t="shared" si="185"/>
        <v>22</v>
      </c>
      <c r="AX379" s="13">
        <f t="shared" si="186"/>
        <v>0.3235294117647059</v>
      </c>
      <c r="AY379">
        <v>40</v>
      </c>
      <c r="AZ379" s="37">
        <v>23</v>
      </c>
      <c r="BA379" s="8">
        <f t="shared" si="187"/>
        <v>17</v>
      </c>
      <c r="BB379" s="13">
        <f t="shared" si="196"/>
        <v>0.42499999999999999</v>
      </c>
      <c r="BC379">
        <v>505</v>
      </c>
      <c r="BD379" s="37">
        <v>444</v>
      </c>
      <c r="BE379" s="8">
        <f t="shared" si="188"/>
        <v>61</v>
      </c>
      <c r="BF379" s="13">
        <f t="shared" si="189"/>
        <v>0.12079207920792079</v>
      </c>
      <c r="BG379">
        <v>7</v>
      </c>
      <c r="BH379" s="37">
        <v>2</v>
      </c>
      <c r="BI379" s="8">
        <f t="shared" si="190"/>
        <v>5</v>
      </c>
      <c r="BJ379" s="13">
        <f t="shared" si="193"/>
        <v>0.7142857142857143</v>
      </c>
    </row>
    <row r="380" spans="1:62" x14ac:dyDescent="0.25">
      <c r="A380" s="39">
        <v>2019</v>
      </c>
      <c r="B380" s="39">
        <v>68001000</v>
      </c>
      <c r="C380" s="39" t="s">
        <v>615</v>
      </c>
      <c r="D380" s="39" t="s">
        <v>188</v>
      </c>
      <c r="E380" s="11" t="s">
        <v>527</v>
      </c>
      <c r="F380">
        <v>681</v>
      </c>
      <c r="G380" s="8">
        <v>689</v>
      </c>
      <c r="H380" s="8">
        <f t="shared" si="167"/>
        <v>-8</v>
      </c>
      <c r="I380" s="13">
        <f t="shared" si="168"/>
        <v>-1.1747430249632892E-2</v>
      </c>
      <c r="J380">
        <v>577</v>
      </c>
      <c r="K380" s="8">
        <v>591</v>
      </c>
      <c r="L380" s="8">
        <f t="shared" si="169"/>
        <v>-14</v>
      </c>
      <c r="M380" s="13">
        <f t="shared" si="170"/>
        <v>-2.4263431542461005E-2</v>
      </c>
      <c r="N380">
        <v>104</v>
      </c>
      <c r="O380" s="8">
        <v>98</v>
      </c>
      <c r="P380" s="8">
        <f t="shared" si="171"/>
        <v>6</v>
      </c>
      <c r="Q380" s="13">
        <f t="shared" si="172"/>
        <v>5.7692307692307696E-2</v>
      </c>
      <c r="R380">
        <v>615</v>
      </c>
      <c r="S380" s="8">
        <v>668</v>
      </c>
      <c r="T380" s="8">
        <f t="shared" si="173"/>
        <v>-53</v>
      </c>
      <c r="U380" s="46">
        <f t="shared" si="174"/>
        <v>-8.6178861788617889E-2</v>
      </c>
      <c r="V380">
        <v>604</v>
      </c>
      <c r="W380" s="37">
        <v>673</v>
      </c>
      <c r="X380" s="8">
        <f t="shared" si="175"/>
        <v>-69</v>
      </c>
      <c r="Y380" s="13">
        <f t="shared" si="176"/>
        <v>-0.11423841059602649</v>
      </c>
      <c r="Z380">
        <v>61</v>
      </c>
      <c r="AA380" s="37">
        <v>56</v>
      </c>
      <c r="AB380" s="8">
        <f t="shared" si="177"/>
        <v>5</v>
      </c>
      <c r="AC380" s="13">
        <f t="shared" si="178"/>
        <v>8.1967213114754092E-2</v>
      </c>
      <c r="AD380">
        <v>63</v>
      </c>
      <c r="AE380" s="37">
        <v>42</v>
      </c>
      <c r="AF380" s="8">
        <f t="shared" si="179"/>
        <v>21</v>
      </c>
      <c r="AG380" s="13">
        <f t="shared" si="180"/>
        <v>0.33333333333333331</v>
      </c>
      <c r="AH380">
        <v>59</v>
      </c>
      <c r="AI380" s="37">
        <v>78</v>
      </c>
      <c r="AJ380" s="8">
        <f t="shared" si="181"/>
        <v>-19</v>
      </c>
      <c r="AK380" s="13">
        <f t="shared" si="194"/>
        <v>-0.32203389830508472</v>
      </c>
      <c r="AL380">
        <v>13</v>
      </c>
      <c r="AM380">
        <v>58</v>
      </c>
      <c r="AN380" s="37">
        <v>39</v>
      </c>
      <c r="AO380" s="8">
        <f t="shared" si="182"/>
        <v>32</v>
      </c>
      <c r="AP380" s="13">
        <f t="shared" si="183"/>
        <v>0.45070422535211269</v>
      </c>
      <c r="AQ380">
        <v>3</v>
      </c>
      <c r="AR380" s="37"/>
      <c r="AS380" s="8">
        <f t="shared" si="184"/>
        <v>3</v>
      </c>
      <c r="AT380" s="13">
        <f t="shared" si="195"/>
        <v>1</v>
      </c>
      <c r="AU380">
        <v>64</v>
      </c>
      <c r="AV380" s="37">
        <v>57</v>
      </c>
      <c r="AW380" s="8">
        <f t="shared" si="185"/>
        <v>7</v>
      </c>
      <c r="AX380" s="13">
        <f t="shared" si="186"/>
        <v>0.109375</v>
      </c>
      <c r="AY380">
        <v>31</v>
      </c>
      <c r="AZ380" s="37">
        <v>24</v>
      </c>
      <c r="BA380" s="8">
        <f t="shared" si="187"/>
        <v>7</v>
      </c>
      <c r="BB380" s="13">
        <f t="shared" si="196"/>
        <v>0.22580645161290322</v>
      </c>
      <c r="BC380">
        <v>488</v>
      </c>
      <c r="BD380" s="37">
        <v>464</v>
      </c>
      <c r="BE380" s="8">
        <f t="shared" si="188"/>
        <v>24</v>
      </c>
      <c r="BF380" s="13">
        <f t="shared" si="189"/>
        <v>4.9180327868852458E-2</v>
      </c>
      <c r="BG380">
        <v>11</v>
      </c>
      <c r="BH380" s="37">
        <v>8</v>
      </c>
      <c r="BI380" s="8">
        <f t="shared" si="190"/>
        <v>3</v>
      </c>
      <c r="BJ380" s="13">
        <f t="shared" si="193"/>
        <v>0.27272727272727271</v>
      </c>
    </row>
    <row r="381" spans="1:62" x14ac:dyDescent="0.25">
      <c r="A381" s="39">
        <v>2020</v>
      </c>
      <c r="B381" s="39">
        <v>68001000</v>
      </c>
      <c r="C381" s="39" t="s">
        <v>615</v>
      </c>
      <c r="D381" s="39" t="s">
        <v>188</v>
      </c>
      <c r="E381" s="11" t="s">
        <v>527</v>
      </c>
      <c r="F381">
        <v>722</v>
      </c>
      <c r="G381" s="8">
        <v>742</v>
      </c>
      <c r="H381" s="8">
        <f t="shared" si="167"/>
        <v>-20</v>
      </c>
      <c r="I381" s="13">
        <f t="shared" si="168"/>
        <v>-2.7700831024930747E-2</v>
      </c>
      <c r="J381">
        <v>616</v>
      </c>
      <c r="K381" s="8">
        <v>634</v>
      </c>
      <c r="L381" s="8">
        <f t="shared" si="169"/>
        <v>-18</v>
      </c>
      <c r="M381" s="13">
        <f t="shared" si="170"/>
        <v>-2.922077922077922E-2</v>
      </c>
      <c r="N381">
        <v>106</v>
      </c>
      <c r="O381" s="8">
        <v>108</v>
      </c>
      <c r="P381" s="8">
        <f t="shared" si="171"/>
        <v>-2</v>
      </c>
      <c r="Q381" s="13">
        <f t="shared" si="172"/>
        <v>-1.8867924528301886E-2</v>
      </c>
      <c r="R381">
        <v>529</v>
      </c>
      <c r="S381" s="8">
        <v>703</v>
      </c>
      <c r="T381" s="8">
        <f t="shared" si="173"/>
        <v>-174</v>
      </c>
      <c r="U381" s="46">
        <f t="shared" si="174"/>
        <v>-0.32892249527410206</v>
      </c>
      <c r="V381">
        <v>552</v>
      </c>
      <c r="W381" s="37">
        <v>706</v>
      </c>
      <c r="X381" s="8">
        <f t="shared" si="175"/>
        <v>-154</v>
      </c>
      <c r="Y381" s="13">
        <f t="shared" si="176"/>
        <v>-0.27898550724637683</v>
      </c>
      <c r="Z381">
        <v>69</v>
      </c>
      <c r="AA381" s="37">
        <v>71</v>
      </c>
      <c r="AB381" s="8">
        <f t="shared" si="177"/>
        <v>-2</v>
      </c>
      <c r="AC381" s="13">
        <f t="shared" si="178"/>
        <v>-2.8985507246376812E-2</v>
      </c>
      <c r="AD381">
        <v>55</v>
      </c>
      <c r="AE381" s="37">
        <v>37</v>
      </c>
      <c r="AF381" s="8">
        <f t="shared" si="179"/>
        <v>18</v>
      </c>
      <c r="AG381" s="13">
        <f t="shared" si="180"/>
        <v>0.32727272727272727</v>
      </c>
      <c r="AH381">
        <v>89</v>
      </c>
      <c r="AI381" s="37">
        <v>98</v>
      </c>
      <c r="AJ381" s="8">
        <f t="shared" si="181"/>
        <v>-9</v>
      </c>
      <c r="AK381" s="13">
        <f t="shared" si="194"/>
        <v>-0.10112359550561797</v>
      </c>
      <c r="AL381">
        <v>10</v>
      </c>
      <c r="AM381">
        <v>62</v>
      </c>
      <c r="AN381" s="37">
        <v>19</v>
      </c>
      <c r="AO381" s="8">
        <f t="shared" si="182"/>
        <v>53</v>
      </c>
      <c r="AP381" s="13">
        <f t="shared" si="183"/>
        <v>0.73611111111111116</v>
      </c>
      <c r="AQ381">
        <v>7</v>
      </c>
      <c r="AR381" s="37">
        <v>1</v>
      </c>
      <c r="AS381" s="8">
        <f t="shared" si="184"/>
        <v>6</v>
      </c>
      <c r="AT381" s="13">
        <f t="shared" si="195"/>
        <v>0.8571428571428571</v>
      </c>
      <c r="AU381">
        <v>79</v>
      </c>
      <c r="AV381" s="37">
        <v>69</v>
      </c>
      <c r="AW381" s="8">
        <f t="shared" si="185"/>
        <v>10</v>
      </c>
      <c r="AX381" s="13">
        <f t="shared" si="186"/>
        <v>0.12658227848101267</v>
      </c>
      <c r="AY381">
        <v>36</v>
      </c>
      <c r="AZ381" s="37">
        <v>36</v>
      </c>
      <c r="BA381" s="8">
        <f t="shared" si="187"/>
        <v>0</v>
      </c>
      <c r="BB381" s="13">
        <f t="shared" si="196"/>
        <v>0</v>
      </c>
      <c r="BC381">
        <v>506</v>
      </c>
      <c r="BD381" s="37">
        <v>470</v>
      </c>
      <c r="BE381" s="8">
        <f t="shared" si="188"/>
        <v>36</v>
      </c>
      <c r="BF381" s="13">
        <f t="shared" si="189"/>
        <v>7.1146245059288543E-2</v>
      </c>
      <c r="BG381">
        <v>13</v>
      </c>
      <c r="BH381" s="37">
        <v>10</v>
      </c>
      <c r="BI381" s="8">
        <f t="shared" si="190"/>
        <v>3</v>
      </c>
      <c r="BJ381" s="13">
        <f t="shared" si="193"/>
        <v>0.23076923076923078</v>
      </c>
    </row>
    <row r="382" spans="1:62" x14ac:dyDescent="0.25">
      <c r="A382" s="39">
        <v>2021</v>
      </c>
      <c r="B382" s="39">
        <v>68001000</v>
      </c>
      <c r="C382" s="39" t="s">
        <v>615</v>
      </c>
      <c r="D382" s="39" t="s">
        <v>188</v>
      </c>
      <c r="E382" s="11" t="s">
        <v>527</v>
      </c>
      <c r="F382">
        <v>754</v>
      </c>
      <c r="G382" s="8">
        <v>761</v>
      </c>
      <c r="H382" s="8">
        <f t="shared" si="167"/>
        <v>-7</v>
      </c>
      <c r="I382" s="13">
        <f t="shared" si="168"/>
        <v>-9.2838196286472146E-3</v>
      </c>
      <c r="J382">
        <v>636</v>
      </c>
      <c r="K382" s="8">
        <v>643</v>
      </c>
      <c r="L382" s="8">
        <f t="shared" si="169"/>
        <v>-7</v>
      </c>
      <c r="M382" s="13">
        <f t="shared" si="170"/>
        <v>-1.10062893081761E-2</v>
      </c>
      <c r="N382">
        <v>119</v>
      </c>
      <c r="O382" s="8">
        <v>118</v>
      </c>
      <c r="P382" s="8">
        <f t="shared" si="171"/>
        <v>1</v>
      </c>
      <c r="Q382" s="13">
        <f t="shared" si="172"/>
        <v>8.4033613445378148E-3</v>
      </c>
      <c r="R382">
        <v>520</v>
      </c>
      <c r="S382" s="8">
        <v>723</v>
      </c>
      <c r="T382" s="8">
        <f t="shared" si="173"/>
        <v>-203</v>
      </c>
      <c r="U382" s="46">
        <f t="shared" si="174"/>
        <v>-0.39038461538461539</v>
      </c>
      <c r="V382">
        <v>609</v>
      </c>
      <c r="W382" s="37">
        <v>720</v>
      </c>
      <c r="X382" s="8">
        <f t="shared" si="175"/>
        <v>-111</v>
      </c>
      <c r="Y382" s="13">
        <f t="shared" si="176"/>
        <v>-0.18226600985221675</v>
      </c>
      <c r="Z382">
        <v>63</v>
      </c>
      <c r="AA382" s="37">
        <v>65</v>
      </c>
      <c r="AB382" s="8">
        <f t="shared" si="177"/>
        <v>-2</v>
      </c>
      <c r="AC382" s="13">
        <f t="shared" si="178"/>
        <v>-3.1746031746031744E-2</v>
      </c>
      <c r="AD382">
        <v>76</v>
      </c>
      <c r="AE382" s="37">
        <v>53</v>
      </c>
      <c r="AF382" s="8">
        <f t="shared" si="179"/>
        <v>23</v>
      </c>
      <c r="AG382" s="13">
        <f t="shared" si="180"/>
        <v>0.30263157894736842</v>
      </c>
      <c r="AH382">
        <v>75</v>
      </c>
      <c r="AI382" s="37">
        <v>88</v>
      </c>
      <c r="AJ382" s="8">
        <f t="shared" si="181"/>
        <v>-13</v>
      </c>
      <c r="AK382" s="13">
        <f t="shared" si="194"/>
        <v>-0.17333333333333334</v>
      </c>
      <c r="AL382">
        <v>4</v>
      </c>
      <c r="AM382">
        <v>79</v>
      </c>
      <c r="AN382" s="37">
        <v>29</v>
      </c>
      <c r="AO382" s="8">
        <f t="shared" si="182"/>
        <v>54</v>
      </c>
      <c r="AP382" s="13">
        <f t="shared" si="183"/>
        <v>0.6506024096385542</v>
      </c>
      <c r="AQ382">
        <v>5</v>
      </c>
      <c r="AR382" s="37">
        <v>2</v>
      </c>
      <c r="AS382" s="8">
        <f t="shared" si="184"/>
        <v>3</v>
      </c>
      <c r="AT382" s="13">
        <f t="shared" si="195"/>
        <v>0.6</v>
      </c>
      <c r="AU382">
        <v>79</v>
      </c>
      <c r="AV382" s="37">
        <v>72</v>
      </c>
      <c r="AW382" s="8">
        <f t="shared" si="185"/>
        <v>7</v>
      </c>
      <c r="AX382" s="13">
        <f t="shared" si="186"/>
        <v>8.8607594936708861E-2</v>
      </c>
      <c r="AY382">
        <v>21</v>
      </c>
      <c r="AZ382" s="37">
        <v>16</v>
      </c>
      <c r="BA382" s="8">
        <f t="shared" si="187"/>
        <v>5</v>
      </c>
      <c r="BB382" s="13">
        <f t="shared" si="196"/>
        <v>0.23809523809523808</v>
      </c>
      <c r="BC382">
        <v>505</v>
      </c>
      <c r="BD382" s="37">
        <v>473</v>
      </c>
      <c r="BE382" s="8">
        <f t="shared" si="188"/>
        <v>32</v>
      </c>
      <c r="BF382" s="13">
        <f t="shared" si="189"/>
        <v>6.3366336633663367E-2</v>
      </c>
      <c r="BG382">
        <v>13</v>
      </c>
      <c r="BH382" s="37">
        <v>8</v>
      </c>
      <c r="BI382" s="8">
        <f t="shared" si="190"/>
        <v>5</v>
      </c>
      <c r="BJ382" s="13">
        <f t="shared" si="193"/>
        <v>0.38461538461538464</v>
      </c>
    </row>
    <row r="383" spans="1:62" x14ac:dyDescent="0.25">
      <c r="A383" s="39">
        <v>2022</v>
      </c>
      <c r="B383" s="39">
        <v>68001000</v>
      </c>
      <c r="C383" s="39" t="s">
        <v>615</v>
      </c>
      <c r="D383" s="39" t="s">
        <v>188</v>
      </c>
      <c r="E383" s="11" t="s">
        <v>527</v>
      </c>
      <c r="F383">
        <v>612</v>
      </c>
      <c r="G383" s="8">
        <v>616</v>
      </c>
      <c r="H383" s="8">
        <f t="shared" si="167"/>
        <v>-4</v>
      </c>
      <c r="I383" s="13">
        <f t="shared" si="168"/>
        <v>-6.5359477124183009E-3</v>
      </c>
      <c r="J383">
        <v>496</v>
      </c>
      <c r="K383" s="8">
        <v>501</v>
      </c>
      <c r="L383" s="8">
        <f t="shared" si="169"/>
        <v>-5</v>
      </c>
      <c r="M383" s="13">
        <f t="shared" si="170"/>
        <v>-1.0080645161290322E-2</v>
      </c>
      <c r="N383">
        <v>116</v>
      </c>
      <c r="O383" s="8">
        <v>115</v>
      </c>
      <c r="P383" s="8">
        <f t="shared" si="171"/>
        <v>1</v>
      </c>
      <c r="Q383" s="13">
        <f t="shared" si="172"/>
        <v>8.6206896551724137E-3</v>
      </c>
      <c r="R383">
        <v>451</v>
      </c>
      <c r="S383" s="8">
        <v>562</v>
      </c>
      <c r="T383" s="8">
        <f t="shared" si="173"/>
        <v>-111</v>
      </c>
      <c r="U383" s="46">
        <f t="shared" si="174"/>
        <v>-0.24611973392461198</v>
      </c>
      <c r="V383">
        <v>511</v>
      </c>
      <c r="W383" s="45">
        <v>551</v>
      </c>
      <c r="X383" s="8">
        <f t="shared" si="175"/>
        <v>-40</v>
      </c>
      <c r="Y383" s="13">
        <f t="shared" si="176"/>
        <v>-7.8277886497064575E-2</v>
      </c>
      <c r="Z383">
        <v>72</v>
      </c>
      <c r="AA383" s="45">
        <v>69</v>
      </c>
      <c r="AB383" s="8">
        <f t="shared" si="177"/>
        <v>3</v>
      </c>
      <c r="AC383" s="13">
        <f t="shared" si="178"/>
        <v>4.1666666666666664E-2</v>
      </c>
      <c r="AD383">
        <v>55</v>
      </c>
      <c r="AE383" s="45">
        <v>46</v>
      </c>
      <c r="AF383" s="8">
        <f t="shared" si="179"/>
        <v>9</v>
      </c>
      <c r="AG383" s="13">
        <f t="shared" si="180"/>
        <v>0.16363636363636364</v>
      </c>
      <c r="AH383">
        <v>42</v>
      </c>
      <c r="AI383" s="45">
        <v>47</v>
      </c>
      <c r="AJ383" s="8">
        <f t="shared" si="181"/>
        <v>-5</v>
      </c>
      <c r="AK383" s="13">
        <f t="shared" si="194"/>
        <v>-0.11904761904761904</v>
      </c>
      <c r="AL383">
        <v>4</v>
      </c>
      <c r="AM383">
        <v>64</v>
      </c>
      <c r="AN383" s="45">
        <v>16</v>
      </c>
      <c r="AO383" s="8">
        <f t="shared" si="182"/>
        <v>52</v>
      </c>
      <c r="AP383" s="13">
        <f t="shared" si="183"/>
        <v>0.76470588235294112</v>
      </c>
      <c r="AQ383">
        <v>3</v>
      </c>
      <c r="AR383" s="45">
        <v>2</v>
      </c>
      <c r="AS383" s="8">
        <f t="shared" si="184"/>
        <v>1</v>
      </c>
      <c r="AT383" s="13">
        <f t="shared" si="195"/>
        <v>0.33333333333333331</v>
      </c>
      <c r="AU383">
        <v>66</v>
      </c>
      <c r="AV383" s="45">
        <v>53</v>
      </c>
      <c r="AW383" s="8">
        <f t="shared" si="185"/>
        <v>13</v>
      </c>
      <c r="AX383" s="13">
        <f t="shared" si="186"/>
        <v>0.19696969696969696</v>
      </c>
      <c r="AY383">
        <v>26</v>
      </c>
      <c r="AZ383" s="45">
        <v>17</v>
      </c>
      <c r="BA383" s="8">
        <f t="shared" si="187"/>
        <v>9</v>
      </c>
      <c r="BB383" s="13">
        <f t="shared" si="196"/>
        <v>0.34615384615384615</v>
      </c>
      <c r="BC383">
        <v>342</v>
      </c>
      <c r="BD383" s="45">
        <v>364</v>
      </c>
      <c r="BE383" s="8">
        <f t="shared" si="188"/>
        <v>-22</v>
      </c>
      <c r="BF383" s="13">
        <f t="shared" si="189"/>
        <v>-6.4327485380116955E-2</v>
      </c>
      <c r="BG383">
        <v>10</v>
      </c>
      <c r="BH383" s="45">
        <v>8</v>
      </c>
      <c r="BI383" s="8">
        <f t="shared" si="190"/>
        <v>2</v>
      </c>
      <c r="BJ383" s="13">
        <f t="shared" si="193"/>
        <v>0.2</v>
      </c>
    </row>
    <row r="384" spans="1:62" x14ac:dyDescent="0.25">
      <c r="A384" s="39">
        <v>2016</v>
      </c>
      <c r="B384" s="39">
        <v>69001000</v>
      </c>
      <c r="C384" s="39" t="s">
        <v>97</v>
      </c>
      <c r="D384" s="39" t="s">
        <v>188</v>
      </c>
      <c r="E384" s="11" t="s">
        <v>210</v>
      </c>
      <c r="F384">
        <v>655</v>
      </c>
      <c r="G384" s="9">
        <v>663</v>
      </c>
      <c r="H384" s="8">
        <f t="shared" si="167"/>
        <v>-8</v>
      </c>
      <c r="I384" s="13">
        <f t="shared" si="168"/>
        <v>-1.2213740458015267E-2</v>
      </c>
      <c r="J384">
        <v>511</v>
      </c>
      <c r="K384" s="9">
        <v>517</v>
      </c>
      <c r="L384" s="8">
        <f t="shared" si="169"/>
        <v>-6</v>
      </c>
      <c r="M384" s="13">
        <f t="shared" si="170"/>
        <v>-1.1741682974559686E-2</v>
      </c>
      <c r="N384">
        <v>144</v>
      </c>
      <c r="O384" s="9">
        <v>146</v>
      </c>
      <c r="P384" s="8">
        <f t="shared" si="171"/>
        <v>-2</v>
      </c>
      <c r="Q384" s="13">
        <f t="shared" si="172"/>
        <v>-1.3888888888888888E-2</v>
      </c>
      <c r="R384">
        <v>492</v>
      </c>
      <c r="S384" s="8">
        <v>583</v>
      </c>
      <c r="T384" s="8">
        <f t="shared" si="173"/>
        <v>-91</v>
      </c>
      <c r="U384" s="46">
        <f t="shared" si="174"/>
        <v>-0.18495934959349594</v>
      </c>
      <c r="V384">
        <v>545</v>
      </c>
      <c r="W384" s="8">
        <v>567</v>
      </c>
      <c r="X384" s="8">
        <f t="shared" si="175"/>
        <v>-22</v>
      </c>
      <c r="Y384" s="13">
        <f t="shared" si="176"/>
        <v>-4.0366972477064222E-2</v>
      </c>
      <c r="Z384">
        <v>124</v>
      </c>
      <c r="AA384" s="8">
        <v>138</v>
      </c>
      <c r="AB384" s="8">
        <f t="shared" si="177"/>
        <v>-14</v>
      </c>
      <c r="AC384" s="13">
        <f t="shared" si="178"/>
        <v>-0.11290322580645161</v>
      </c>
      <c r="AD384">
        <v>23</v>
      </c>
      <c r="AE384" s="8">
        <v>8</v>
      </c>
      <c r="AF384" s="8">
        <f t="shared" si="179"/>
        <v>15</v>
      </c>
      <c r="AG384" s="13">
        <f t="shared" si="180"/>
        <v>0.65217391304347827</v>
      </c>
      <c r="AH384">
        <v>1</v>
      </c>
      <c r="AI384" s="8">
        <v>4</v>
      </c>
      <c r="AJ384" s="8">
        <f t="shared" si="181"/>
        <v>-3</v>
      </c>
      <c r="AK384" s="13">
        <f t="shared" ref="AK384:AK415" si="197">AJ384/AH384</f>
        <v>-3</v>
      </c>
      <c r="AL384">
        <v>4</v>
      </c>
      <c r="AM384">
        <v>34</v>
      </c>
      <c r="AN384" s="8">
        <v>9</v>
      </c>
      <c r="AO384" s="8">
        <f t="shared" si="182"/>
        <v>29</v>
      </c>
      <c r="AP384" s="13">
        <f t="shared" si="183"/>
        <v>0.76315789473684215</v>
      </c>
      <c r="AQ384">
        <v>2</v>
      </c>
      <c r="AR384" s="8">
        <v>16</v>
      </c>
      <c r="AS384" s="8">
        <f t="shared" si="184"/>
        <v>-14</v>
      </c>
      <c r="AT384" s="13">
        <f t="shared" si="195"/>
        <v>-7</v>
      </c>
      <c r="AU384">
        <v>54</v>
      </c>
      <c r="AV384" s="8">
        <v>55</v>
      </c>
      <c r="AW384" s="8">
        <f t="shared" si="185"/>
        <v>-1</v>
      </c>
      <c r="AX384" s="13">
        <f t="shared" si="186"/>
        <v>-1.8518518518518517E-2</v>
      </c>
      <c r="AY384">
        <v>33</v>
      </c>
      <c r="AZ384" s="8">
        <v>13</v>
      </c>
      <c r="BA384" s="8">
        <f t="shared" si="187"/>
        <v>20</v>
      </c>
      <c r="BB384" s="13">
        <f t="shared" si="196"/>
        <v>0.60606060606060608</v>
      </c>
      <c r="BC384">
        <v>407</v>
      </c>
      <c r="BD384" s="9">
        <v>374</v>
      </c>
      <c r="BE384" s="8">
        <f t="shared" si="188"/>
        <v>33</v>
      </c>
      <c r="BF384" s="13">
        <f t="shared" si="189"/>
        <v>8.1081081081081086E-2</v>
      </c>
      <c r="BG384">
        <v>7</v>
      </c>
      <c r="BH384" s="8">
        <v>3</v>
      </c>
      <c r="BI384" s="8">
        <f t="shared" si="190"/>
        <v>4</v>
      </c>
      <c r="BJ384" s="13">
        <f t="shared" si="193"/>
        <v>0.5714285714285714</v>
      </c>
    </row>
    <row r="385" spans="1:62" x14ac:dyDescent="0.25">
      <c r="A385" s="39">
        <v>2017</v>
      </c>
      <c r="B385" s="39">
        <v>69001000</v>
      </c>
      <c r="C385" s="39" t="s">
        <v>97</v>
      </c>
      <c r="D385" s="39" t="s">
        <v>188</v>
      </c>
      <c r="E385" s="11" t="s">
        <v>210</v>
      </c>
      <c r="F385">
        <v>605</v>
      </c>
      <c r="G385" s="9">
        <v>615</v>
      </c>
      <c r="H385" s="8">
        <f t="shared" si="167"/>
        <v>-10</v>
      </c>
      <c r="I385" s="13">
        <f t="shared" si="168"/>
        <v>-1.6528925619834711E-2</v>
      </c>
      <c r="J385">
        <v>457</v>
      </c>
      <c r="K385" s="9">
        <v>466</v>
      </c>
      <c r="L385" s="8">
        <f t="shared" si="169"/>
        <v>-9</v>
      </c>
      <c r="M385" s="13">
        <f t="shared" si="170"/>
        <v>-1.9693654266958426E-2</v>
      </c>
      <c r="N385">
        <v>148</v>
      </c>
      <c r="O385" s="9">
        <v>149</v>
      </c>
      <c r="P385" s="8">
        <f t="shared" si="171"/>
        <v>-1</v>
      </c>
      <c r="Q385" s="13">
        <f t="shared" si="172"/>
        <v>-6.7567567567567571E-3</v>
      </c>
      <c r="R385">
        <v>495</v>
      </c>
      <c r="S385" s="8">
        <v>591</v>
      </c>
      <c r="T385" s="8">
        <f t="shared" si="173"/>
        <v>-96</v>
      </c>
      <c r="U385" s="46">
        <f t="shared" si="174"/>
        <v>-0.19393939393939394</v>
      </c>
      <c r="V385">
        <v>516</v>
      </c>
      <c r="W385" s="8">
        <v>580</v>
      </c>
      <c r="X385" s="8">
        <f t="shared" si="175"/>
        <v>-64</v>
      </c>
      <c r="Y385" s="13">
        <f t="shared" si="176"/>
        <v>-0.12403100775193798</v>
      </c>
      <c r="Z385">
        <v>123</v>
      </c>
      <c r="AA385" s="8">
        <v>140</v>
      </c>
      <c r="AB385" s="8">
        <f t="shared" si="177"/>
        <v>-17</v>
      </c>
      <c r="AC385" s="13">
        <f t="shared" si="178"/>
        <v>-0.13821138211382114</v>
      </c>
      <c r="AD385">
        <v>24</v>
      </c>
      <c r="AE385" s="8">
        <v>9</v>
      </c>
      <c r="AF385" s="8">
        <f t="shared" si="179"/>
        <v>15</v>
      </c>
      <c r="AG385" s="13">
        <f t="shared" si="180"/>
        <v>0.625</v>
      </c>
      <c r="AH385">
        <v>6</v>
      </c>
      <c r="AI385" s="8">
        <v>8</v>
      </c>
      <c r="AJ385" s="8">
        <f t="shared" si="181"/>
        <v>-2</v>
      </c>
      <c r="AK385" s="13">
        <f t="shared" si="197"/>
        <v>-0.33333333333333331</v>
      </c>
      <c r="AL385">
        <v>3</v>
      </c>
      <c r="AM385">
        <v>34</v>
      </c>
      <c r="AN385" s="8">
        <v>3</v>
      </c>
      <c r="AO385" s="8">
        <f t="shared" si="182"/>
        <v>34</v>
      </c>
      <c r="AP385" s="13">
        <f t="shared" si="183"/>
        <v>0.91891891891891897</v>
      </c>
      <c r="AQ385">
        <v>1</v>
      </c>
      <c r="AR385" s="8">
        <v>40</v>
      </c>
      <c r="AS385" s="8">
        <f t="shared" si="184"/>
        <v>-39</v>
      </c>
      <c r="AT385" s="13">
        <f t="shared" si="195"/>
        <v>-39</v>
      </c>
      <c r="AU385">
        <v>55</v>
      </c>
      <c r="AV385" s="8">
        <v>47</v>
      </c>
      <c r="AW385" s="8">
        <f t="shared" si="185"/>
        <v>8</v>
      </c>
      <c r="AX385" s="13">
        <f t="shared" si="186"/>
        <v>0.14545454545454545</v>
      </c>
      <c r="AY385">
        <v>28</v>
      </c>
      <c r="AZ385" s="8">
        <v>7</v>
      </c>
      <c r="BA385" s="8">
        <f t="shared" si="187"/>
        <v>21</v>
      </c>
      <c r="BB385" s="13">
        <f t="shared" si="196"/>
        <v>0.75</v>
      </c>
      <c r="BC385">
        <v>363</v>
      </c>
      <c r="BD385" s="9">
        <v>300</v>
      </c>
      <c r="BE385" s="8">
        <f t="shared" si="188"/>
        <v>63</v>
      </c>
      <c r="BF385" s="13">
        <f t="shared" si="189"/>
        <v>0.17355371900826447</v>
      </c>
      <c r="BG385">
        <v>1</v>
      </c>
      <c r="BH385" s="8">
        <v>1</v>
      </c>
      <c r="BI385" s="8">
        <f t="shared" si="190"/>
        <v>0</v>
      </c>
      <c r="BJ385" s="13">
        <f t="shared" si="193"/>
        <v>0</v>
      </c>
    </row>
    <row r="386" spans="1:62" x14ac:dyDescent="0.25">
      <c r="A386" s="39">
        <v>2018</v>
      </c>
      <c r="B386" s="39">
        <v>69001000</v>
      </c>
      <c r="C386" s="39" t="s">
        <v>97</v>
      </c>
      <c r="D386" s="39" t="s">
        <v>188</v>
      </c>
      <c r="E386" s="11" t="s">
        <v>210</v>
      </c>
      <c r="F386">
        <v>626</v>
      </c>
      <c r="G386" s="9">
        <v>642</v>
      </c>
      <c r="H386" s="8">
        <f t="shared" si="167"/>
        <v>-16</v>
      </c>
      <c r="I386" s="13">
        <f t="shared" si="168"/>
        <v>-2.5559105431309903E-2</v>
      </c>
      <c r="J386">
        <v>499</v>
      </c>
      <c r="K386" s="9">
        <v>515</v>
      </c>
      <c r="L386" s="8">
        <f t="shared" si="169"/>
        <v>-16</v>
      </c>
      <c r="M386" s="13">
        <f t="shared" si="170"/>
        <v>-3.2064128256513023E-2</v>
      </c>
      <c r="N386">
        <v>127</v>
      </c>
      <c r="O386" s="9">
        <v>127</v>
      </c>
      <c r="P386" s="8">
        <f t="shared" si="171"/>
        <v>0</v>
      </c>
      <c r="Q386" s="13">
        <f t="shared" si="172"/>
        <v>0</v>
      </c>
      <c r="R386">
        <v>486</v>
      </c>
      <c r="S386" s="8">
        <v>619</v>
      </c>
      <c r="T386" s="8">
        <f t="shared" si="173"/>
        <v>-133</v>
      </c>
      <c r="U386" s="46">
        <f t="shared" si="174"/>
        <v>-0.27366255144032919</v>
      </c>
      <c r="V386">
        <v>498</v>
      </c>
      <c r="W386" s="8">
        <v>606</v>
      </c>
      <c r="X386" s="8">
        <f t="shared" si="175"/>
        <v>-108</v>
      </c>
      <c r="Y386" s="13">
        <f t="shared" si="176"/>
        <v>-0.21686746987951808</v>
      </c>
      <c r="Z386">
        <v>109</v>
      </c>
      <c r="AA386" s="8">
        <v>118</v>
      </c>
      <c r="AB386" s="8">
        <f t="shared" si="177"/>
        <v>-9</v>
      </c>
      <c r="AC386" s="13">
        <f t="shared" si="178"/>
        <v>-8.2568807339449546E-2</v>
      </c>
      <c r="AD386">
        <v>19</v>
      </c>
      <c r="AE386" s="8">
        <v>9</v>
      </c>
      <c r="AF386" s="8">
        <f t="shared" si="179"/>
        <v>10</v>
      </c>
      <c r="AG386" s="13">
        <f t="shared" si="180"/>
        <v>0.52631578947368418</v>
      </c>
      <c r="AH386">
        <v>8</v>
      </c>
      <c r="AI386" s="8">
        <v>12</v>
      </c>
      <c r="AJ386" s="8">
        <f t="shared" si="181"/>
        <v>-4</v>
      </c>
      <c r="AK386" s="13">
        <f t="shared" si="197"/>
        <v>-0.5</v>
      </c>
      <c r="AL386">
        <v>3</v>
      </c>
      <c r="AM386">
        <v>33</v>
      </c>
      <c r="AN386" s="8">
        <v>7</v>
      </c>
      <c r="AO386" s="8">
        <f t="shared" si="182"/>
        <v>29</v>
      </c>
      <c r="AP386" s="13">
        <f t="shared" si="183"/>
        <v>0.80555555555555558</v>
      </c>
      <c r="AQ386">
        <v>1</v>
      </c>
      <c r="AR386" s="8">
        <v>29</v>
      </c>
      <c r="AS386" s="8">
        <f t="shared" si="184"/>
        <v>-28</v>
      </c>
      <c r="AT386" s="13">
        <f t="shared" si="195"/>
        <v>-28</v>
      </c>
      <c r="AU386">
        <v>49</v>
      </c>
      <c r="AV386" s="8">
        <v>44</v>
      </c>
      <c r="AW386" s="8">
        <f t="shared" si="185"/>
        <v>5</v>
      </c>
      <c r="AX386" s="13">
        <f t="shared" si="186"/>
        <v>0.10204081632653061</v>
      </c>
      <c r="AY386">
        <v>21</v>
      </c>
      <c r="AZ386" s="8">
        <v>5</v>
      </c>
      <c r="BA386" s="8">
        <f t="shared" si="187"/>
        <v>16</v>
      </c>
      <c r="BB386" s="13">
        <f t="shared" si="196"/>
        <v>0.76190476190476186</v>
      </c>
      <c r="BC386">
        <v>406</v>
      </c>
      <c r="BD386" s="9">
        <v>363</v>
      </c>
      <c r="BE386" s="8">
        <f t="shared" si="188"/>
        <v>43</v>
      </c>
      <c r="BF386" s="13">
        <f t="shared" si="189"/>
        <v>0.10591133004926108</v>
      </c>
      <c r="BG386">
        <v>1</v>
      </c>
      <c r="BH386" s="8">
        <v>1</v>
      </c>
      <c r="BI386" s="8">
        <f t="shared" si="190"/>
        <v>0</v>
      </c>
      <c r="BJ386" s="13">
        <f t="shared" si="193"/>
        <v>0</v>
      </c>
    </row>
    <row r="387" spans="1:62" x14ac:dyDescent="0.25">
      <c r="A387" s="39">
        <v>2019</v>
      </c>
      <c r="B387" s="39">
        <v>69001000</v>
      </c>
      <c r="C387" s="39" t="s">
        <v>97</v>
      </c>
      <c r="D387" s="39" t="s">
        <v>188</v>
      </c>
      <c r="E387" s="11" t="s">
        <v>210</v>
      </c>
      <c r="F387">
        <v>674</v>
      </c>
      <c r="G387" s="9">
        <v>684</v>
      </c>
      <c r="H387" s="8">
        <f t="shared" ref="H387:H450" si="198">F387-G387</f>
        <v>-10</v>
      </c>
      <c r="I387" s="13">
        <f t="shared" ref="I387:I450" si="199">H387/F387</f>
        <v>-1.483679525222552E-2</v>
      </c>
      <c r="J387">
        <v>516</v>
      </c>
      <c r="K387" s="9">
        <v>525</v>
      </c>
      <c r="L387" s="8">
        <f t="shared" ref="L387:L450" si="200">J387-K387</f>
        <v>-9</v>
      </c>
      <c r="M387" s="13">
        <f t="shared" ref="M387:M450" si="201">L387/J387</f>
        <v>-1.7441860465116279E-2</v>
      </c>
      <c r="N387">
        <v>158</v>
      </c>
      <c r="O387" s="9">
        <v>159</v>
      </c>
      <c r="P387" s="8">
        <f t="shared" ref="P387:P450" si="202">N387-O387</f>
        <v>-1</v>
      </c>
      <c r="Q387" s="13">
        <f t="shared" ref="Q387:Q450" si="203">P387/N387</f>
        <v>-6.3291139240506328E-3</v>
      </c>
      <c r="R387">
        <v>579</v>
      </c>
      <c r="S387" s="8">
        <v>649</v>
      </c>
      <c r="T387" s="8">
        <f t="shared" ref="T387:T450" si="204">R387-S387</f>
        <v>-70</v>
      </c>
      <c r="U387" s="46">
        <f t="shared" ref="U387:U450" si="205">T387/R387</f>
        <v>-0.12089810017271158</v>
      </c>
      <c r="V387">
        <v>596</v>
      </c>
      <c r="W387" s="8">
        <v>644</v>
      </c>
      <c r="X387" s="8">
        <f t="shared" ref="X387:X450" si="206">V387-W387</f>
        <v>-48</v>
      </c>
      <c r="Y387" s="13">
        <f t="shared" ref="Y387:Y450" si="207">X387/V387</f>
        <v>-8.0536912751677847E-2</v>
      </c>
      <c r="Z387">
        <v>115</v>
      </c>
      <c r="AA387" s="8">
        <v>119</v>
      </c>
      <c r="AB387" s="8">
        <f t="shared" ref="AB387:AB450" si="208">Z387-AA387</f>
        <v>-4</v>
      </c>
      <c r="AC387" s="13">
        <f t="shared" ref="AC387:AC450" si="209">AB387/Z387</f>
        <v>-3.4782608695652174E-2</v>
      </c>
      <c r="AD387">
        <v>44</v>
      </c>
      <c r="AE387" s="8">
        <v>40</v>
      </c>
      <c r="AF387" s="8">
        <f t="shared" ref="AF387:AF450" si="210">AD387-AE387</f>
        <v>4</v>
      </c>
      <c r="AG387" s="13">
        <f t="shared" ref="AG387:AG450" si="211">AF387/AD387</f>
        <v>9.0909090909090912E-2</v>
      </c>
      <c r="AH387">
        <v>14</v>
      </c>
      <c r="AI387" s="8">
        <v>19</v>
      </c>
      <c r="AJ387" s="8">
        <f t="shared" ref="AJ387:AJ450" si="212">AH387-AI387</f>
        <v>-5</v>
      </c>
      <c r="AK387" s="13">
        <f t="shared" si="197"/>
        <v>-0.35714285714285715</v>
      </c>
      <c r="AL387">
        <v>3</v>
      </c>
      <c r="AM387">
        <v>25</v>
      </c>
      <c r="AN387" s="8">
        <v>5</v>
      </c>
      <c r="AO387" s="8">
        <f t="shared" ref="AO387:AO450" si="213">(AL387+AM387)-AN387</f>
        <v>23</v>
      </c>
      <c r="AP387" s="13">
        <f t="shared" ref="AP387:AP450" si="214">AO387/(AM387+AL387)</f>
        <v>0.8214285714285714</v>
      </c>
      <c r="AQ387">
        <v>7</v>
      </c>
      <c r="AR387" s="8">
        <v>17</v>
      </c>
      <c r="AS387" s="8">
        <f t="shared" ref="AS387:AS450" si="215">AQ387-AR387</f>
        <v>-10</v>
      </c>
      <c r="AT387" s="13">
        <f t="shared" si="195"/>
        <v>-1.4285714285714286</v>
      </c>
      <c r="AU387">
        <v>71</v>
      </c>
      <c r="AV387" s="8">
        <v>67</v>
      </c>
      <c r="AW387" s="8">
        <f t="shared" ref="AW387:AW450" si="216">AU387-AV387</f>
        <v>4</v>
      </c>
      <c r="AX387" s="13">
        <f t="shared" ref="AX387:AX450" si="217">AW387/AU387</f>
        <v>5.6338028169014086E-2</v>
      </c>
      <c r="AY387">
        <v>18</v>
      </c>
      <c r="AZ387" s="8">
        <v>0</v>
      </c>
      <c r="BA387" s="8">
        <f t="shared" ref="BA387:BA450" si="218">AY387-AZ387</f>
        <v>18</v>
      </c>
      <c r="BB387" s="13">
        <f t="shared" si="196"/>
        <v>1</v>
      </c>
      <c r="BC387">
        <v>412</v>
      </c>
      <c r="BD387" s="9">
        <v>342</v>
      </c>
      <c r="BE387" s="8">
        <f t="shared" ref="BE387:BE450" si="219">BC387-BD387</f>
        <v>70</v>
      </c>
      <c r="BF387" s="13">
        <f t="shared" ref="BF387:BF450" si="220">BE387/BC387</f>
        <v>0.16990291262135923</v>
      </c>
      <c r="BG387">
        <v>2</v>
      </c>
      <c r="BH387" s="8">
        <v>1</v>
      </c>
      <c r="BI387" s="8">
        <f t="shared" ref="BI387:BI450" si="221">BG387-BH387</f>
        <v>1</v>
      </c>
      <c r="BJ387" s="13">
        <f t="shared" si="193"/>
        <v>0.5</v>
      </c>
    </row>
    <row r="388" spans="1:62" x14ac:dyDescent="0.25">
      <c r="A388" s="39">
        <v>2020</v>
      </c>
      <c r="B388" s="39">
        <v>69001000</v>
      </c>
      <c r="C388" s="39" t="s">
        <v>97</v>
      </c>
      <c r="D388" s="39" t="s">
        <v>188</v>
      </c>
      <c r="E388" s="11" t="s">
        <v>210</v>
      </c>
      <c r="F388">
        <v>379</v>
      </c>
      <c r="G388" s="9">
        <v>384</v>
      </c>
      <c r="H388" s="8">
        <f t="shared" si="198"/>
        <v>-5</v>
      </c>
      <c r="I388" s="13">
        <f t="shared" si="199"/>
        <v>-1.3192612137203167E-2</v>
      </c>
      <c r="J388">
        <v>267</v>
      </c>
      <c r="K388" s="9">
        <v>272</v>
      </c>
      <c r="L388" s="8">
        <f t="shared" si="200"/>
        <v>-5</v>
      </c>
      <c r="M388" s="13">
        <f t="shared" si="201"/>
        <v>-1.8726591760299626E-2</v>
      </c>
      <c r="N388">
        <v>112</v>
      </c>
      <c r="O388" s="9">
        <v>112</v>
      </c>
      <c r="P388" s="8">
        <f t="shared" si="202"/>
        <v>0</v>
      </c>
      <c r="Q388" s="13">
        <f t="shared" si="203"/>
        <v>0</v>
      </c>
      <c r="R388">
        <v>345</v>
      </c>
      <c r="S388" s="8">
        <v>358</v>
      </c>
      <c r="T388" s="8">
        <f t="shared" si="204"/>
        <v>-13</v>
      </c>
      <c r="U388" s="46">
        <f t="shared" si="205"/>
        <v>-3.7681159420289857E-2</v>
      </c>
      <c r="V388">
        <v>343</v>
      </c>
      <c r="W388" s="8">
        <v>360</v>
      </c>
      <c r="X388" s="8">
        <f t="shared" si="206"/>
        <v>-17</v>
      </c>
      <c r="Y388" s="13">
        <f t="shared" si="207"/>
        <v>-4.9562682215743441E-2</v>
      </c>
      <c r="Z388">
        <v>75</v>
      </c>
      <c r="AA388" s="8">
        <v>83</v>
      </c>
      <c r="AB388" s="8">
        <f t="shared" si="208"/>
        <v>-8</v>
      </c>
      <c r="AC388" s="13">
        <f t="shared" si="209"/>
        <v>-0.10666666666666667</v>
      </c>
      <c r="AD388">
        <v>43</v>
      </c>
      <c r="AE388" s="8">
        <v>29</v>
      </c>
      <c r="AF388" s="8">
        <f t="shared" si="210"/>
        <v>14</v>
      </c>
      <c r="AG388" s="13">
        <f t="shared" si="211"/>
        <v>0.32558139534883723</v>
      </c>
      <c r="AH388">
        <v>12</v>
      </c>
      <c r="AI388" s="8">
        <v>7</v>
      </c>
      <c r="AJ388" s="8">
        <f t="shared" si="212"/>
        <v>5</v>
      </c>
      <c r="AK388" s="13">
        <f t="shared" si="197"/>
        <v>0.41666666666666669</v>
      </c>
      <c r="AL388">
        <v>1</v>
      </c>
      <c r="AM388">
        <v>27</v>
      </c>
      <c r="AN388" s="8">
        <v>10</v>
      </c>
      <c r="AO388" s="8">
        <f t="shared" si="213"/>
        <v>18</v>
      </c>
      <c r="AP388" s="13">
        <f t="shared" si="214"/>
        <v>0.6428571428571429</v>
      </c>
      <c r="AQ388">
        <v>5</v>
      </c>
      <c r="AR388" s="8">
        <v>12</v>
      </c>
      <c r="AS388" s="8">
        <f t="shared" si="215"/>
        <v>-7</v>
      </c>
      <c r="AT388" s="13">
        <f t="shared" si="195"/>
        <v>-1.4</v>
      </c>
      <c r="AU388">
        <v>22</v>
      </c>
      <c r="AV388" s="8">
        <v>23</v>
      </c>
      <c r="AW388" s="8">
        <f t="shared" si="216"/>
        <v>-1</v>
      </c>
      <c r="AX388" s="13">
        <f t="shared" si="217"/>
        <v>-4.5454545454545456E-2</v>
      </c>
      <c r="AY388">
        <v>12</v>
      </c>
      <c r="AZ388" s="8">
        <v>2</v>
      </c>
      <c r="BA388" s="8">
        <f t="shared" si="218"/>
        <v>10</v>
      </c>
      <c r="BB388" s="13">
        <f t="shared" si="196"/>
        <v>0.83333333333333337</v>
      </c>
      <c r="BC388">
        <v>208</v>
      </c>
      <c r="BD388" s="9">
        <v>173</v>
      </c>
      <c r="BE388" s="8">
        <f t="shared" si="219"/>
        <v>35</v>
      </c>
      <c r="BF388" s="13">
        <f t="shared" si="220"/>
        <v>0.16826923076923078</v>
      </c>
      <c r="BG388">
        <v>0</v>
      </c>
      <c r="BH388" s="8">
        <v>0</v>
      </c>
      <c r="BI388" s="8">
        <f t="shared" si="221"/>
        <v>0</v>
      </c>
      <c r="BJ388" s="13"/>
    </row>
    <row r="389" spans="1:62" x14ac:dyDescent="0.25">
      <c r="A389" s="39">
        <v>2021</v>
      </c>
      <c r="B389" s="39">
        <v>69001000</v>
      </c>
      <c r="C389" s="39" t="s">
        <v>97</v>
      </c>
      <c r="D389" s="39" t="s">
        <v>188</v>
      </c>
      <c r="E389" s="11" t="s">
        <v>210</v>
      </c>
      <c r="F389">
        <v>103</v>
      </c>
      <c r="G389" s="9">
        <v>109</v>
      </c>
      <c r="H389" s="8">
        <f t="shared" si="198"/>
        <v>-6</v>
      </c>
      <c r="I389" s="13">
        <f t="shared" si="199"/>
        <v>-5.8252427184466021E-2</v>
      </c>
      <c r="J389">
        <v>69</v>
      </c>
      <c r="K389" s="9">
        <v>75</v>
      </c>
      <c r="L389" s="8">
        <f t="shared" si="200"/>
        <v>-6</v>
      </c>
      <c r="M389" s="13">
        <f t="shared" si="201"/>
        <v>-8.6956521739130432E-2</v>
      </c>
      <c r="N389">
        <v>34</v>
      </c>
      <c r="O389" s="9">
        <v>34</v>
      </c>
      <c r="P389" s="8">
        <f t="shared" si="202"/>
        <v>0</v>
      </c>
      <c r="Q389" s="13">
        <f t="shared" si="203"/>
        <v>0</v>
      </c>
      <c r="R389">
        <v>92</v>
      </c>
      <c r="S389" s="8">
        <v>107</v>
      </c>
      <c r="T389" s="8">
        <f t="shared" si="204"/>
        <v>-15</v>
      </c>
      <c r="U389" s="46">
        <f t="shared" si="205"/>
        <v>-0.16304347826086957</v>
      </c>
      <c r="V389">
        <v>101</v>
      </c>
      <c r="W389" s="8">
        <v>107</v>
      </c>
      <c r="X389" s="8">
        <f t="shared" si="206"/>
        <v>-6</v>
      </c>
      <c r="Y389" s="13">
        <f t="shared" si="207"/>
        <v>-5.9405940594059403E-2</v>
      </c>
      <c r="Z389">
        <v>17</v>
      </c>
      <c r="AA389" s="8">
        <v>17</v>
      </c>
      <c r="AB389" s="8">
        <f t="shared" si="208"/>
        <v>0</v>
      </c>
      <c r="AC389" s="13">
        <f t="shared" si="209"/>
        <v>0</v>
      </c>
      <c r="AD389">
        <v>16</v>
      </c>
      <c r="AE389" s="8">
        <v>17</v>
      </c>
      <c r="AF389" s="8">
        <f t="shared" si="210"/>
        <v>-1</v>
      </c>
      <c r="AG389" s="13">
        <f t="shared" si="211"/>
        <v>-6.25E-2</v>
      </c>
      <c r="AH389">
        <v>5</v>
      </c>
      <c r="AI389" s="8">
        <v>5</v>
      </c>
      <c r="AJ389" s="8">
        <f t="shared" si="212"/>
        <v>0</v>
      </c>
      <c r="AK389" s="13">
        <f t="shared" si="197"/>
        <v>0</v>
      </c>
      <c r="AL389">
        <v>0</v>
      </c>
      <c r="AM389">
        <v>2</v>
      </c>
      <c r="AN389" s="8">
        <v>1</v>
      </c>
      <c r="AO389" s="8">
        <f t="shared" si="213"/>
        <v>1</v>
      </c>
      <c r="AP389" s="13">
        <f t="shared" si="214"/>
        <v>0.5</v>
      </c>
      <c r="AQ389">
        <v>0</v>
      </c>
      <c r="AR389" s="8">
        <v>1</v>
      </c>
      <c r="AS389" s="8">
        <f t="shared" si="215"/>
        <v>-1</v>
      </c>
      <c r="AT389" s="13"/>
      <c r="AU389">
        <v>12</v>
      </c>
      <c r="AV389" s="8">
        <v>9</v>
      </c>
      <c r="AW389" s="8">
        <f t="shared" si="216"/>
        <v>3</v>
      </c>
      <c r="AX389" s="13">
        <f t="shared" si="217"/>
        <v>0.25</v>
      </c>
      <c r="AY389">
        <v>1</v>
      </c>
      <c r="AZ389" s="8">
        <v>0</v>
      </c>
      <c r="BA389" s="8">
        <f t="shared" si="218"/>
        <v>1</v>
      </c>
      <c r="BB389" s="13">
        <f t="shared" si="196"/>
        <v>1</v>
      </c>
      <c r="BC389">
        <v>45</v>
      </c>
      <c r="BD389" s="9">
        <v>42</v>
      </c>
      <c r="BE389" s="8">
        <f t="shared" si="219"/>
        <v>3</v>
      </c>
      <c r="BF389" s="13">
        <f t="shared" si="220"/>
        <v>6.6666666666666666E-2</v>
      </c>
      <c r="BG389">
        <v>0</v>
      </c>
      <c r="BH389" s="8">
        <v>0</v>
      </c>
      <c r="BI389" s="8">
        <f t="shared" si="221"/>
        <v>0</v>
      </c>
      <c r="BJ389" s="13"/>
    </row>
    <row r="390" spans="1:62" x14ac:dyDescent="0.25">
      <c r="A390" s="39">
        <v>2022</v>
      </c>
      <c r="B390" s="39">
        <v>69001000</v>
      </c>
      <c r="C390" s="39" t="s">
        <v>97</v>
      </c>
      <c r="D390" s="39" t="s">
        <v>188</v>
      </c>
      <c r="E390" s="11" t="s">
        <v>210</v>
      </c>
      <c r="F390">
        <v>531</v>
      </c>
      <c r="G390" s="9">
        <v>543</v>
      </c>
      <c r="H390" s="8">
        <f t="shared" si="198"/>
        <v>-12</v>
      </c>
      <c r="I390" s="13">
        <f t="shared" si="199"/>
        <v>-2.2598870056497175E-2</v>
      </c>
      <c r="J390">
        <v>403</v>
      </c>
      <c r="K390" s="9">
        <v>414</v>
      </c>
      <c r="L390" s="8">
        <f t="shared" si="200"/>
        <v>-11</v>
      </c>
      <c r="M390" s="13">
        <f t="shared" si="201"/>
        <v>-2.729528535980149E-2</v>
      </c>
      <c r="N390">
        <v>128</v>
      </c>
      <c r="O390" s="9">
        <v>129</v>
      </c>
      <c r="P390" s="8">
        <f t="shared" si="202"/>
        <v>-1</v>
      </c>
      <c r="Q390" s="13">
        <f t="shared" si="203"/>
        <v>-7.8125E-3</v>
      </c>
      <c r="R390">
        <v>407</v>
      </c>
      <c r="S390" s="8">
        <v>510</v>
      </c>
      <c r="T390" s="8">
        <f t="shared" si="204"/>
        <v>-103</v>
      </c>
      <c r="U390" s="46">
        <f t="shared" si="205"/>
        <v>-0.25307125307125306</v>
      </c>
      <c r="V390">
        <v>487</v>
      </c>
      <c r="W390" s="8">
        <v>509</v>
      </c>
      <c r="X390" s="8">
        <f t="shared" si="206"/>
        <v>-22</v>
      </c>
      <c r="Y390" s="13">
        <f t="shared" si="207"/>
        <v>-4.5174537987679675E-2</v>
      </c>
      <c r="Z390">
        <v>58</v>
      </c>
      <c r="AA390" s="8">
        <v>60</v>
      </c>
      <c r="AB390" s="8">
        <f t="shared" si="208"/>
        <v>-2</v>
      </c>
      <c r="AC390" s="13">
        <f t="shared" si="209"/>
        <v>-3.4482758620689655E-2</v>
      </c>
      <c r="AD390">
        <v>77</v>
      </c>
      <c r="AE390" s="8">
        <v>69</v>
      </c>
      <c r="AF390" s="8">
        <f t="shared" si="210"/>
        <v>8</v>
      </c>
      <c r="AG390" s="13">
        <f t="shared" si="211"/>
        <v>0.1038961038961039</v>
      </c>
      <c r="AH390">
        <v>55</v>
      </c>
      <c r="AI390" s="8">
        <v>50</v>
      </c>
      <c r="AJ390" s="8">
        <f t="shared" si="212"/>
        <v>5</v>
      </c>
      <c r="AK390" s="13">
        <f t="shared" si="197"/>
        <v>9.0909090909090912E-2</v>
      </c>
      <c r="AL390">
        <v>4</v>
      </c>
      <c r="AM390">
        <v>32</v>
      </c>
      <c r="AN390" s="8">
        <v>16</v>
      </c>
      <c r="AO390" s="8">
        <f t="shared" si="213"/>
        <v>20</v>
      </c>
      <c r="AP390" s="13">
        <f t="shared" si="214"/>
        <v>0.55555555555555558</v>
      </c>
      <c r="AQ390">
        <v>2</v>
      </c>
      <c r="AR390" s="8">
        <v>7</v>
      </c>
      <c r="AS390" s="8">
        <f t="shared" si="215"/>
        <v>-5</v>
      </c>
      <c r="AT390" s="13">
        <f t="shared" ref="AT390:AT422" si="222">AS390/AQ390</f>
        <v>-2.5</v>
      </c>
      <c r="AU390">
        <v>70</v>
      </c>
      <c r="AV390" s="8">
        <v>61</v>
      </c>
      <c r="AW390" s="8">
        <f t="shared" si="216"/>
        <v>9</v>
      </c>
      <c r="AX390" s="13">
        <f t="shared" si="217"/>
        <v>0.12857142857142856</v>
      </c>
      <c r="AY390">
        <v>17</v>
      </c>
      <c r="AZ390" s="8">
        <v>6</v>
      </c>
      <c r="BA390" s="8">
        <f t="shared" si="218"/>
        <v>11</v>
      </c>
      <c r="BB390" s="13">
        <f t="shared" si="196"/>
        <v>0.6470588235294118</v>
      </c>
      <c r="BC390">
        <v>297</v>
      </c>
      <c r="BD390" s="9">
        <v>244</v>
      </c>
      <c r="BE390" s="8">
        <f t="shared" si="219"/>
        <v>53</v>
      </c>
      <c r="BF390" s="13">
        <f t="shared" si="220"/>
        <v>0.17845117845117844</v>
      </c>
      <c r="BG390">
        <v>6</v>
      </c>
      <c r="BH390" s="8">
        <v>4</v>
      </c>
      <c r="BI390" s="8">
        <f t="shared" si="221"/>
        <v>2</v>
      </c>
      <c r="BJ390" s="13">
        <f t="shared" ref="BJ390:BJ421" si="223">BI390/BG390</f>
        <v>0.33333333333333331</v>
      </c>
    </row>
    <row r="391" spans="1:62" x14ac:dyDescent="0.25">
      <c r="A391" s="39">
        <v>2016</v>
      </c>
      <c r="B391" s="39">
        <v>70001000</v>
      </c>
      <c r="C391" s="39" t="s">
        <v>616</v>
      </c>
      <c r="D391" s="39" t="s">
        <v>188</v>
      </c>
      <c r="E391" s="11" t="s">
        <v>527</v>
      </c>
      <c r="F391">
        <v>1416</v>
      </c>
      <c r="G391" s="8">
        <v>1414</v>
      </c>
      <c r="H391" s="8">
        <f t="shared" si="198"/>
        <v>2</v>
      </c>
      <c r="I391" s="13">
        <f t="shared" si="199"/>
        <v>1.4124293785310734E-3</v>
      </c>
      <c r="J391">
        <v>1177</v>
      </c>
      <c r="K391" s="8">
        <v>1178</v>
      </c>
      <c r="L391" s="8">
        <f t="shared" si="200"/>
        <v>-1</v>
      </c>
      <c r="M391" s="13">
        <f t="shared" si="201"/>
        <v>-8.4961767204757861E-4</v>
      </c>
      <c r="N391">
        <v>239</v>
      </c>
      <c r="O391" s="8">
        <v>236</v>
      </c>
      <c r="P391" s="8">
        <f t="shared" si="202"/>
        <v>3</v>
      </c>
      <c r="Q391" s="13">
        <f t="shared" si="203"/>
        <v>1.2552301255230125E-2</v>
      </c>
      <c r="R391">
        <v>1299</v>
      </c>
      <c r="S391" s="8">
        <v>1215</v>
      </c>
      <c r="T391" s="8">
        <f t="shared" si="204"/>
        <v>84</v>
      </c>
      <c r="U391" s="46">
        <f t="shared" si="205"/>
        <v>6.4665127020785224E-2</v>
      </c>
      <c r="V391">
        <v>1309</v>
      </c>
      <c r="W391" s="37">
        <v>1216</v>
      </c>
      <c r="X391" s="8">
        <f t="shared" si="206"/>
        <v>93</v>
      </c>
      <c r="Y391" s="13">
        <f t="shared" si="207"/>
        <v>7.1046600458365167E-2</v>
      </c>
      <c r="Z391">
        <v>31</v>
      </c>
      <c r="AA391" s="37">
        <v>29</v>
      </c>
      <c r="AB391" s="8">
        <f t="shared" si="208"/>
        <v>2</v>
      </c>
      <c r="AC391" s="13">
        <f t="shared" si="209"/>
        <v>6.4516129032258063E-2</v>
      </c>
      <c r="AD391">
        <v>210</v>
      </c>
      <c r="AE391" s="37">
        <v>207</v>
      </c>
      <c r="AF391" s="8">
        <f t="shared" si="210"/>
        <v>3</v>
      </c>
      <c r="AG391" s="13">
        <f t="shared" si="211"/>
        <v>1.4285714285714285E-2</v>
      </c>
      <c r="AH391">
        <v>26</v>
      </c>
      <c r="AI391" s="37">
        <v>50</v>
      </c>
      <c r="AJ391" s="8">
        <f t="shared" si="212"/>
        <v>-24</v>
      </c>
      <c r="AK391" s="13">
        <f t="shared" si="197"/>
        <v>-0.92307692307692313</v>
      </c>
      <c r="AL391">
        <v>11</v>
      </c>
      <c r="AM391">
        <v>121</v>
      </c>
      <c r="AN391" s="37">
        <v>1</v>
      </c>
      <c r="AO391" s="8">
        <f t="shared" si="213"/>
        <v>131</v>
      </c>
      <c r="AP391" s="13">
        <f t="shared" si="214"/>
        <v>0.99242424242424243</v>
      </c>
      <c r="AQ391">
        <v>11</v>
      </c>
      <c r="AR391" s="37">
        <v>1</v>
      </c>
      <c r="AS391" s="8">
        <f t="shared" si="215"/>
        <v>10</v>
      </c>
      <c r="AT391" s="13">
        <f t="shared" si="222"/>
        <v>0.90909090909090906</v>
      </c>
      <c r="AU391">
        <v>156</v>
      </c>
      <c r="AV391" s="37">
        <v>51</v>
      </c>
      <c r="AW391" s="8">
        <f t="shared" si="216"/>
        <v>105</v>
      </c>
      <c r="AX391" s="13">
        <f t="shared" si="217"/>
        <v>0.67307692307692313</v>
      </c>
      <c r="AY391">
        <v>54</v>
      </c>
      <c r="AZ391" s="37">
        <v>3</v>
      </c>
      <c r="BA391" s="8">
        <f t="shared" si="218"/>
        <v>51</v>
      </c>
      <c r="BB391" s="13">
        <f t="shared" si="196"/>
        <v>0.94444444444444442</v>
      </c>
      <c r="BC391">
        <v>1020</v>
      </c>
      <c r="BD391" s="37">
        <v>853</v>
      </c>
      <c r="BE391" s="8">
        <f t="shared" si="219"/>
        <v>167</v>
      </c>
      <c r="BF391" s="13">
        <f t="shared" si="220"/>
        <v>0.16372549019607843</v>
      </c>
      <c r="BG391">
        <v>32</v>
      </c>
      <c r="BH391" s="37">
        <v>15</v>
      </c>
      <c r="BI391" s="8">
        <f t="shared" si="221"/>
        <v>17</v>
      </c>
      <c r="BJ391" s="13">
        <f t="shared" si="223"/>
        <v>0.53125</v>
      </c>
    </row>
    <row r="392" spans="1:62" x14ac:dyDescent="0.25">
      <c r="A392" s="39">
        <v>2017</v>
      </c>
      <c r="B392" s="39">
        <v>70001000</v>
      </c>
      <c r="C392" s="39" t="s">
        <v>616</v>
      </c>
      <c r="D392" s="39" t="s">
        <v>188</v>
      </c>
      <c r="E392" s="11" t="s">
        <v>527</v>
      </c>
      <c r="F392">
        <v>1289</v>
      </c>
      <c r="G392" s="8">
        <v>1304</v>
      </c>
      <c r="H392" s="8">
        <f t="shared" si="198"/>
        <v>-15</v>
      </c>
      <c r="I392" s="13">
        <f t="shared" si="199"/>
        <v>-1.1636927851047323E-2</v>
      </c>
      <c r="J392">
        <v>1025</v>
      </c>
      <c r="K392" s="8">
        <v>1035</v>
      </c>
      <c r="L392" s="8">
        <f t="shared" si="200"/>
        <v>-10</v>
      </c>
      <c r="M392" s="13">
        <f t="shared" si="201"/>
        <v>-9.7560975609756097E-3</v>
      </c>
      <c r="N392">
        <v>264</v>
      </c>
      <c r="O392" s="8">
        <v>269</v>
      </c>
      <c r="P392" s="8">
        <f t="shared" si="202"/>
        <v>-5</v>
      </c>
      <c r="Q392" s="13">
        <f t="shared" si="203"/>
        <v>-1.893939393939394E-2</v>
      </c>
      <c r="R392">
        <v>1196</v>
      </c>
      <c r="S392" s="8">
        <v>1229</v>
      </c>
      <c r="T392" s="8">
        <f t="shared" si="204"/>
        <v>-33</v>
      </c>
      <c r="U392" s="46">
        <f t="shared" si="205"/>
        <v>-2.7591973244147156E-2</v>
      </c>
      <c r="V392">
        <v>1199</v>
      </c>
      <c r="W392" s="37">
        <v>1235</v>
      </c>
      <c r="X392" s="8">
        <f t="shared" si="206"/>
        <v>-36</v>
      </c>
      <c r="Y392" s="13">
        <f t="shared" si="207"/>
        <v>-3.0025020850708923E-2</v>
      </c>
      <c r="Z392">
        <v>35</v>
      </c>
      <c r="AA392" s="37">
        <v>34</v>
      </c>
      <c r="AB392" s="8">
        <f t="shared" si="208"/>
        <v>1</v>
      </c>
      <c r="AC392" s="13">
        <f t="shared" si="209"/>
        <v>2.8571428571428571E-2</v>
      </c>
      <c r="AD392">
        <v>232</v>
      </c>
      <c r="AE392" s="37">
        <v>235</v>
      </c>
      <c r="AF392" s="8">
        <f t="shared" si="210"/>
        <v>-3</v>
      </c>
      <c r="AG392" s="13">
        <f t="shared" si="211"/>
        <v>-1.2931034482758621E-2</v>
      </c>
      <c r="AH392">
        <v>24</v>
      </c>
      <c r="AI392" s="37">
        <v>36</v>
      </c>
      <c r="AJ392" s="8">
        <f t="shared" si="212"/>
        <v>-12</v>
      </c>
      <c r="AK392" s="13">
        <f t="shared" si="197"/>
        <v>-0.5</v>
      </c>
      <c r="AL392">
        <v>13</v>
      </c>
      <c r="AM392">
        <v>103</v>
      </c>
      <c r="AN392" s="37"/>
      <c r="AO392" s="8">
        <f t="shared" si="213"/>
        <v>116</v>
      </c>
      <c r="AP392" s="13">
        <f t="shared" si="214"/>
        <v>1</v>
      </c>
      <c r="AQ392">
        <v>8</v>
      </c>
      <c r="AR392" s="37"/>
      <c r="AS392" s="8">
        <f t="shared" si="215"/>
        <v>8</v>
      </c>
      <c r="AT392" s="13">
        <f t="shared" si="222"/>
        <v>1</v>
      </c>
      <c r="AU392">
        <v>183</v>
      </c>
      <c r="AV392" s="37">
        <v>34</v>
      </c>
      <c r="AW392" s="8">
        <f t="shared" si="216"/>
        <v>149</v>
      </c>
      <c r="AX392" s="13">
        <f t="shared" si="217"/>
        <v>0.81420765027322406</v>
      </c>
      <c r="AY392">
        <v>59</v>
      </c>
      <c r="AZ392" s="37">
        <v>1</v>
      </c>
      <c r="BA392" s="8">
        <f t="shared" si="218"/>
        <v>58</v>
      </c>
      <c r="BB392" s="13">
        <f t="shared" si="196"/>
        <v>0.98305084745762716</v>
      </c>
      <c r="BC392">
        <v>847</v>
      </c>
      <c r="BD392" s="37">
        <v>766</v>
      </c>
      <c r="BE392" s="8">
        <f t="shared" si="219"/>
        <v>81</v>
      </c>
      <c r="BF392" s="13">
        <f t="shared" si="220"/>
        <v>9.5631641086186547E-2</v>
      </c>
      <c r="BG392">
        <v>29</v>
      </c>
      <c r="BH392" s="37">
        <v>18</v>
      </c>
      <c r="BI392" s="8">
        <f t="shared" si="221"/>
        <v>11</v>
      </c>
      <c r="BJ392" s="13">
        <f t="shared" si="223"/>
        <v>0.37931034482758619</v>
      </c>
    </row>
    <row r="393" spans="1:62" x14ac:dyDescent="0.25">
      <c r="A393" s="39">
        <v>2018</v>
      </c>
      <c r="B393" s="39">
        <v>70001000</v>
      </c>
      <c r="C393" s="39" t="s">
        <v>616</v>
      </c>
      <c r="D393" s="39" t="s">
        <v>188</v>
      </c>
      <c r="E393" s="11" t="s">
        <v>527</v>
      </c>
      <c r="F393">
        <v>1234</v>
      </c>
      <c r="G393" s="8">
        <v>1240</v>
      </c>
      <c r="H393" s="8">
        <f t="shared" si="198"/>
        <v>-6</v>
      </c>
      <c r="I393" s="13">
        <f t="shared" si="199"/>
        <v>-4.8622366288492711E-3</v>
      </c>
      <c r="J393">
        <v>993</v>
      </c>
      <c r="K393" s="8">
        <v>1004</v>
      </c>
      <c r="L393" s="8">
        <f t="shared" si="200"/>
        <v>-11</v>
      </c>
      <c r="M393" s="13">
        <f t="shared" si="201"/>
        <v>-1.1077542799597181E-2</v>
      </c>
      <c r="N393">
        <v>241</v>
      </c>
      <c r="O393" s="8">
        <v>236</v>
      </c>
      <c r="P393" s="8">
        <f t="shared" si="202"/>
        <v>5</v>
      </c>
      <c r="Q393" s="13">
        <f t="shared" si="203"/>
        <v>2.0746887966804978E-2</v>
      </c>
      <c r="R393">
        <v>1144</v>
      </c>
      <c r="S393" s="8">
        <v>1163</v>
      </c>
      <c r="T393" s="8">
        <f t="shared" si="204"/>
        <v>-19</v>
      </c>
      <c r="U393" s="46">
        <f t="shared" si="205"/>
        <v>-1.6608391608391608E-2</v>
      </c>
      <c r="V393">
        <v>1165</v>
      </c>
      <c r="W393" s="37">
        <v>1156</v>
      </c>
      <c r="X393" s="8">
        <f t="shared" si="206"/>
        <v>9</v>
      </c>
      <c r="Y393" s="13">
        <f t="shared" si="207"/>
        <v>7.725321888412017E-3</v>
      </c>
      <c r="Z393">
        <v>37</v>
      </c>
      <c r="AA393" s="37">
        <v>28</v>
      </c>
      <c r="AB393" s="8">
        <f t="shared" si="208"/>
        <v>9</v>
      </c>
      <c r="AC393" s="13">
        <f t="shared" si="209"/>
        <v>0.24324324324324326</v>
      </c>
      <c r="AD393">
        <v>208</v>
      </c>
      <c r="AE393" s="37">
        <v>208</v>
      </c>
      <c r="AF393" s="8">
        <f t="shared" si="210"/>
        <v>0</v>
      </c>
      <c r="AG393" s="13">
        <f t="shared" si="211"/>
        <v>0</v>
      </c>
      <c r="AH393">
        <v>42</v>
      </c>
      <c r="AI393" s="37">
        <v>53</v>
      </c>
      <c r="AJ393" s="8">
        <f t="shared" si="212"/>
        <v>-11</v>
      </c>
      <c r="AK393" s="13">
        <f t="shared" si="197"/>
        <v>-0.26190476190476192</v>
      </c>
      <c r="AL393">
        <v>10</v>
      </c>
      <c r="AM393">
        <v>88</v>
      </c>
      <c r="AN393" s="37"/>
      <c r="AO393" s="8">
        <f t="shared" si="213"/>
        <v>98</v>
      </c>
      <c r="AP393" s="13">
        <f t="shared" si="214"/>
        <v>1</v>
      </c>
      <c r="AQ393">
        <v>10</v>
      </c>
      <c r="AR393" s="37"/>
      <c r="AS393" s="8">
        <f t="shared" si="215"/>
        <v>10</v>
      </c>
      <c r="AT393" s="13">
        <f t="shared" si="222"/>
        <v>1</v>
      </c>
      <c r="AU393">
        <v>206</v>
      </c>
      <c r="AV393" s="37">
        <v>54</v>
      </c>
      <c r="AW393" s="8">
        <f t="shared" si="216"/>
        <v>152</v>
      </c>
      <c r="AX393" s="13">
        <f t="shared" si="217"/>
        <v>0.73786407766990292</v>
      </c>
      <c r="AY393">
        <v>55</v>
      </c>
      <c r="AZ393" s="37"/>
      <c r="BA393" s="8">
        <f t="shared" si="218"/>
        <v>55</v>
      </c>
      <c r="BB393" s="13">
        <f t="shared" si="196"/>
        <v>1</v>
      </c>
      <c r="BC393">
        <v>839</v>
      </c>
      <c r="BD393" s="37">
        <v>739</v>
      </c>
      <c r="BE393" s="8">
        <f t="shared" si="219"/>
        <v>100</v>
      </c>
      <c r="BF393" s="13">
        <f t="shared" si="220"/>
        <v>0.11918951132300358</v>
      </c>
      <c r="BG393">
        <v>27</v>
      </c>
      <c r="BH393" s="37">
        <v>9</v>
      </c>
      <c r="BI393" s="8">
        <f t="shared" si="221"/>
        <v>18</v>
      </c>
      <c r="BJ393" s="13">
        <f t="shared" si="223"/>
        <v>0.66666666666666663</v>
      </c>
    </row>
    <row r="394" spans="1:62" x14ac:dyDescent="0.25">
      <c r="A394" s="39">
        <v>2019</v>
      </c>
      <c r="B394" s="39">
        <v>70001000</v>
      </c>
      <c r="C394" s="39" t="s">
        <v>616</v>
      </c>
      <c r="D394" s="39" t="s">
        <v>188</v>
      </c>
      <c r="E394" s="11" t="s">
        <v>527</v>
      </c>
      <c r="F394">
        <v>1229</v>
      </c>
      <c r="G394" s="8">
        <v>1228</v>
      </c>
      <c r="H394" s="8">
        <f t="shared" si="198"/>
        <v>1</v>
      </c>
      <c r="I394" s="13">
        <f t="shared" si="199"/>
        <v>8.1366965012205042E-4</v>
      </c>
      <c r="J394">
        <v>1005</v>
      </c>
      <c r="K394" s="8">
        <v>1004</v>
      </c>
      <c r="L394" s="8">
        <f t="shared" si="200"/>
        <v>1</v>
      </c>
      <c r="M394" s="13">
        <f t="shared" si="201"/>
        <v>9.9502487562189048E-4</v>
      </c>
      <c r="N394">
        <v>225</v>
      </c>
      <c r="O394" s="8">
        <v>224</v>
      </c>
      <c r="P394" s="8">
        <f t="shared" si="202"/>
        <v>1</v>
      </c>
      <c r="Q394" s="13">
        <f t="shared" si="203"/>
        <v>4.4444444444444444E-3</v>
      </c>
      <c r="R394">
        <v>1162</v>
      </c>
      <c r="S394" s="8">
        <v>1178</v>
      </c>
      <c r="T394" s="8">
        <f t="shared" si="204"/>
        <v>-16</v>
      </c>
      <c r="U394" s="46">
        <f t="shared" si="205"/>
        <v>-1.3769363166953529E-2</v>
      </c>
      <c r="V394">
        <v>1134</v>
      </c>
      <c r="W394" s="37">
        <v>1175</v>
      </c>
      <c r="X394" s="8">
        <f t="shared" si="206"/>
        <v>-41</v>
      </c>
      <c r="Y394" s="13">
        <f t="shared" si="207"/>
        <v>-3.6155202821869487E-2</v>
      </c>
      <c r="Z394">
        <v>38</v>
      </c>
      <c r="AA394" s="37">
        <v>28</v>
      </c>
      <c r="AB394" s="8">
        <f t="shared" si="208"/>
        <v>10</v>
      </c>
      <c r="AC394" s="13">
        <f t="shared" si="209"/>
        <v>0.26315789473684209</v>
      </c>
      <c r="AD394">
        <v>196</v>
      </c>
      <c r="AE394" s="37">
        <v>196</v>
      </c>
      <c r="AF394" s="8">
        <f t="shared" si="210"/>
        <v>0</v>
      </c>
      <c r="AG394" s="13">
        <f t="shared" si="211"/>
        <v>0</v>
      </c>
      <c r="AH394">
        <v>59</v>
      </c>
      <c r="AI394" s="37">
        <v>76</v>
      </c>
      <c r="AJ394" s="8">
        <f t="shared" si="212"/>
        <v>-17</v>
      </c>
      <c r="AK394" s="13">
        <f t="shared" si="197"/>
        <v>-0.28813559322033899</v>
      </c>
      <c r="AL394">
        <v>9</v>
      </c>
      <c r="AM394">
        <v>73</v>
      </c>
      <c r="AN394" s="37"/>
      <c r="AO394" s="8">
        <f t="shared" si="213"/>
        <v>82</v>
      </c>
      <c r="AP394" s="13">
        <f t="shared" si="214"/>
        <v>1</v>
      </c>
      <c r="AQ394">
        <v>6</v>
      </c>
      <c r="AR394" s="37"/>
      <c r="AS394" s="8">
        <f t="shared" si="215"/>
        <v>6</v>
      </c>
      <c r="AT394" s="13">
        <f t="shared" si="222"/>
        <v>1</v>
      </c>
      <c r="AU394">
        <v>188</v>
      </c>
      <c r="AV394" s="37">
        <v>55</v>
      </c>
      <c r="AW394" s="8">
        <f t="shared" si="216"/>
        <v>133</v>
      </c>
      <c r="AX394" s="13">
        <f t="shared" si="217"/>
        <v>0.70744680851063835</v>
      </c>
      <c r="AY394">
        <v>35</v>
      </c>
      <c r="AZ394" s="37"/>
      <c r="BA394" s="8">
        <f t="shared" si="218"/>
        <v>35</v>
      </c>
      <c r="BB394" s="13">
        <f t="shared" si="196"/>
        <v>1</v>
      </c>
      <c r="BC394">
        <v>847</v>
      </c>
      <c r="BD394" s="37">
        <v>747</v>
      </c>
      <c r="BE394" s="8">
        <f t="shared" si="219"/>
        <v>100</v>
      </c>
      <c r="BF394" s="13">
        <f t="shared" si="220"/>
        <v>0.1180637544273908</v>
      </c>
      <c r="BG394">
        <v>21</v>
      </c>
      <c r="BH394" s="37">
        <v>10</v>
      </c>
      <c r="BI394" s="8">
        <f t="shared" si="221"/>
        <v>11</v>
      </c>
      <c r="BJ394" s="13">
        <f t="shared" si="223"/>
        <v>0.52380952380952384</v>
      </c>
    </row>
    <row r="395" spans="1:62" x14ac:dyDescent="0.25">
      <c r="A395" s="39">
        <v>2020</v>
      </c>
      <c r="B395" s="39">
        <v>70001000</v>
      </c>
      <c r="C395" s="39" t="s">
        <v>616</v>
      </c>
      <c r="D395" s="39" t="s">
        <v>188</v>
      </c>
      <c r="E395" s="11" t="s">
        <v>527</v>
      </c>
      <c r="F395">
        <v>1095</v>
      </c>
      <c r="G395" s="8">
        <v>1107</v>
      </c>
      <c r="H395" s="8">
        <f t="shared" si="198"/>
        <v>-12</v>
      </c>
      <c r="I395" s="13">
        <f t="shared" si="199"/>
        <v>-1.0958904109589041E-2</v>
      </c>
      <c r="J395">
        <v>877</v>
      </c>
      <c r="K395" s="8">
        <v>888</v>
      </c>
      <c r="L395" s="8">
        <f t="shared" si="200"/>
        <v>-11</v>
      </c>
      <c r="M395" s="13">
        <f t="shared" si="201"/>
        <v>-1.2542759407069556E-2</v>
      </c>
      <c r="N395">
        <v>219</v>
      </c>
      <c r="O395" s="8">
        <v>219</v>
      </c>
      <c r="P395" s="8">
        <f t="shared" si="202"/>
        <v>0</v>
      </c>
      <c r="Q395" s="13">
        <f t="shared" si="203"/>
        <v>0</v>
      </c>
      <c r="R395">
        <v>1000</v>
      </c>
      <c r="S395" s="8">
        <v>1051</v>
      </c>
      <c r="T395" s="8">
        <f t="shared" si="204"/>
        <v>-51</v>
      </c>
      <c r="U395" s="46">
        <f t="shared" si="205"/>
        <v>-5.0999999999999997E-2</v>
      </c>
      <c r="V395">
        <v>1014</v>
      </c>
      <c r="W395" s="37">
        <v>1055</v>
      </c>
      <c r="X395" s="8">
        <f t="shared" si="206"/>
        <v>-41</v>
      </c>
      <c r="Y395" s="13">
        <f t="shared" si="207"/>
        <v>-4.0433925049309663E-2</v>
      </c>
      <c r="Z395">
        <v>39</v>
      </c>
      <c r="AA395" s="37">
        <v>38</v>
      </c>
      <c r="AB395" s="8">
        <f t="shared" si="208"/>
        <v>1</v>
      </c>
      <c r="AC395" s="13">
        <f t="shared" si="209"/>
        <v>2.564102564102564E-2</v>
      </c>
      <c r="AD395">
        <v>188</v>
      </c>
      <c r="AE395" s="37">
        <v>181</v>
      </c>
      <c r="AF395" s="8">
        <f t="shared" si="210"/>
        <v>7</v>
      </c>
      <c r="AG395" s="13">
        <f t="shared" si="211"/>
        <v>3.7234042553191488E-2</v>
      </c>
      <c r="AH395">
        <v>41</v>
      </c>
      <c r="AI395" s="37">
        <v>62</v>
      </c>
      <c r="AJ395" s="8">
        <f t="shared" si="212"/>
        <v>-21</v>
      </c>
      <c r="AK395" s="13">
        <f t="shared" si="197"/>
        <v>-0.51219512195121952</v>
      </c>
      <c r="AL395">
        <v>9</v>
      </c>
      <c r="AM395">
        <v>92</v>
      </c>
      <c r="AN395" s="37"/>
      <c r="AO395" s="8">
        <f t="shared" si="213"/>
        <v>101</v>
      </c>
      <c r="AP395" s="13">
        <f t="shared" si="214"/>
        <v>1</v>
      </c>
      <c r="AQ395">
        <v>11</v>
      </c>
      <c r="AR395" s="37"/>
      <c r="AS395" s="8">
        <f t="shared" si="215"/>
        <v>11</v>
      </c>
      <c r="AT395" s="13">
        <f t="shared" si="222"/>
        <v>1</v>
      </c>
      <c r="AU395">
        <v>229</v>
      </c>
      <c r="AV395" s="37">
        <v>80</v>
      </c>
      <c r="AW395" s="8">
        <f t="shared" si="216"/>
        <v>149</v>
      </c>
      <c r="AX395" s="13">
        <f t="shared" si="217"/>
        <v>0.6506550218340611</v>
      </c>
      <c r="AY395">
        <v>32</v>
      </c>
      <c r="AZ395" s="37"/>
      <c r="BA395" s="8">
        <f t="shared" si="218"/>
        <v>32</v>
      </c>
      <c r="BB395" s="13">
        <f t="shared" si="196"/>
        <v>1</v>
      </c>
      <c r="BC395">
        <v>736</v>
      </c>
      <c r="BD395" s="37">
        <v>667</v>
      </c>
      <c r="BE395" s="8">
        <f t="shared" si="219"/>
        <v>69</v>
      </c>
      <c r="BF395" s="13">
        <f t="shared" si="220"/>
        <v>9.375E-2</v>
      </c>
      <c r="BG395">
        <v>29</v>
      </c>
      <c r="BH395" s="37">
        <v>17</v>
      </c>
      <c r="BI395" s="8">
        <f t="shared" si="221"/>
        <v>12</v>
      </c>
      <c r="BJ395" s="13">
        <f t="shared" si="223"/>
        <v>0.41379310344827586</v>
      </c>
    </row>
    <row r="396" spans="1:62" x14ac:dyDescent="0.25">
      <c r="A396" s="39">
        <v>2021</v>
      </c>
      <c r="B396" s="39">
        <v>70001000</v>
      </c>
      <c r="C396" s="39" t="s">
        <v>616</v>
      </c>
      <c r="D396" s="39" t="s">
        <v>188</v>
      </c>
      <c r="E396" s="11" t="s">
        <v>527</v>
      </c>
      <c r="F396">
        <v>1058</v>
      </c>
      <c r="G396" s="8">
        <v>1066</v>
      </c>
      <c r="H396" s="8">
        <f t="shared" si="198"/>
        <v>-8</v>
      </c>
      <c r="I396" s="13">
        <f t="shared" si="199"/>
        <v>-7.5614366729678641E-3</v>
      </c>
      <c r="J396">
        <v>828</v>
      </c>
      <c r="K396" s="8">
        <v>834</v>
      </c>
      <c r="L396" s="8">
        <f t="shared" si="200"/>
        <v>-6</v>
      </c>
      <c r="M396" s="13">
        <f t="shared" si="201"/>
        <v>-7.246376811594203E-3</v>
      </c>
      <c r="N396">
        <v>231</v>
      </c>
      <c r="O396" s="8">
        <v>232</v>
      </c>
      <c r="P396" s="8">
        <f t="shared" si="202"/>
        <v>-1</v>
      </c>
      <c r="Q396" s="13">
        <f t="shared" si="203"/>
        <v>-4.329004329004329E-3</v>
      </c>
      <c r="R396">
        <v>985</v>
      </c>
      <c r="S396" s="8">
        <v>1030</v>
      </c>
      <c r="T396" s="8">
        <f t="shared" si="204"/>
        <v>-45</v>
      </c>
      <c r="U396" s="46">
        <f t="shared" si="205"/>
        <v>-4.5685279187817257E-2</v>
      </c>
      <c r="V396">
        <v>1005</v>
      </c>
      <c r="W396" s="37">
        <v>1031</v>
      </c>
      <c r="X396" s="8">
        <f t="shared" si="206"/>
        <v>-26</v>
      </c>
      <c r="Y396" s="13">
        <f t="shared" si="207"/>
        <v>-2.5870646766169153E-2</v>
      </c>
      <c r="Z396">
        <v>28</v>
      </c>
      <c r="AA396" s="37">
        <v>28</v>
      </c>
      <c r="AB396" s="8">
        <f t="shared" si="208"/>
        <v>0</v>
      </c>
      <c r="AC396" s="13">
        <f t="shared" si="209"/>
        <v>0</v>
      </c>
      <c r="AD396">
        <v>210</v>
      </c>
      <c r="AE396" s="37">
        <v>204</v>
      </c>
      <c r="AF396" s="8">
        <f t="shared" si="210"/>
        <v>6</v>
      </c>
      <c r="AG396" s="13">
        <f t="shared" si="211"/>
        <v>2.8571428571428571E-2</v>
      </c>
      <c r="AH396">
        <v>54</v>
      </c>
      <c r="AI396" s="37">
        <v>72</v>
      </c>
      <c r="AJ396" s="8">
        <f t="shared" si="212"/>
        <v>-18</v>
      </c>
      <c r="AK396" s="13">
        <f t="shared" si="197"/>
        <v>-0.33333333333333331</v>
      </c>
      <c r="AL396">
        <v>7</v>
      </c>
      <c r="AM396">
        <v>97</v>
      </c>
      <c r="AN396" s="37"/>
      <c r="AO396" s="8">
        <f t="shared" si="213"/>
        <v>104</v>
      </c>
      <c r="AP396" s="13">
        <f t="shared" si="214"/>
        <v>1</v>
      </c>
      <c r="AQ396">
        <v>9</v>
      </c>
      <c r="AR396" s="37"/>
      <c r="AS396" s="8">
        <f t="shared" si="215"/>
        <v>9</v>
      </c>
      <c r="AT396" s="13">
        <f t="shared" si="222"/>
        <v>1</v>
      </c>
      <c r="AU396">
        <v>243</v>
      </c>
      <c r="AV396" s="37">
        <v>56</v>
      </c>
      <c r="AW396" s="8">
        <f t="shared" si="216"/>
        <v>187</v>
      </c>
      <c r="AX396" s="13">
        <f t="shared" si="217"/>
        <v>0.76954732510288071</v>
      </c>
      <c r="AY396">
        <v>37</v>
      </c>
      <c r="AZ396" s="37"/>
      <c r="BA396" s="8">
        <f t="shared" si="218"/>
        <v>37</v>
      </c>
      <c r="BB396" s="13">
        <f t="shared" si="196"/>
        <v>1</v>
      </c>
      <c r="BC396">
        <v>684</v>
      </c>
      <c r="BD396" s="37">
        <v>624</v>
      </c>
      <c r="BE396" s="8">
        <f t="shared" si="219"/>
        <v>60</v>
      </c>
      <c r="BF396" s="13">
        <f t="shared" si="220"/>
        <v>8.771929824561403E-2</v>
      </c>
      <c r="BG396">
        <v>20</v>
      </c>
      <c r="BH396" s="37">
        <v>14</v>
      </c>
      <c r="BI396" s="8">
        <f t="shared" si="221"/>
        <v>6</v>
      </c>
      <c r="BJ396" s="13">
        <f t="shared" si="223"/>
        <v>0.3</v>
      </c>
    </row>
    <row r="397" spans="1:62" x14ac:dyDescent="0.25">
      <c r="A397" s="39">
        <v>2022</v>
      </c>
      <c r="B397" s="39">
        <v>70001000</v>
      </c>
      <c r="C397" s="39" t="s">
        <v>616</v>
      </c>
      <c r="D397" s="39" t="s">
        <v>188</v>
      </c>
      <c r="E397" s="11" t="s">
        <v>527</v>
      </c>
      <c r="F397">
        <v>1004</v>
      </c>
      <c r="G397" s="8">
        <v>1014</v>
      </c>
      <c r="H397" s="8">
        <f t="shared" si="198"/>
        <v>-10</v>
      </c>
      <c r="I397" s="13">
        <f t="shared" si="199"/>
        <v>-9.9601593625498006E-3</v>
      </c>
      <c r="J397">
        <v>779</v>
      </c>
      <c r="K397" s="8">
        <v>785</v>
      </c>
      <c r="L397" s="8">
        <f t="shared" si="200"/>
        <v>-6</v>
      </c>
      <c r="M397" s="13">
        <f t="shared" si="201"/>
        <v>-7.7021822849807449E-3</v>
      </c>
      <c r="N397">
        <v>225</v>
      </c>
      <c r="O397" s="8">
        <v>229</v>
      </c>
      <c r="P397" s="8">
        <f t="shared" si="202"/>
        <v>-4</v>
      </c>
      <c r="Q397" s="13">
        <f t="shared" si="203"/>
        <v>-1.7777777777777778E-2</v>
      </c>
      <c r="R397">
        <v>893</v>
      </c>
      <c r="S397" s="8">
        <v>951</v>
      </c>
      <c r="T397" s="8">
        <f t="shared" si="204"/>
        <v>-58</v>
      </c>
      <c r="U397" s="46">
        <f t="shared" si="205"/>
        <v>-6.4949608062709968E-2</v>
      </c>
      <c r="V397">
        <v>915</v>
      </c>
      <c r="W397" s="37">
        <v>951</v>
      </c>
      <c r="X397" s="8">
        <f t="shared" si="206"/>
        <v>-36</v>
      </c>
      <c r="Y397" s="13">
        <f t="shared" si="207"/>
        <v>-3.9344262295081971E-2</v>
      </c>
      <c r="Z397">
        <v>30</v>
      </c>
      <c r="AA397" s="37">
        <v>26</v>
      </c>
      <c r="AB397" s="8">
        <f t="shared" si="208"/>
        <v>4</v>
      </c>
      <c r="AC397" s="13">
        <f t="shared" si="209"/>
        <v>0.13333333333333333</v>
      </c>
      <c r="AD397">
        <v>197</v>
      </c>
      <c r="AE397" s="37">
        <v>203</v>
      </c>
      <c r="AF397" s="8">
        <f t="shared" si="210"/>
        <v>-6</v>
      </c>
      <c r="AG397" s="13">
        <f t="shared" si="211"/>
        <v>-3.0456852791878174E-2</v>
      </c>
      <c r="AH397">
        <v>41</v>
      </c>
      <c r="AI397" s="37">
        <v>63</v>
      </c>
      <c r="AJ397" s="8">
        <f t="shared" si="212"/>
        <v>-22</v>
      </c>
      <c r="AK397" s="13">
        <f t="shared" si="197"/>
        <v>-0.53658536585365857</v>
      </c>
      <c r="AL397">
        <v>6</v>
      </c>
      <c r="AM397">
        <v>99</v>
      </c>
      <c r="AN397" s="37">
        <v>21</v>
      </c>
      <c r="AO397" s="8">
        <f t="shared" si="213"/>
        <v>84</v>
      </c>
      <c r="AP397" s="13">
        <f t="shared" si="214"/>
        <v>0.8</v>
      </c>
      <c r="AQ397">
        <v>14</v>
      </c>
      <c r="AR397" s="37">
        <v>2</v>
      </c>
      <c r="AS397" s="8">
        <f t="shared" si="215"/>
        <v>12</v>
      </c>
      <c r="AT397" s="13">
        <f t="shared" si="222"/>
        <v>0.8571428571428571</v>
      </c>
      <c r="AU397">
        <v>196</v>
      </c>
      <c r="AV397" s="37">
        <v>172</v>
      </c>
      <c r="AW397" s="8">
        <f t="shared" si="216"/>
        <v>24</v>
      </c>
      <c r="AX397" s="13">
        <f t="shared" si="217"/>
        <v>0.12244897959183673</v>
      </c>
      <c r="AY397">
        <v>38</v>
      </c>
      <c r="AZ397" s="37">
        <v>2</v>
      </c>
      <c r="BA397" s="8">
        <f t="shared" si="218"/>
        <v>36</v>
      </c>
      <c r="BB397" s="13">
        <f t="shared" si="196"/>
        <v>0.94736842105263153</v>
      </c>
      <c r="BC397">
        <v>651</v>
      </c>
      <c r="BD397" s="37">
        <v>615</v>
      </c>
      <c r="BE397" s="8">
        <f t="shared" si="219"/>
        <v>36</v>
      </c>
      <c r="BF397" s="13">
        <f t="shared" si="220"/>
        <v>5.5299539170506916E-2</v>
      </c>
      <c r="BG397">
        <v>22</v>
      </c>
      <c r="BH397" s="37">
        <v>11</v>
      </c>
      <c r="BI397" s="8">
        <f t="shared" si="221"/>
        <v>11</v>
      </c>
      <c r="BJ397" s="13">
        <f t="shared" si="223"/>
        <v>0.5</v>
      </c>
    </row>
    <row r="398" spans="1:62" x14ac:dyDescent="0.25">
      <c r="A398" s="39">
        <v>2016</v>
      </c>
      <c r="B398" s="39">
        <v>71113000</v>
      </c>
      <c r="C398" s="39" t="s">
        <v>104</v>
      </c>
      <c r="D398" s="39" t="s">
        <v>188</v>
      </c>
      <c r="E398" s="11" t="s">
        <v>190</v>
      </c>
      <c r="F398">
        <v>841</v>
      </c>
      <c r="G398" s="9">
        <v>782</v>
      </c>
      <c r="H398" s="8">
        <f t="shared" si="198"/>
        <v>59</v>
      </c>
      <c r="I398" s="13">
        <f t="shared" si="199"/>
        <v>7.0154577883472055E-2</v>
      </c>
      <c r="J398">
        <v>651</v>
      </c>
      <c r="K398" s="9">
        <v>613</v>
      </c>
      <c r="L398" s="8">
        <f t="shared" si="200"/>
        <v>38</v>
      </c>
      <c r="M398" s="13">
        <f t="shared" si="201"/>
        <v>5.8371735791090631E-2</v>
      </c>
      <c r="N398">
        <v>190</v>
      </c>
      <c r="O398" s="9">
        <v>169</v>
      </c>
      <c r="P398" s="8">
        <f t="shared" si="202"/>
        <v>21</v>
      </c>
      <c r="Q398" s="13">
        <f t="shared" si="203"/>
        <v>0.11052631578947368</v>
      </c>
      <c r="R398">
        <v>523</v>
      </c>
      <c r="S398" s="8">
        <v>748</v>
      </c>
      <c r="T398" s="8">
        <f t="shared" si="204"/>
        <v>-225</v>
      </c>
      <c r="U398" s="46">
        <f t="shared" si="205"/>
        <v>-0.43021032504780116</v>
      </c>
      <c r="V398">
        <v>681</v>
      </c>
      <c r="W398" s="8">
        <v>703</v>
      </c>
      <c r="X398" s="8">
        <f t="shared" si="206"/>
        <v>-22</v>
      </c>
      <c r="Y398" s="13">
        <f t="shared" si="207"/>
        <v>-3.2305433186490456E-2</v>
      </c>
      <c r="Z398">
        <v>99</v>
      </c>
      <c r="AA398" s="8">
        <v>85</v>
      </c>
      <c r="AB398" s="8">
        <f t="shared" si="208"/>
        <v>14</v>
      </c>
      <c r="AC398" s="13">
        <f t="shared" si="209"/>
        <v>0.14141414141414141</v>
      </c>
      <c r="AD398">
        <v>97</v>
      </c>
      <c r="AE398" s="8">
        <v>84</v>
      </c>
      <c r="AF398" s="8">
        <f t="shared" si="210"/>
        <v>13</v>
      </c>
      <c r="AG398" s="13">
        <f t="shared" si="211"/>
        <v>0.13402061855670103</v>
      </c>
      <c r="AH398">
        <v>18</v>
      </c>
      <c r="AI398" s="8">
        <v>30</v>
      </c>
      <c r="AJ398" s="8">
        <f t="shared" si="212"/>
        <v>-12</v>
      </c>
      <c r="AK398" s="13">
        <f t="shared" si="197"/>
        <v>-0.66666666666666663</v>
      </c>
      <c r="AL398">
        <v>5</v>
      </c>
      <c r="AM398">
        <v>121</v>
      </c>
      <c r="AN398" s="8">
        <v>44</v>
      </c>
      <c r="AO398" s="8">
        <f t="shared" si="213"/>
        <v>82</v>
      </c>
      <c r="AP398" s="13">
        <f t="shared" si="214"/>
        <v>0.65079365079365081</v>
      </c>
      <c r="AQ398">
        <v>1</v>
      </c>
      <c r="AR398" s="8">
        <v>4</v>
      </c>
      <c r="AS398" s="8">
        <f t="shared" si="215"/>
        <v>-3</v>
      </c>
      <c r="AT398" s="13">
        <f t="shared" si="222"/>
        <v>-3</v>
      </c>
      <c r="AU398">
        <v>39</v>
      </c>
      <c r="AV398" s="8">
        <v>24</v>
      </c>
      <c r="AW398" s="8">
        <f t="shared" si="216"/>
        <v>15</v>
      </c>
      <c r="AX398" s="13">
        <f t="shared" si="217"/>
        <v>0.38461538461538464</v>
      </c>
      <c r="AY398">
        <v>13</v>
      </c>
      <c r="AZ398" s="8">
        <v>6</v>
      </c>
      <c r="BA398" s="8">
        <f t="shared" si="218"/>
        <v>7</v>
      </c>
      <c r="BB398" s="13">
        <f t="shared" si="196"/>
        <v>0.53846153846153844</v>
      </c>
      <c r="BC398">
        <v>493</v>
      </c>
      <c r="BD398" s="9">
        <v>466</v>
      </c>
      <c r="BE398" s="8">
        <f t="shared" si="219"/>
        <v>27</v>
      </c>
      <c r="BF398" s="13">
        <f t="shared" si="220"/>
        <v>5.4766734279918863E-2</v>
      </c>
      <c r="BG398">
        <v>34</v>
      </c>
      <c r="BH398" s="8">
        <v>31</v>
      </c>
      <c r="BI398" s="8">
        <f t="shared" si="221"/>
        <v>3</v>
      </c>
      <c r="BJ398" s="13">
        <f t="shared" si="223"/>
        <v>8.8235294117647065E-2</v>
      </c>
    </row>
    <row r="399" spans="1:62" x14ac:dyDescent="0.25">
      <c r="A399" s="39">
        <v>2017</v>
      </c>
      <c r="B399" s="39">
        <v>71113000</v>
      </c>
      <c r="C399" s="39" t="s">
        <v>104</v>
      </c>
      <c r="D399" s="39" t="s">
        <v>188</v>
      </c>
      <c r="E399" s="11" t="s">
        <v>190</v>
      </c>
      <c r="F399">
        <v>897</v>
      </c>
      <c r="G399" s="9">
        <v>893</v>
      </c>
      <c r="H399" s="8">
        <f t="shared" si="198"/>
        <v>4</v>
      </c>
      <c r="I399" s="13">
        <f t="shared" si="199"/>
        <v>4.459308807134894E-3</v>
      </c>
      <c r="J399">
        <v>702</v>
      </c>
      <c r="K399" s="9">
        <v>701</v>
      </c>
      <c r="L399" s="8">
        <f t="shared" si="200"/>
        <v>1</v>
      </c>
      <c r="M399" s="13">
        <f t="shared" si="201"/>
        <v>1.4245014245014246E-3</v>
      </c>
      <c r="N399">
        <v>195</v>
      </c>
      <c r="O399" s="9">
        <v>192</v>
      </c>
      <c r="P399" s="8">
        <f t="shared" si="202"/>
        <v>3</v>
      </c>
      <c r="Q399" s="13">
        <f t="shared" si="203"/>
        <v>1.5384615384615385E-2</v>
      </c>
      <c r="R399">
        <v>686</v>
      </c>
      <c r="S399" s="8">
        <v>857</v>
      </c>
      <c r="T399" s="8">
        <f t="shared" si="204"/>
        <v>-171</v>
      </c>
      <c r="U399" s="46">
        <f t="shared" si="205"/>
        <v>-0.24927113702623907</v>
      </c>
      <c r="V399">
        <v>768</v>
      </c>
      <c r="W399" s="8">
        <v>804</v>
      </c>
      <c r="X399" s="8">
        <f t="shared" si="206"/>
        <v>-36</v>
      </c>
      <c r="Y399" s="13">
        <f t="shared" si="207"/>
        <v>-4.6875E-2</v>
      </c>
      <c r="Z399">
        <v>102</v>
      </c>
      <c r="AA399" s="8">
        <v>100</v>
      </c>
      <c r="AB399" s="8">
        <f t="shared" si="208"/>
        <v>2</v>
      </c>
      <c r="AC399" s="13">
        <f t="shared" si="209"/>
        <v>1.9607843137254902E-2</v>
      </c>
      <c r="AD399">
        <v>99</v>
      </c>
      <c r="AE399" s="8">
        <v>92</v>
      </c>
      <c r="AF399" s="8">
        <f t="shared" si="210"/>
        <v>7</v>
      </c>
      <c r="AG399" s="13">
        <f t="shared" si="211"/>
        <v>7.0707070707070704E-2</v>
      </c>
      <c r="AH399">
        <v>22</v>
      </c>
      <c r="AI399" s="8">
        <v>31</v>
      </c>
      <c r="AJ399" s="8">
        <f t="shared" si="212"/>
        <v>-9</v>
      </c>
      <c r="AK399" s="13">
        <f t="shared" si="197"/>
        <v>-0.40909090909090912</v>
      </c>
      <c r="AL399">
        <v>7</v>
      </c>
      <c r="AM399">
        <v>103</v>
      </c>
      <c r="AN399" s="8">
        <v>15</v>
      </c>
      <c r="AO399" s="8">
        <f t="shared" si="213"/>
        <v>95</v>
      </c>
      <c r="AP399" s="13">
        <f t="shared" si="214"/>
        <v>0.86363636363636365</v>
      </c>
      <c r="AQ399">
        <v>2</v>
      </c>
      <c r="AR399" s="8">
        <v>0</v>
      </c>
      <c r="AS399" s="8">
        <f t="shared" si="215"/>
        <v>2</v>
      </c>
      <c r="AT399" s="13">
        <f t="shared" si="222"/>
        <v>1</v>
      </c>
      <c r="AU399">
        <v>39</v>
      </c>
      <c r="AV399" s="8">
        <v>32</v>
      </c>
      <c r="AW399" s="8">
        <f t="shared" si="216"/>
        <v>7</v>
      </c>
      <c r="AX399" s="13">
        <f t="shared" si="217"/>
        <v>0.17948717948717949</v>
      </c>
      <c r="AY399">
        <v>19</v>
      </c>
      <c r="AZ399" s="8">
        <v>7</v>
      </c>
      <c r="BA399" s="8">
        <f t="shared" si="218"/>
        <v>12</v>
      </c>
      <c r="BB399" s="13">
        <f t="shared" si="196"/>
        <v>0.63157894736842102</v>
      </c>
      <c r="BC399">
        <v>511</v>
      </c>
      <c r="BD399" s="9">
        <v>509</v>
      </c>
      <c r="BE399" s="8">
        <f t="shared" si="219"/>
        <v>2</v>
      </c>
      <c r="BF399" s="13">
        <f t="shared" si="220"/>
        <v>3.9138943248532287E-3</v>
      </c>
      <c r="BG399">
        <v>16</v>
      </c>
      <c r="BH399" s="8">
        <v>15</v>
      </c>
      <c r="BI399" s="8">
        <f t="shared" si="221"/>
        <v>1</v>
      </c>
      <c r="BJ399" s="13">
        <f t="shared" si="223"/>
        <v>6.25E-2</v>
      </c>
    </row>
    <row r="400" spans="1:62" x14ac:dyDescent="0.25">
      <c r="A400" s="39">
        <v>2018</v>
      </c>
      <c r="B400" s="39">
        <v>71113000</v>
      </c>
      <c r="C400" s="39" t="s">
        <v>104</v>
      </c>
      <c r="D400" s="39" t="s">
        <v>188</v>
      </c>
      <c r="E400" s="11" t="s">
        <v>190</v>
      </c>
      <c r="F400">
        <v>879</v>
      </c>
      <c r="G400" s="9">
        <v>884</v>
      </c>
      <c r="H400" s="8">
        <f t="shared" si="198"/>
        <v>-5</v>
      </c>
      <c r="I400" s="13">
        <f t="shared" si="199"/>
        <v>-5.6882821387940841E-3</v>
      </c>
      <c r="J400">
        <v>703</v>
      </c>
      <c r="K400" s="9">
        <v>708</v>
      </c>
      <c r="L400" s="8">
        <f t="shared" si="200"/>
        <v>-5</v>
      </c>
      <c r="M400" s="13">
        <f t="shared" si="201"/>
        <v>-7.1123755334281651E-3</v>
      </c>
      <c r="N400">
        <v>177</v>
      </c>
      <c r="O400" s="9">
        <v>176</v>
      </c>
      <c r="P400" s="8">
        <f t="shared" si="202"/>
        <v>1</v>
      </c>
      <c r="Q400" s="13">
        <f t="shared" si="203"/>
        <v>5.6497175141242938E-3</v>
      </c>
      <c r="R400">
        <v>649</v>
      </c>
      <c r="S400" s="8">
        <v>864</v>
      </c>
      <c r="T400" s="8">
        <f t="shared" si="204"/>
        <v>-215</v>
      </c>
      <c r="U400" s="46">
        <f t="shared" si="205"/>
        <v>-0.33127889060092452</v>
      </c>
      <c r="V400">
        <v>752</v>
      </c>
      <c r="W400" s="8">
        <v>850</v>
      </c>
      <c r="X400" s="8">
        <f t="shared" si="206"/>
        <v>-98</v>
      </c>
      <c r="Y400" s="13">
        <f t="shared" si="207"/>
        <v>-0.13031914893617022</v>
      </c>
      <c r="Z400">
        <v>60</v>
      </c>
      <c r="AA400" s="8">
        <v>61</v>
      </c>
      <c r="AB400" s="8">
        <f t="shared" si="208"/>
        <v>-1</v>
      </c>
      <c r="AC400" s="13">
        <f t="shared" si="209"/>
        <v>-1.6666666666666666E-2</v>
      </c>
      <c r="AD400">
        <v>120</v>
      </c>
      <c r="AE400" s="8">
        <v>115</v>
      </c>
      <c r="AF400" s="8">
        <f t="shared" si="210"/>
        <v>5</v>
      </c>
      <c r="AG400" s="13">
        <f t="shared" si="211"/>
        <v>4.1666666666666664E-2</v>
      </c>
      <c r="AH400">
        <v>38</v>
      </c>
      <c r="AI400" s="8">
        <v>51</v>
      </c>
      <c r="AJ400" s="8">
        <f t="shared" si="212"/>
        <v>-13</v>
      </c>
      <c r="AK400" s="13">
        <f t="shared" si="197"/>
        <v>-0.34210526315789475</v>
      </c>
      <c r="AL400">
        <v>4</v>
      </c>
      <c r="AM400">
        <v>110</v>
      </c>
      <c r="AN400" s="8">
        <v>41</v>
      </c>
      <c r="AO400" s="8">
        <f t="shared" si="213"/>
        <v>73</v>
      </c>
      <c r="AP400" s="13">
        <f t="shared" si="214"/>
        <v>0.64035087719298245</v>
      </c>
      <c r="AQ400">
        <v>2</v>
      </c>
      <c r="AR400" s="8">
        <v>3</v>
      </c>
      <c r="AS400" s="8">
        <f t="shared" si="215"/>
        <v>-1</v>
      </c>
      <c r="AT400" s="13">
        <f t="shared" si="222"/>
        <v>-0.5</v>
      </c>
      <c r="AU400">
        <v>47</v>
      </c>
      <c r="AV400" s="8">
        <v>36</v>
      </c>
      <c r="AW400" s="8">
        <f t="shared" si="216"/>
        <v>11</v>
      </c>
      <c r="AX400" s="13">
        <f t="shared" si="217"/>
        <v>0.23404255319148937</v>
      </c>
      <c r="AY400">
        <v>28</v>
      </c>
      <c r="AZ400" s="8">
        <v>13</v>
      </c>
      <c r="BA400" s="8">
        <f t="shared" si="218"/>
        <v>15</v>
      </c>
      <c r="BB400" s="13">
        <f t="shared" si="196"/>
        <v>0.5357142857142857</v>
      </c>
      <c r="BC400">
        <v>471</v>
      </c>
      <c r="BD400" s="9">
        <v>493</v>
      </c>
      <c r="BE400" s="8">
        <f t="shared" si="219"/>
        <v>-22</v>
      </c>
      <c r="BF400" s="13">
        <f t="shared" si="220"/>
        <v>-4.6709129511677279E-2</v>
      </c>
      <c r="BG400">
        <v>32</v>
      </c>
      <c r="BH400" s="8">
        <v>34</v>
      </c>
      <c r="BI400" s="8">
        <f t="shared" si="221"/>
        <v>-2</v>
      </c>
      <c r="BJ400" s="13">
        <f t="shared" si="223"/>
        <v>-6.25E-2</v>
      </c>
    </row>
    <row r="401" spans="1:62" x14ac:dyDescent="0.25">
      <c r="A401" s="39">
        <v>2019</v>
      </c>
      <c r="B401" s="39">
        <v>71113000</v>
      </c>
      <c r="C401" s="39" t="s">
        <v>104</v>
      </c>
      <c r="D401" s="39" t="s">
        <v>188</v>
      </c>
      <c r="E401" s="11" t="s">
        <v>190</v>
      </c>
      <c r="F401">
        <v>909</v>
      </c>
      <c r="G401" s="9">
        <v>918</v>
      </c>
      <c r="H401" s="8">
        <f t="shared" si="198"/>
        <v>-9</v>
      </c>
      <c r="I401" s="13">
        <f t="shared" si="199"/>
        <v>-9.9009900990099011E-3</v>
      </c>
      <c r="J401">
        <v>722</v>
      </c>
      <c r="K401" s="9">
        <v>727</v>
      </c>
      <c r="L401" s="8">
        <f t="shared" si="200"/>
        <v>-5</v>
      </c>
      <c r="M401" s="13">
        <f t="shared" si="201"/>
        <v>-6.9252077562326868E-3</v>
      </c>
      <c r="N401">
        <v>187</v>
      </c>
      <c r="O401" s="9">
        <v>191</v>
      </c>
      <c r="P401" s="8">
        <f t="shared" si="202"/>
        <v>-4</v>
      </c>
      <c r="Q401" s="13">
        <f t="shared" si="203"/>
        <v>-2.1390374331550801E-2</v>
      </c>
      <c r="R401">
        <v>696</v>
      </c>
      <c r="S401" s="8">
        <v>854</v>
      </c>
      <c r="T401" s="8">
        <f t="shared" si="204"/>
        <v>-158</v>
      </c>
      <c r="U401" s="46">
        <f t="shared" si="205"/>
        <v>-0.22701149425287356</v>
      </c>
      <c r="V401">
        <v>836</v>
      </c>
      <c r="W401" s="8">
        <v>821</v>
      </c>
      <c r="X401" s="8">
        <f t="shared" si="206"/>
        <v>15</v>
      </c>
      <c r="Y401" s="13">
        <f t="shared" si="207"/>
        <v>1.7942583732057416E-2</v>
      </c>
      <c r="Z401">
        <v>59</v>
      </c>
      <c r="AA401" s="8">
        <v>56</v>
      </c>
      <c r="AB401" s="8">
        <f t="shared" si="208"/>
        <v>3</v>
      </c>
      <c r="AC401" s="13">
        <f t="shared" si="209"/>
        <v>5.0847457627118647E-2</v>
      </c>
      <c r="AD401">
        <v>134</v>
      </c>
      <c r="AE401" s="8">
        <v>135</v>
      </c>
      <c r="AF401" s="8">
        <f t="shared" si="210"/>
        <v>-1</v>
      </c>
      <c r="AG401" s="13">
        <f t="shared" si="211"/>
        <v>-7.462686567164179E-3</v>
      </c>
      <c r="AH401">
        <v>45</v>
      </c>
      <c r="AI401" s="8">
        <v>73</v>
      </c>
      <c r="AJ401" s="8">
        <f t="shared" si="212"/>
        <v>-28</v>
      </c>
      <c r="AK401" s="13">
        <f t="shared" si="197"/>
        <v>-0.62222222222222223</v>
      </c>
      <c r="AL401">
        <v>7</v>
      </c>
      <c r="AM401">
        <v>104</v>
      </c>
      <c r="AN401" s="8">
        <v>11</v>
      </c>
      <c r="AO401" s="8">
        <f t="shared" si="213"/>
        <v>100</v>
      </c>
      <c r="AP401" s="13">
        <f t="shared" si="214"/>
        <v>0.90090090090090091</v>
      </c>
      <c r="AQ401">
        <v>2</v>
      </c>
      <c r="AR401" s="8">
        <v>1</v>
      </c>
      <c r="AS401" s="8">
        <f t="shared" si="215"/>
        <v>1</v>
      </c>
      <c r="AT401" s="13">
        <f t="shared" si="222"/>
        <v>0.5</v>
      </c>
      <c r="AU401">
        <v>70</v>
      </c>
      <c r="AV401" s="8">
        <v>64</v>
      </c>
      <c r="AW401" s="8">
        <f t="shared" si="216"/>
        <v>6</v>
      </c>
      <c r="AX401" s="13">
        <f t="shared" si="217"/>
        <v>8.5714285714285715E-2</v>
      </c>
      <c r="AY401">
        <v>21</v>
      </c>
      <c r="AZ401" s="8">
        <v>7</v>
      </c>
      <c r="BA401" s="8">
        <f t="shared" si="218"/>
        <v>14</v>
      </c>
      <c r="BB401" s="13">
        <f t="shared" si="196"/>
        <v>0.66666666666666663</v>
      </c>
      <c r="BC401">
        <v>488</v>
      </c>
      <c r="BD401" s="9">
        <v>502</v>
      </c>
      <c r="BE401" s="8">
        <f t="shared" si="219"/>
        <v>-14</v>
      </c>
      <c r="BF401" s="13">
        <f t="shared" si="220"/>
        <v>-2.8688524590163935E-2</v>
      </c>
      <c r="BG401">
        <v>25</v>
      </c>
      <c r="BH401" s="8">
        <v>29</v>
      </c>
      <c r="BI401" s="8">
        <f t="shared" si="221"/>
        <v>-4</v>
      </c>
      <c r="BJ401" s="13">
        <f t="shared" si="223"/>
        <v>-0.16</v>
      </c>
    </row>
    <row r="402" spans="1:62" x14ac:dyDescent="0.25">
      <c r="A402" s="39">
        <v>2020</v>
      </c>
      <c r="B402" s="39">
        <v>71113000</v>
      </c>
      <c r="C402" s="39" t="s">
        <v>104</v>
      </c>
      <c r="D402" s="39" t="s">
        <v>188</v>
      </c>
      <c r="E402" s="11" t="s">
        <v>190</v>
      </c>
      <c r="F402">
        <v>806</v>
      </c>
      <c r="G402" s="9">
        <v>819</v>
      </c>
      <c r="H402" s="8">
        <f t="shared" si="198"/>
        <v>-13</v>
      </c>
      <c r="I402" s="13">
        <f t="shared" si="199"/>
        <v>-1.6129032258064516E-2</v>
      </c>
      <c r="J402">
        <v>629</v>
      </c>
      <c r="K402" s="9">
        <v>637</v>
      </c>
      <c r="L402" s="8">
        <f t="shared" si="200"/>
        <v>-8</v>
      </c>
      <c r="M402" s="13">
        <f t="shared" si="201"/>
        <v>-1.2718600953895072E-2</v>
      </c>
      <c r="N402">
        <v>177</v>
      </c>
      <c r="O402" s="9">
        <v>182</v>
      </c>
      <c r="P402" s="8">
        <f t="shared" si="202"/>
        <v>-5</v>
      </c>
      <c r="Q402" s="13">
        <f t="shared" si="203"/>
        <v>-2.8248587570621469E-2</v>
      </c>
      <c r="R402">
        <v>557</v>
      </c>
      <c r="S402" s="8">
        <v>777</v>
      </c>
      <c r="T402" s="8">
        <f t="shared" si="204"/>
        <v>-220</v>
      </c>
      <c r="U402" s="46">
        <f t="shared" si="205"/>
        <v>-0.39497307001795334</v>
      </c>
      <c r="V402">
        <v>725</v>
      </c>
      <c r="W402" s="8">
        <v>746</v>
      </c>
      <c r="X402" s="8">
        <f t="shared" si="206"/>
        <v>-21</v>
      </c>
      <c r="Y402" s="13">
        <f t="shared" si="207"/>
        <v>-2.8965517241379312E-2</v>
      </c>
      <c r="Z402">
        <v>45</v>
      </c>
      <c r="AA402" s="8">
        <v>44</v>
      </c>
      <c r="AB402" s="8">
        <f t="shared" si="208"/>
        <v>1</v>
      </c>
      <c r="AC402" s="13">
        <f t="shared" si="209"/>
        <v>2.2222222222222223E-2</v>
      </c>
      <c r="AD402">
        <v>138</v>
      </c>
      <c r="AE402" s="8">
        <v>138</v>
      </c>
      <c r="AF402" s="8">
        <f t="shared" si="210"/>
        <v>0</v>
      </c>
      <c r="AG402" s="13">
        <f t="shared" si="211"/>
        <v>0</v>
      </c>
      <c r="AH402">
        <v>43</v>
      </c>
      <c r="AI402" s="8">
        <v>63</v>
      </c>
      <c r="AJ402" s="8">
        <f t="shared" si="212"/>
        <v>-20</v>
      </c>
      <c r="AK402" s="13">
        <f t="shared" si="197"/>
        <v>-0.46511627906976744</v>
      </c>
      <c r="AL402">
        <v>5</v>
      </c>
      <c r="AM402">
        <v>81</v>
      </c>
      <c r="AN402" s="8">
        <v>26</v>
      </c>
      <c r="AO402" s="8">
        <f t="shared" si="213"/>
        <v>60</v>
      </c>
      <c r="AP402" s="13">
        <f t="shared" si="214"/>
        <v>0.69767441860465118</v>
      </c>
      <c r="AQ402">
        <v>3</v>
      </c>
      <c r="AR402" s="8">
        <v>1</v>
      </c>
      <c r="AS402" s="8">
        <f t="shared" si="215"/>
        <v>2</v>
      </c>
      <c r="AT402" s="13">
        <f t="shared" si="222"/>
        <v>0.66666666666666663</v>
      </c>
      <c r="AU402">
        <v>70</v>
      </c>
      <c r="AV402" s="8">
        <v>63</v>
      </c>
      <c r="AW402" s="8">
        <f t="shared" si="216"/>
        <v>7</v>
      </c>
      <c r="AX402" s="13">
        <f t="shared" si="217"/>
        <v>0.1</v>
      </c>
      <c r="AY402">
        <v>15</v>
      </c>
      <c r="AZ402" s="8">
        <v>4</v>
      </c>
      <c r="BA402" s="8">
        <f t="shared" si="218"/>
        <v>11</v>
      </c>
      <c r="BB402" s="13">
        <f t="shared" si="196"/>
        <v>0.73333333333333328</v>
      </c>
      <c r="BC402">
        <v>421</v>
      </c>
      <c r="BD402" s="9">
        <v>446</v>
      </c>
      <c r="BE402" s="8">
        <f t="shared" si="219"/>
        <v>-25</v>
      </c>
      <c r="BF402" s="13">
        <f t="shared" si="220"/>
        <v>-5.9382422802850353E-2</v>
      </c>
      <c r="BG402">
        <v>28</v>
      </c>
      <c r="BH402" s="8">
        <v>30</v>
      </c>
      <c r="BI402" s="8">
        <f t="shared" si="221"/>
        <v>-2</v>
      </c>
      <c r="BJ402" s="13">
        <f t="shared" si="223"/>
        <v>-7.1428571428571425E-2</v>
      </c>
    </row>
    <row r="403" spans="1:62" x14ac:dyDescent="0.25">
      <c r="A403" s="39">
        <v>2021</v>
      </c>
      <c r="B403" s="39">
        <v>71113000</v>
      </c>
      <c r="C403" s="39" t="s">
        <v>104</v>
      </c>
      <c r="D403" s="39" t="s">
        <v>188</v>
      </c>
      <c r="E403" s="11" t="s">
        <v>190</v>
      </c>
      <c r="F403">
        <v>860</v>
      </c>
      <c r="G403" s="9">
        <v>870</v>
      </c>
      <c r="H403" s="8">
        <f t="shared" si="198"/>
        <v>-10</v>
      </c>
      <c r="I403" s="13">
        <f t="shared" si="199"/>
        <v>-1.1627906976744186E-2</v>
      </c>
      <c r="J403">
        <v>661</v>
      </c>
      <c r="K403" s="9">
        <v>672</v>
      </c>
      <c r="L403" s="8">
        <f t="shared" si="200"/>
        <v>-11</v>
      </c>
      <c r="M403" s="13">
        <f t="shared" si="201"/>
        <v>-1.6641452344931921E-2</v>
      </c>
      <c r="N403">
        <v>199</v>
      </c>
      <c r="O403" s="9">
        <v>198</v>
      </c>
      <c r="P403" s="8">
        <f t="shared" si="202"/>
        <v>1</v>
      </c>
      <c r="Q403" s="13">
        <f t="shared" si="203"/>
        <v>5.0251256281407036E-3</v>
      </c>
      <c r="R403">
        <v>556</v>
      </c>
      <c r="S403" s="8">
        <v>834</v>
      </c>
      <c r="T403" s="8">
        <f t="shared" si="204"/>
        <v>-278</v>
      </c>
      <c r="U403" s="46">
        <f t="shared" si="205"/>
        <v>-0.5</v>
      </c>
      <c r="V403">
        <v>779</v>
      </c>
      <c r="W403" s="8">
        <v>825</v>
      </c>
      <c r="X403" s="8">
        <f t="shared" si="206"/>
        <v>-46</v>
      </c>
      <c r="Y403" s="13">
        <f t="shared" si="207"/>
        <v>-5.9050064184852376E-2</v>
      </c>
      <c r="Z403">
        <v>36</v>
      </c>
      <c r="AA403" s="8">
        <v>39</v>
      </c>
      <c r="AB403" s="8">
        <f t="shared" si="208"/>
        <v>-3</v>
      </c>
      <c r="AC403" s="13">
        <f t="shared" si="209"/>
        <v>-8.3333333333333329E-2</v>
      </c>
      <c r="AD403">
        <v>172</v>
      </c>
      <c r="AE403" s="8">
        <v>159</v>
      </c>
      <c r="AF403" s="8">
        <f t="shared" si="210"/>
        <v>13</v>
      </c>
      <c r="AG403" s="13">
        <f t="shared" si="211"/>
        <v>7.5581395348837205E-2</v>
      </c>
      <c r="AH403">
        <v>55</v>
      </c>
      <c r="AI403" s="8">
        <v>79</v>
      </c>
      <c r="AJ403" s="8">
        <f t="shared" si="212"/>
        <v>-24</v>
      </c>
      <c r="AK403" s="13">
        <f t="shared" si="197"/>
        <v>-0.43636363636363634</v>
      </c>
      <c r="AL403">
        <v>11</v>
      </c>
      <c r="AM403">
        <v>92</v>
      </c>
      <c r="AN403" s="8">
        <v>21</v>
      </c>
      <c r="AO403" s="8">
        <f t="shared" si="213"/>
        <v>82</v>
      </c>
      <c r="AP403" s="13">
        <f t="shared" si="214"/>
        <v>0.79611650485436891</v>
      </c>
      <c r="AQ403">
        <v>2</v>
      </c>
      <c r="AR403" s="8">
        <v>2</v>
      </c>
      <c r="AS403" s="8">
        <f t="shared" si="215"/>
        <v>0</v>
      </c>
      <c r="AT403" s="13">
        <f t="shared" si="222"/>
        <v>0</v>
      </c>
      <c r="AU403">
        <v>82</v>
      </c>
      <c r="AV403" s="8">
        <v>75</v>
      </c>
      <c r="AW403" s="8">
        <f t="shared" si="216"/>
        <v>7</v>
      </c>
      <c r="AX403" s="13">
        <f t="shared" si="217"/>
        <v>8.5365853658536592E-2</v>
      </c>
      <c r="AY403">
        <v>24</v>
      </c>
      <c r="AZ403" s="8">
        <v>12</v>
      </c>
      <c r="BA403" s="8">
        <f t="shared" si="218"/>
        <v>12</v>
      </c>
      <c r="BB403" s="13">
        <f t="shared" si="196"/>
        <v>0.5</v>
      </c>
      <c r="BC403">
        <v>462</v>
      </c>
      <c r="BD403" s="9">
        <v>461</v>
      </c>
      <c r="BE403" s="8">
        <f t="shared" si="219"/>
        <v>1</v>
      </c>
      <c r="BF403" s="13">
        <f t="shared" si="220"/>
        <v>2.1645021645021645E-3</v>
      </c>
      <c r="BG403">
        <v>13</v>
      </c>
      <c r="BH403" s="8">
        <v>19</v>
      </c>
      <c r="BI403" s="8">
        <f t="shared" si="221"/>
        <v>-6</v>
      </c>
      <c r="BJ403" s="13">
        <f t="shared" si="223"/>
        <v>-0.46153846153846156</v>
      </c>
    </row>
    <row r="404" spans="1:62" x14ac:dyDescent="0.25">
      <c r="A404" s="39">
        <v>2022</v>
      </c>
      <c r="B404" s="39">
        <v>71113000</v>
      </c>
      <c r="C404" s="39" t="s">
        <v>104</v>
      </c>
      <c r="D404" s="39" t="s">
        <v>188</v>
      </c>
      <c r="E404" s="11" t="s">
        <v>190</v>
      </c>
      <c r="F404">
        <v>802</v>
      </c>
      <c r="G404" s="9">
        <v>798</v>
      </c>
      <c r="H404" s="8">
        <f t="shared" si="198"/>
        <v>4</v>
      </c>
      <c r="I404" s="13">
        <f t="shared" si="199"/>
        <v>4.9875311720698253E-3</v>
      </c>
      <c r="J404">
        <v>613</v>
      </c>
      <c r="K404" s="9">
        <v>608</v>
      </c>
      <c r="L404" s="8">
        <f t="shared" si="200"/>
        <v>5</v>
      </c>
      <c r="M404" s="13">
        <f t="shared" si="201"/>
        <v>8.1566068515497546E-3</v>
      </c>
      <c r="N404">
        <v>189</v>
      </c>
      <c r="O404" s="9">
        <v>190</v>
      </c>
      <c r="P404" s="8">
        <f t="shared" si="202"/>
        <v>-1</v>
      </c>
      <c r="Q404" s="13">
        <f t="shared" si="203"/>
        <v>-5.2910052910052907E-3</v>
      </c>
      <c r="R404">
        <v>539</v>
      </c>
      <c r="S404" s="8">
        <v>748</v>
      </c>
      <c r="T404" s="8">
        <f t="shared" si="204"/>
        <v>-209</v>
      </c>
      <c r="U404" s="46">
        <f t="shared" si="205"/>
        <v>-0.38775510204081631</v>
      </c>
      <c r="V404">
        <v>695</v>
      </c>
      <c r="W404" s="8">
        <v>754</v>
      </c>
      <c r="X404" s="8">
        <f t="shared" si="206"/>
        <v>-59</v>
      </c>
      <c r="Y404" s="13">
        <f t="shared" si="207"/>
        <v>-8.4892086330935257E-2</v>
      </c>
      <c r="Z404">
        <v>59</v>
      </c>
      <c r="AA404" s="8">
        <v>56</v>
      </c>
      <c r="AB404" s="8">
        <f t="shared" si="208"/>
        <v>3</v>
      </c>
      <c r="AC404" s="13">
        <f t="shared" si="209"/>
        <v>5.0847457627118647E-2</v>
      </c>
      <c r="AD404">
        <v>144</v>
      </c>
      <c r="AE404" s="8">
        <v>134</v>
      </c>
      <c r="AF404" s="8">
        <f t="shared" si="210"/>
        <v>10</v>
      </c>
      <c r="AG404" s="13">
        <f t="shared" si="211"/>
        <v>6.9444444444444448E-2</v>
      </c>
      <c r="AH404">
        <v>75</v>
      </c>
      <c r="AI404" s="8">
        <v>111</v>
      </c>
      <c r="AJ404" s="8">
        <f t="shared" si="212"/>
        <v>-36</v>
      </c>
      <c r="AK404" s="13">
        <f t="shared" si="197"/>
        <v>-0.48</v>
      </c>
      <c r="AL404">
        <v>3</v>
      </c>
      <c r="AM404">
        <v>66</v>
      </c>
      <c r="AN404" s="8">
        <v>7</v>
      </c>
      <c r="AO404" s="8">
        <f t="shared" si="213"/>
        <v>62</v>
      </c>
      <c r="AP404" s="13">
        <f t="shared" si="214"/>
        <v>0.89855072463768115</v>
      </c>
      <c r="AQ404">
        <v>2</v>
      </c>
      <c r="AR404" s="8">
        <v>0</v>
      </c>
      <c r="AS404" s="8">
        <f t="shared" si="215"/>
        <v>2</v>
      </c>
      <c r="AT404" s="13">
        <f t="shared" si="222"/>
        <v>1</v>
      </c>
      <c r="AU404">
        <v>92</v>
      </c>
      <c r="AV404" s="8">
        <v>80</v>
      </c>
      <c r="AW404" s="8">
        <f t="shared" si="216"/>
        <v>12</v>
      </c>
      <c r="AX404" s="13">
        <f t="shared" si="217"/>
        <v>0.13043478260869565</v>
      </c>
      <c r="AY404">
        <v>29</v>
      </c>
      <c r="AZ404" s="8">
        <v>7</v>
      </c>
      <c r="BA404" s="8">
        <f t="shared" si="218"/>
        <v>22</v>
      </c>
      <c r="BB404" s="13">
        <f t="shared" si="196"/>
        <v>0.75862068965517238</v>
      </c>
      <c r="BC404">
        <v>439</v>
      </c>
      <c r="BD404" s="9">
        <v>418</v>
      </c>
      <c r="BE404" s="8">
        <f t="shared" si="219"/>
        <v>21</v>
      </c>
      <c r="BF404" s="13">
        <f t="shared" si="220"/>
        <v>4.7835990888382689E-2</v>
      </c>
      <c r="BG404">
        <v>10</v>
      </c>
      <c r="BH404" s="8">
        <v>20</v>
      </c>
      <c r="BI404" s="8">
        <f t="shared" si="221"/>
        <v>-10</v>
      </c>
      <c r="BJ404" s="13">
        <f t="shared" si="223"/>
        <v>-1</v>
      </c>
    </row>
    <row r="405" spans="1:62" x14ac:dyDescent="0.25">
      <c r="A405" s="39">
        <v>2016</v>
      </c>
      <c r="B405" s="39">
        <v>72048000</v>
      </c>
      <c r="C405" s="39" t="s">
        <v>98</v>
      </c>
      <c r="D405" s="39" t="s">
        <v>188</v>
      </c>
      <c r="E405" s="11" t="s">
        <v>190</v>
      </c>
      <c r="F405">
        <v>2027</v>
      </c>
      <c r="G405" s="9">
        <v>2063</v>
      </c>
      <c r="H405" s="8">
        <f t="shared" si="198"/>
        <v>-36</v>
      </c>
      <c r="I405" s="13">
        <f t="shared" si="199"/>
        <v>-1.7760236803157376E-2</v>
      </c>
      <c r="J405">
        <v>1663</v>
      </c>
      <c r="K405" s="9">
        <v>1697</v>
      </c>
      <c r="L405" s="8">
        <f t="shared" si="200"/>
        <v>-34</v>
      </c>
      <c r="M405" s="13">
        <f t="shared" si="201"/>
        <v>-2.0444978953698137E-2</v>
      </c>
      <c r="N405">
        <v>364</v>
      </c>
      <c r="O405" s="9">
        <v>366</v>
      </c>
      <c r="P405" s="8">
        <f t="shared" si="202"/>
        <v>-2</v>
      </c>
      <c r="Q405" s="13">
        <f t="shared" si="203"/>
        <v>-5.4945054945054949E-3</v>
      </c>
      <c r="R405">
        <v>1298</v>
      </c>
      <c r="S405" s="8">
        <v>1569</v>
      </c>
      <c r="T405" s="8">
        <f t="shared" si="204"/>
        <v>-271</v>
      </c>
      <c r="U405" s="46">
        <f t="shared" si="205"/>
        <v>-0.20878274268104777</v>
      </c>
      <c r="V405">
        <v>1705</v>
      </c>
      <c r="W405" s="8">
        <v>1455</v>
      </c>
      <c r="X405" s="8">
        <f t="shared" si="206"/>
        <v>250</v>
      </c>
      <c r="Y405" s="13">
        <f t="shared" si="207"/>
        <v>0.1466275659824047</v>
      </c>
      <c r="Z405">
        <v>136</v>
      </c>
      <c r="AA405" s="8">
        <v>137</v>
      </c>
      <c r="AB405" s="8">
        <f t="shared" si="208"/>
        <v>-1</v>
      </c>
      <c r="AC405" s="13">
        <f t="shared" si="209"/>
        <v>-7.3529411764705881E-3</v>
      </c>
      <c r="AD405">
        <v>259</v>
      </c>
      <c r="AE405" s="8">
        <v>229</v>
      </c>
      <c r="AF405" s="8">
        <f t="shared" si="210"/>
        <v>30</v>
      </c>
      <c r="AG405" s="13">
        <f t="shared" si="211"/>
        <v>0.11583011583011583</v>
      </c>
      <c r="AH405">
        <v>270</v>
      </c>
      <c r="AI405" s="8">
        <v>345</v>
      </c>
      <c r="AJ405" s="8">
        <f t="shared" si="212"/>
        <v>-75</v>
      </c>
      <c r="AK405" s="13">
        <f t="shared" si="197"/>
        <v>-0.27777777777777779</v>
      </c>
      <c r="AL405">
        <v>14</v>
      </c>
      <c r="AM405">
        <v>155</v>
      </c>
      <c r="AN405" s="8">
        <v>95</v>
      </c>
      <c r="AO405" s="8">
        <f t="shared" si="213"/>
        <v>74</v>
      </c>
      <c r="AP405" s="13">
        <f t="shared" si="214"/>
        <v>0.43786982248520712</v>
      </c>
      <c r="AQ405">
        <v>16</v>
      </c>
      <c r="AR405" s="8">
        <v>104</v>
      </c>
      <c r="AS405" s="8">
        <f t="shared" si="215"/>
        <v>-88</v>
      </c>
      <c r="AT405" s="13">
        <f t="shared" si="222"/>
        <v>-5.5</v>
      </c>
      <c r="AU405">
        <v>162</v>
      </c>
      <c r="AV405" s="8">
        <v>67</v>
      </c>
      <c r="AW405" s="8">
        <f t="shared" si="216"/>
        <v>95</v>
      </c>
      <c r="AX405" s="13">
        <f t="shared" si="217"/>
        <v>0.5864197530864198</v>
      </c>
      <c r="AY405">
        <v>34</v>
      </c>
      <c r="AZ405" s="8">
        <v>16</v>
      </c>
      <c r="BA405" s="8">
        <f t="shared" si="218"/>
        <v>18</v>
      </c>
      <c r="BB405" s="13">
        <f t="shared" si="196"/>
        <v>0.52941176470588236</v>
      </c>
      <c r="BC405">
        <v>1354</v>
      </c>
      <c r="BD405" s="9">
        <v>1298</v>
      </c>
      <c r="BE405" s="8">
        <f t="shared" si="219"/>
        <v>56</v>
      </c>
      <c r="BF405" s="13">
        <f t="shared" si="220"/>
        <v>4.1358936484490398E-2</v>
      </c>
      <c r="BG405">
        <v>22</v>
      </c>
      <c r="BH405" s="8">
        <v>17</v>
      </c>
      <c r="BI405" s="8">
        <f t="shared" si="221"/>
        <v>5</v>
      </c>
      <c r="BJ405" s="13">
        <f t="shared" si="223"/>
        <v>0.22727272727272727</v>
      </c>
    </row>
    <row r="406" spans="1:62" x14ac:dyDescent="0.25">
      <c r="A406" s="39">
        <v>2017</v>
      </c>
      <c r="B406" s="39">
        <v>72048000</v>
      </c>
      <c r="C406" s="39" t="s">
        <v>98</v>
      </c>
      <c r="D406" s="39" t="s">
        <v>188</v>
      </c>
      <c r="E406" s="11" t="s">
        <v>190</v>
      </c>
      <c r="F406">
        <v>1943</v>
      </c>
      <c r="G406" s="9">
        <v>1968</v>
      </c>
      <c r="H406" s="8">
        <f t="shared" si="198"/>
        <v>-25</v>
      </c>
      <c r="I406" s="13">
        <f t="shared" si="199"/>
        <v>-1.2866700977869275E-2</v>
      </c>
      <c r="J406">
        <v>1600</v>
      </c>
      <c r="K406" s="9">
        <v>1625</v>
      </c>
      <c r="L406" s="8">
        <f t="shared" si="200"/>
        <v>-25</v>
      </c>
      <c r="M406" s="13">
        <f t="shared" si="201"/>
        <v>-1.5625E-2</v>
      </c>
      <c r="N406">
        <v>343</v>
      </c>
      <c r="O406" s="9">
        <v>343</v>
      </c>
      <c r="P406" s="8">
        <f t="shared" si="202"/>
        <v>0</v>
      </c>
      <c r="Q406" s="13">
        <f t="shared" si="203"/>
        <v>0</v>
      </c>
      <c r="R406">
        <v>1511</v>
      </c>
      <c r="S406" s="8">
        <v>1767</v>
      </c>
      <c r="T406" s="8">
        <f t="shared" si="204"/>
        <v>-256</v>
      </c>
      <c r="U406" s="46">
        <f t="shared" si="205"/>
        <v>-0.16942422236929186</v>
      </c>
      <c r="V406">
        <v>1760</v>
      </c>
      <c r="W406" s="8">
        <v>1710</v>
      </c>
      <c r="X406" s="8">
        <f t="shared" si="206"/>
        <v>50</v>
      </c>
      <c r="Y406" s="13">
        <f t="shared" si="207"/>
        <v>2.8409090909090908E-2</v>
      </c>
      <c r="Z406">
        <v>130</v>
      </c>
      <c r="AA406" s="8">
        <v>128</v>
      </c>
      <c r="AB406" s="8">
        <f t="shared" si="208"/>
        <v>2</v>
      </c>
      <c r="AC406" s="13">
        <f t="shared" si="209"/>
        <v>1.5384615384615385E-2</v>
      </c>
      <c r="AD406">
        <v>244</v>
      </c>
      <c r="AE406" s="8">
        <v>215</v>
      </c>
      <c r="AF406" s="8">
        <f t="shared" si="210"/>
        <v>29</v>
      </c>
      <c r="AG406" s="13">
        <f t="shared" si="211"/>
        <v>0.11885245901639344</v>
      </c>
      <c r="AH406">
        <v>229</v>
      </c>
      <c r="AI406" s="8">
        <v>325</v>
      </c>
      <c r="AJ406" s="8">
        <f t="shared" si="212"/>
        <v>-96</v>
      </c>
      <c r="AK406" s="13">
        <f t="shared" si="197"/>
        <v>-0.41921397379912662</v>
      </c>
      <c r="AL406">
        <v>25</v>
      </c>
      <c r="AM406">
        <v>142</v>
      </c>
      <c r="AN406" s="8">
        <v>76</v>
      </c>
      <c r="AO406" s="8">
        <f t="shared" si="213"/>
        <v>91</v>
      </c>
      <c r="AP406" s="13">
        <f t="shared" si="214"/>
        <v>0.54491017964071853</v>
      </c>
      <c r="AQ406">
        <v>20</v>
      </c>
      <c r="AR406" s="8">
        <v>50</v>
      </c>
      <c r="AS406" s="8">
        <f t="shared" si="215"/>
        <v>-30</v>
      </c>
      <c r="AT406" s="13">
        <f t="shared" si="222"/>
        <v>-1.5</v>
      </c>
      <c r="AU406">
        <v>172</v>
      </c>
      <c r="AV406" s="8">
        <v>95</v>
      </c>
      <c r="AW406" s="8">
        <f t="shared" si="216"/>
        <v>77</v>
      </c>
      <c r="AX406" s="13">
        <f t="shared" si="217"/>
        <v>0.44767441860465118</v>
      </c>
      <c r="AY406">
        <v>43</v>
      </c>
      <c r="AZ406" s="8">
        <v>21</v>
      </c>
      <c r="BA406" s="8">
        <f t="shared" si="218"/>
        <v>22</v>
      </c>
      <c r="BB406" s="13">
        <f t="shared" si="196"/>
        <v>0.51162790697674421</v>
      </c>
      <c r="BC406">
        <v>1314</v>
      </c>
      <c r="BD406" s="9">
        <v>1280</v>
      </c>
      <c r="BE406" s="8">
        <f t="shared" si="219"/>
        <v>34</v>
      </c>
      <c r="BF406" s="13">
        <f t="shared" si="220"/>
        <v>2.5875190258751901E-2</v>
      </c>
      <c r="BG406">
        <v>28</v>
      </c>
      <c r="BH406" s="8">
        <v>23</v>
      </c>
      <c r="BI406" s="8">
        <f t="shared" si="221"/>
        <v>5</v>
      </c>
      <c r="BJ406" s="13">
        <f t="shared" si="223"/>
        <v>0.17857142857142858</v>
      </c>
    </row>
    <row r="407" spans="1:62" x14ac:dyDescent="0.25">
      <c r="A407" s="39">
        <v>2018</v>
      </c>
      <c r="B407" s="39">
        <v>72048000</v>
      </c>
      <c r="C407" s="39" t="s">
        <v>98</v>
      </c>
      <c r="D407" s="39" t="s">
        <v>188</v>
      </c>
      <c r="E407" s="11" t="s">
        <v>190</v>
      </c>
      <c r="F407">
        <v>2052</v>
      </c>
      <c r="G407" s="9">
        <v>2083</v>
      </c>
      <c r="H407" s="8">
        <f t="shared" si="198"/>
        <v>-31</v>
      </c>
      <c r="I407" s="13">
        <f t="shared" si="199"/>
        <v>-1.5107212475633527E-2</v>
      </c>
      <c r="J407">
        <v>1727</v>
      </c>
      <c r="K407" s="9">
        <v>1753</v>
      </c>
      <c r="L407" s="8">
        <f t="shared" si="200"/>
        <v>-26</v>
      </c>
      <c r="M407" s="13">
        <f t="shared" si="201"/>
        <v>-1.5055008685581933E-2</v>
      </c>
      <c r="N407">
        <v>326</v>
      </c>
      <c r="O407" s="9">
        <v>330</v>
      </c>
      <c r="P407" s="8">
        <f t="shared" si="202"/>
        <v>-4</v>
      </c>
      <c r="Q407" s="13">
        <f t="shared" si="203"/>
        <v>-1.2269938650306749E-2</v>
      </c>
      <c r="R407">
        <v>1570</v>
      </c>
      <c r="S407" s="8">
        <v>1857</v>
      </c>
      <c r="T407" s="8">
        <f t="shared" si="204"/>
        <v>-287</v>
      </c>
      <c r="U407" s="46">
        <f t="shared" si="205"/>
        <v>-0.18280254777070062</v>
      </c>
      <c r="V407">
        <v>1851</v>
      </c>
      <c r="W407" s="8">
        <v>1767</v>
      </c>
      <c r="X407" s="8">
        <f t="shared" si="206"/>
        <v>84</v>
      </c>
      <c r="Y407" s="13">
        <f t="shared" si="207"/>
        <v>4.5380875202593193E-2</v>
      </c>
      <c r="Z407">
        <v>131</v>
      </c>
      <c r="AA407" s="8">
        <v>126</v>
      </c>
      <c r="AB407" s="8">
        <f t="shared" si="208"/>
        <v>5</v>
      </c>
      <c r="AC407" s="13">
        <f t="shared" si="209"/>
        <v>3.8167938931297711E-2</v>
      </c>
      <c r="AD407">
        <v>241</v>
      </c>
      <c r="AE407" s="8">
        <v>204</v>
      </c>
      <c r="AF407" s="8">
        <f t="shared" si="210"/>
        <v>37</v>
      </c>
      <c r="AG407" s="13">
        <f t="shared" si="211"/>
        <v>0.15352697095435686</v>
      </c>
      <c r="AH407">
        <v>308</v>
      </c>
      <c r="AI407" s="8">
        <v>375</v>
      </c>
      <c r="AJ407" s="8">
        <f t="shared" si="212"/>
        <v>-67</v>
      </c>
      <c r="AK407" s="13">
        <f t="shared" si="197"/>
        <v>-0.21753246753246752</v>
      </c>
      <c r="AL407">
        <v>14</v>
      </c>
      <c r="AM407">
        <v>127</v>
      </c>
      <c r="AN407" s="8">
        <v>64</v>
      </c>
      <c r="AO407" s="8">
        <f t="shared" si="213"/>
        <v>77</v>
      </c>
      <c r="AP407" s="13">
        <f t="shared" si="214"/>
        <v>0.54609929078014185</v>
      </c>
      <c r="AQ407">
        <v>12</v>
      </c>
      <c r="AR407" s="8">
        <v>18</v>
      </c>
      <c r="AS407" s="8">
        <f t="shared" si="215"/>
        <v>-6</v>
      </c>
      <c r="AT407" s="13">
        <f t="shared" si="222"/>
        <v>-0.5</v>
      </c>
      <c r="AU407">
        <v>190</v>
      </c>
      <c r="AV407" s="8">
        <v>105</v>
      </c>
      <c r="AW407" s="8">
        <f t="shared" si="216"/>
        <v>85</v>
      </c>
      <c r="AX407" s="13">
        <f t="shared" si="217"/>
        <v>0.44736842105263158</v>
      </c>
      <c r="AY407">
        <v>29</v>
      </c>
      <c r="AZ407" s="8">
        <v>17</v>
      </c>
      <c r="BA407" s="8">
        <f t="shared" si="218"/>
        <v>12</v>
      </c>
      <c r="BB407" s="13">
        <f t="shared" si="196"/>
        <v>0.41379310344827586</v>
      </c>
      <c r="BC407">
        <v>1333</v>
      </c>
      <c r="BD407" s="9">
        <v>1257</v>
      </c>
      <c r="BE407" s="8">
        <f t="shared" si="219"/>
        <v>76</v>
      </c>
      <c r="BF407" s="13">
        <f t="shared" si="220"/>
        <v>5.7014253563390849E-2</v>
      </c>
      <c r="BG407">
        <v>26</v>
      </c>
      <c r="BH407" s="8">
        <v>19</v>
      </c>
      <c r="BI407" s="8">
        <f t="shared" si="221"/>
        <v>7</v>
      </c>
      <c r="BJ407" s="13">
        <f t="shared" si="223"/>
        <v>0.26923076923076922</v>
      </c>
    </row>
    <row r="408" spans="1:62" x14ac:dyDescent="0.25">
      <c r="A408" s="39">
        <v>2019</v>
      </c>
      <c r="B408" s="39">
        <v>72048000</v>
      </c>
      <c r="C408" s="39" t="s">
        <v>98</v>
      </c>
      <c r="D408" s="39" t="s">
        <v>188</v>
      </c>
      <c r="E408" s="11" t="s">
        <v>190</v>
      </c>
      <c r="F408">
        <v>1909</v>
      </c>
      <c r="G408" s="9">
        <v>1948</v>
      </c>
      <c r="H408" s="8">
        <f t="shared" si="198"/>
        <v>-39</v>
      </c>
      <c r="I408" s="13">
        <f t="shared" si="199"/>
        <v>-2.0429544264012573E-2</v>
      </c>
      <c r="J408">
        <v>1596</v>
      </c>
      <c r="K408" s="9">
        <v>1633</v>
      </c>
      <c r="L408" s="8">
        <f t="shared" si="200"/>
        <v>-37</v>
      </c>
      <c r="M408" s="13">
        <f t="shared" si="201"/>
        <v>-2.3182957393483708E-2</v>
      </c>
      <c r="N408">
        <v>313</v>
      </c>
      <c r="O408" s="9">
        <v>315</v>
      </c>
      <c r="P408" s="8">
        <f t="shared" si="202"/>
        <v>-2</v>
      </c>
      <c r="Q408" s="13">
        <f t="shared" si="203"/>
        <v>-6.3897763578274758E-3</v>
      </c>
      <c r="R408">
        <v>1360</v>
      </c>
      <c r="S408" s="8">
        <v>1925</v>
      </c>
      <c r="T408" s="8">
        <f t="shared" si="204"/>
        <v>-565</v>
      </c>
      <c r="U408" s="46">
        <f t="shared" si="205"/>
        <v>-0.41544117647058826</v>
      </c>
      <c r="V408">
        <v>1749</v>
      </c>
      <c r="W408" s="8">
        <v>1870</v>
      </c>
      <c r="X408" s="8">
        <f t="shared" si="206"/>
        <v>-121</v>
      </c>
      <c r="Y408" s="13">
        <f t="shared" si="207"/>
        <v>-6.9182389937106917E-2</v>
      </c>
      <c r="Z408">
        <v>98</v>
      </c>
      <c r="AA408" s="8">
        <v>98</v>
      </c>
      <c r="AB408" s="8">
        <f t="shared" si="208"/>
        <v>0</v>
      </c>
      <c r="AC408" s="13">
        <f t="shared" si="209"/>
        <v>0</v>
      </c>
      <c r="AD408">
        <v>244</v>
      </c>
      <c r="AE408" s="8">
        <v>217</v>
      </c>
      <c r="AF408" s="8">
        <f t="shared" si="210"/>
        <v>27</v>
      </c>
      <c r="AG408" s="13">
        <f t="shared" si="211"/>
        <v>0.11065573770491803</v>
      </c>
      <c r="AH408">
        <v>328</v>
      </c>
      <c r="AI408" s="8">
        <v>400</v>
      </c>
      <c r="AJ408" s="8">
        <f t="shared" si="212"/>
        <v>-72</v>
      </c>
      <c r="AK408" s="13">
        <f t="shared" si="197"/>
        <v>-0.21951219512195122</v>
      </c>
      <c r="AL408">
        <v>20</v>
      </c>
      <c r="AM408">
        <v>121</v>
      </c>
      <c r="AN408" s="8">
        <v>74</v>
      </c>
      <c r="AO408" s="8">
        <f t="shared" si="213"/>
        <v>67</v>
      </c>
      <c r="AP408" s="13">
        <f t="shared" si="214"/>
        <v>0.47517730496453903</v>
      </c>
      <c r="AQ408">
        <v>11</v>
      </c>
      <c r="AR408" s="8">
        <v>18</v>
      </c>
      <c r="AS408" s="8">
        <f t="shared" si="215"/>
        <v>-7</v>
      </c>
      <c r="AT408" s="13">
        <f t="shared" si="222"/>
        <v>-0.63636363636363635</v>
      </c>
      <c r="AU408">
        <v>187</v>
      </c>
      <c r="AV408" s="8">
        <v>116</v>
      </c>
      <c r="AW408" s="8">
        <f t="shared" si="216"/>
        <v>71</v>
      </c>
      <c r="AX408" s="13">
        <f t="shared" si="217"/>
        <v>0.37967914438502676</v>
      </c>
      <c r="AY408">
        <v>25</v>
      </c>
      <c r="AZ408" s="8">
        <v>16</v>
      </c>
      <c r="BA408" s="8">
        <f t="shared" si="218"/>
        <v>9</v>
      </c>
      <c r="BB408" s="13">
        <f t="shared" si="196"/>
        <v>0.36</v>
      </c>
      <c r="BC408">
        <v>1220</v>
      </c>
      <c r="BD408" s="9">
        <v>1184</v>
      </c>
      <c r="BE408" s="8">
        <f t="shared" si="219"/>
        <v>36</v>
      </c>
      <c r="BF408" s="13">
        <f t="shared" si="220"/>
        <v>2.9508196721311476E-2</v>
      </c>
      <c r="BG408">
        <v>36</v>
      </c>
      <c r="BH408" s="8">
        <v>22</v>
      </c>
      <c r="BI408" s="8">
        <f t="shared" si="221"/>
        <v>14</v>
      </c>
      <c r="BJ408" s="13">
        <f t="shared" si="223"/>
        <v>0.3888888888888889</v>
      </c>
    </row>
    <row r="409" spans="1:62" x14ac:dyDescent="0.25">
      <c r="A409" s="39">
        <v>2020</v>
      </c>
      <c r="B409" s="39">
        <v>72048000</v>
      </c>
      <c r="C409" s="39" t="s">
        <v>98</v>
      </c>
      <c r="D409" s="39" t="s">
        <v>188</v>
      </c>
      <c r="E409" s="11" t="s">
        <v>190</v>
      </c>
      <c r="F409">
        <v>1740</v>
      </c>
      <c r="G409" s="9">
        <v>1772</v>
      </c>
      <c r="H409" s="8">
        <f t="shared" si="198"/>
        <v>-32</v>
      </c>
      <c r="I409" s="13">
        <f t="shared" si="199"/>
        <v>-1.8390804597701149E-2</v>
      </c>
      <c r="J409">
        <v>1464</v>
      </c>
      <c r="K409" s="9">
        <v>1489</v>
      </c>
      <c r="L409" s="8">
        <f t="shared" si="200"/>
        <v>-25</v>
      </c>
      <c r="M409" s="13">
        <f t="shared" si="201"/>
        <v>-1.7076502732240439E-2</v>
      </c>
      <c r="N409">
        <v>276</v>
      </c>
      <c r="O409" s="9">
        <v>283</v>
      </c>
      <c r="P409" s="8">
        <f t="shared" si="202"/>
        <v>-7</v>
      </c>
      <c r="Q409" s="13">
        <f t="shared" si="203"/>
        <v>-2.5362318840579712E-2</v>
      </c>
      <c r="R409">
        <v>1223</v>
      </c>
      <c r="S409" s="8">
        <v>1756</v>
      </c>
      <c r="T409" s="8">
        <f t="shared" si="204"/>
        <v>-533</v>
      </c>
      <c r="U409" s="46">
        <f t="shared" si="205"/>
        <v>-0.43581357318070318</v>
      </c>
      <c r="V409">
        <v>1489</v>
      </c>
      <c r="W409" s="8">
        <v>1734</v>
      </c>
      <c r="X409" s="8">
        <f t="shared" si="206"/>
        <v>-245</v>
      </c>
      <c r="Y409" s="13">
        <f t="shared" si="207"/>
        <v>-0.16453995970449967</v>
      </c>
      <c r="Z409">
        <v>84</v>
      </c>
      <c r="AA409" s="8">
        <v>89</v>
      </c>
      <c r="AB409" s="8">
        <f t="shared" si="208"/>
        <v>-5</v>
      </c>
      <c r="AC409" s="13">
        <f t="shared" si="209"/>
        <v>-5.9523809523809521E-2</v>
      </c>
      <c r="AD409">
        <v>218</v>
      </c>
      <c r="AE409" s="8">
        <v>194</v>
      </c>
      <c r="AF409" s="8">
        <f t="shared" si="210"/>
        <v>24</v>
      </c>
      <c r="AG409" s="13">
        <f t="shared" si="211"/>
        <v>0.11009174311926606</v>
      </c>
      <c r="AH409">
        <v>290</v>
      </c>
      <c r="AI409" s="8">
        <v>365</v>
      </c>
      <c r="AJ409" s="8">
        <f t="shared" si="212"/>
        <v>-75</v>
      </c>
      <c r="AK409" s="13">
        <f t="shared" si="197"/>
        <v>-0.25862068965517243</v>
      </c>
      <c r="AL409">
        <v>11</v>
      </c>
      <c r="AM409">
        <v>130</v>
      </c>
      <c r="AN409" s="8">
        <v>75</v>
      </c>
      <c r="AO409" s="8">
        <f t="shared" si="213"/>
        <v>66</v>
      </c>
      <c r="AP409" s="13">
        <f t="shared" si="214"/>
        <v>0.46808510638297873</v>
      </c>
      <c r="AQ409">
        <v>16</v>
      </c>
      <c r="AR409" s="8">
        <v>16</v>
      </c>
      <c r="AS409" s="8">
        <f t="shared" si="215"/>
        <v>0</v>
      </c>
      <c r="AT409" s="13">
        <f t="shared" si="222"/>
        <v>0</v>
      </c>
      <c r="AU409">
        <v>186</v>
      </c>
      <c r="AV409" s="8">
        <v>132</v>
      </c>
      <c r="AW409" s="8">
        <f t="shared" si="216"/>
        <v>54</v>
      </c>
      <c r="AX409" s="13">
        <f t="shared" si="217"/>
        <v>0.29032258064516131</v>
      </c>
      <c r="AY409">
        <v>29</v>
      </c>
      <c r="AZ409" s="8">
        <v>15</v>
      </c>
      <c r="BA409" s="8">
        <f t="shared" si="218"/>
        <v>14</v>
      </c>
      <c r="BB409" s="13">
        <f t="shared" si="196"/>
        <v>0.48275862068965519</v>
      </c>
      <c r="BC409">
        <v>1149</v>
      </c>
      <c r="BD409" s="9">
        <v>1025</v>
      </c>
      <c r="BE409" s="8">
        <f t="shared" si="219"/>
        <v>124</v>
      </c>
      <c r="BF409" s="13">
        <f t="shared" si="220"/>
        <v>0.10791993037423847</v>
      </c>
      <c r="BG409">
        <v>22</v>
      </c>
      <c r="BH409" s="8">
        <v>16</v>
      </c>
      <c r="BI409" s="8">
        <f t="shared" si="221"/>
        <v>6</v>
      </c>
      <c r="BJ409" s="13">
        <f t="shared" si="223"/>
        <v>0.27272727272727271</v>
      </c>
    </row>
    <row r="410" spans="1:62" x14ac:dyDescent="0.25">
      <c r="A410" s="39">
        <v>2021</v>
      </c>
      <c r="B410" s="39">
        <v>72048000</v>
      </c>
      <c r="C410" s="39" t="s">
        <v>98</v>
      </c>
      <c r="D410" s="39" t="s">
        <v>188</v>
      </c>
      <c r="E410" s="11" t="s">
        <v>190</v>
      </c>
      <c r="F410">
        <v>1772</v>
      </c>
      <c r="G410" s="9">
        <v>1807</v>
      </c>
      <c r="H410" s="8">
        <f t="shared" si="198"/>
        <v>-35</v>
      </c>
      <c r="I410" s="13">
        <f t="shared" si="199"/>
        <v>-1.9751693002257337E-2</v>
      </c>
      <c r="J410">
        <v>1462</v>
      </c>
      <c r="K410" s="9">
        <v>1493</v>
      </c>
      <c r="L410" s="8">
        <f t="shared" si="200"/>
        <v>-31</v>
      </c>
      <c r="M410" s="13">
        <f t="shared" si="201"/>
        <v>-2.1203830369357045E-2</v>
      </c>
      <c r="N410">
        <v>310</v>
      </c>
      <c r="O410" s="9">
        <v>314</v>
      </c>
      <c r="P410" s="8">
        <f t="shared" si="202"/>
        <v>-4</v>
      </c>
      <c r="Q410" s="13">
        <f t="shared" si="203"/>
        <v>-1.2903225806451613E-2</v>
      </c>
      <c r="R410">
        <v>1350</v>
      </c>
      <c r="S410" s="8">
        <v>1773</v>
      </c>
      <c r="T410" s="8">
        <f t="shared" si="204"/>
        <v>-423</v>
      </c>
      <c r="U410" s="46">
        <f t="shared" si="205"/>
        <v>-0.31333333333333335</v>
      </c>
      <c r="V410">
        <v>1496</v>
      </c>
      <c r="W410" s="8">
        <v>1771</v>
      </c>
      <c r="X410" s="8">
        <f t="shared" si="206"/>
        <v>-275</v>
      </c>
      <c r="Y410" s="13">
        <f t="shared" si="207"/>
        <v>-0.18382352941176472</v>
      </c>
      <c r="Z410">
        <v>129</v>
      </c>
      <c r="AA410" s="8">
        <v>132</v>
      </c>
      <c r="AB410" s="8">
        <f t="shared" si="208"/>
        <v>-3</v>
      </c>
      <c r="AC410" s="13">
        <f t="shared" si="209"/>
        <v>-2.3255813953488372E-2</v>
      </c>
      <c r="AD410">
        <v>201</v>
      </c>
      <c r="AE410" s="8">
        <v>182</v>
      </c>
      <c r="AF410" s="8">
        <f t="shared" si="210"/>
        <v>19</v>
      </c>
      <c r="AG410" s="13">
        <f t="shared" si="211"/>
        <v>9.4527363184079602E-2</v>
      </c>
      <c r="AH410">
        <v>303</v>
      </c>
      <c r="AI410" s="8">
        <v>340</v>
      </c>
      <c r="AJ410" s="8">
        <f t="shared" si="212"/>
        <v>-37</v>
      </c>
      <c r="AK410" s="13">
        <f t="shared" si="197"/>
        <v>-0.12211221122112212</v>
      </c>
      <c r="AL410">
        <v>7</v>
      </c>
      <c r="AM410">
        <v>117</v>
      </c>
      <c r="AN410" s="8">
        <v>56</v>
      </c>
      <c r="AO410" s="8">
        <f t="shared" si="213"/>
        <v>68</v>
      </c>
      <c r="AP410" s="13">
        <f t="shared" si="214"/>
        <v>0.54838709677419351</v>
      </c>
      <c r="AQ410">
        <v>14</v>
      </c>
      <c r="AR410" s="8">
        <v>1</v>
      </c>
      <c r="AS410" s="8">
        <f t="shared" si="215"/>
        <v>13</v>
      </c>
      <c r="AT410" s="13">
        <f t="shared" si="222"/>
        <v>0.9285714285714286</v>
      </c>
      <c r="AU410">
        <v>228</v>
      </c>
      <c r="AV410" s="8">
        <v>176</v>
      </c>
      <c r="AW410" s="8">
        <f t="shared" si="216"/>
        <v>52</v>
      </c>
      <c r="AX410" s="13">
        <f t="shared" si="217"/>
        <v>0.22807017543859648</v>
      </c>
      <c r="AY410">
        <v>30</v>
      </c>
      <c r="AZ410" s="8">
        <v>23</v>
      </c>
      <c r="BA410" s="8">
        <f t="shared" si="218"/>
        <v>7</v>
      </c>
      <c r="BB410" s="13">
        <f t="shared" si="196"/>
        <v>0.23333333333333334</v>
      </c>
      <c r="BC410">
        <v>1155</v>
      </c>
      <c r="BD410" s="9">
        <v>1029</v>
      </c>
      <c r="BE410" s="8">
        <f t="shared" si="219"/>
        <v>126</v>
      </c>
      <c r="BF410" s="13">
        <f t="shared" si="220"/>
        <v>0.10909090909090909</v>
      </c>
      <c r="BG410">
        <v>28</v>
      </c>
      <c r="BH410" s="8">
        <v>23</v>
      </c>
      <c r="BI410" s="8">
        <f t="shared" si="221"/>
        <v>5</v>
      </c>
      <c r="BJ410" s="13">
        <f t="shared" si="223"/>
        <v>0.17857142857142858</v>
      </c>
    </row>
    <row r="411" spans="1:62" x14ac:dyDescent="0.25">
      <c r="A411" s="39">
        <v>2022</v>
      </c>
      <c r="B411" s="39">
        <v>72048000</v>
      </c>
      <c r="C411" s="39" t="s">
        <v>98</v>
      </c>
      <c r="D411" s="39" t="s">
        <v>188</v>
      </c>
      <c r="E411" s="11" t="s">
        <v>190</v>
      </c>
      <c r="F411">
        <v>1480</v>
      </c>
      <c r="G411" s="9">
        <v>1516</v>
      </c>
      <c r="H411" s="8">
        <f t="shared" si="198"/>
        <v>-36</v>
      </c>
      <c r="I411" s="13">
        <f t="shared" si="199"/>
        <v>-2.4324324324324326E-2</v>
      </c>
      <c r="J411">
        <v>1190</v>
      </c>
      <c r="K411" s="9">
        <v>1220</v>
      </c>
      <c r="L411" s="8">
        <f t="shared" si="200"/>
        <v>-30</v>
      </c>
      <c r="M411" s="13">
        <f t="shared" si="201"/>
        <v>-2.5210084033613446E-2</v>
      </c>
      <c r="N411">
        <v>290</v>
      </c>
      <c r="O411" s="9">
        <v>296</v>
      </c>
      <c r="P411" s="8">
        <f t="shared" si="202"/>
        <v>-6</v>
      </c>
      <c r="Q411" s="13">
        <f t="shared" si="203"/>
        <v>-2.0689655172413793E-2</v>
      </c>
      <c r="R411">
        <v>1134</v>
      </c>
      <c r="S411" s="8">
        <v>1494</v>
      </c>
      <c r="T411" s="8">
        <f t="shared" si="204"/>
        <v>-360</v>
      </c>
      <c r="U411" s="46">
        <f t="shared" si="205"/>
        <v>-0.31746031746031744</v>
      </c>
      <c r="V411">
        <v>1232</v>
      </c>
      <c r="W411" s="8">
        <v>1495</v>
      </c>
      <c r="X411" s="8">
        <f t="shared" si="206"/>
        <v>-263</v>
      </c>
      <c r="Y411" s="13">
        <f t="shared" si="207"/>
        <v>-0.21347402597402598</v>
      </c>
      <c r="Z411">
        <v>111</v>
      </c>
      <c r="AA411" s="8">
        <v>114</v>
      </c>
      <c r="AB411" s="8">
        <f t="shared" si="208"/>
        <v>-3</v>
      </c>
      <c r="AC411" s="13">
        <f t="shared" si="209"/>
        <v>-2.7027027027027029E-2</v>
      </c>
      <c r="AD411">
        <v>219</v>
      </c>
      <c r="AE411" s="8">
        <v>182</v>
      </c>
      <c r="AF411" s="8">
        <f t="shared" si="210"/>
        <v>37</v>
      </c>
      <c r="AG411" s="13">
        <f t="shared" si="211"/>
        <v>0.16894977168949771</v>
      </c>
      <c r="AH411">
        <v>285</v>
      </c>
      <c r="AI411" s="8">
        <v>349</v>
      </c>
      <c r="AJ411" s="8">
        <f t="shared" si="212"/>
        <v>-64</v>
      </c>
      <c r="AK411" s="13">
        <f t="shared" si="197"/>
        <v>-0.22456140350877193</v>
      </c>
      <c r="AL411">
        <v>11</v>
      </c>
      <c r="AM411">
        <v>109</v>
      </c>
      <c r="AN411" s="8">
        <v>58</v>
      </c>
      <c r="AO411" s="8">
        <f t="shared" si="213"/>
        <v>62</v>
      </c>
      <c r="AP411" s="13">
        <f t="shared" si="214"/>
        <v>0.51666666666666672</v>
      </c>
      <c r="AQ411">
        <v>13</v>
      </c>
      <c r="AR411" s="8">
        <v>0</v>
      </c>
      <c r="AS411" s="8">
        <f t="shared" si="215"/>
        <v>13</v>
      </c>
      <c r="AT411" s="13">
        <f t="shared" si="222"/>
        <v>1</v>
      </c>
      <c r="AU411">
        <v>185</v>
      </c>
      <c r="AV411" s="8">
        <v>146</v>
      </c>
      <c r="AW411" s="8">
        <f t="shared" si="216"/>
        <v>39</v>
      </c>
      <c r="AX411" s="13">
        <f t="shared" si="217"/>
        <v>0.21081081081081082</v>
      </c>
      <c r="AY411">
        <v>34</v>
      </c>
      <c r="AZ411" s="8">
        <v>27</v>
      </c>
      <c r="BA411" s="8">
        <f t="shared" si="218"/>
        <v>7</v>
      </c>
      <c r="BB411" s="13">
        <f t="shared" si="196"/>
        <v>0.20588235294117646</v>
      </c>
      <c r="BC411">
        <v>941</v>
      </c>
      <c r="BD411" s="9">
        <v>866</v>
      </c>
      <c r="BE411" s="8">
        <f t="shared" si="219"/>
        <v>75</v>
      </c>
      <c r="BF411" s="13">
        <f t="shared" si="220"/>
        <v>7.970244420828905E-2</v>
      </c>
      <c r="BG411">
        <v>16</v>
      </c>
      <c r="BH411" s="8">
        <v>14</v>
      </c>
      <c r="BI411" s="8">
        <f t="shared" si="221"/>
        <v>2</v>
      </c>
      <c r="BJ411" s="13">
        <f t="shared" si="223"/>
        <v>0.125</v>
      </c>
    </row>
    <row r="412" spans="1:62" x14ac:dyDescent="0.25">
      <c r="A412" s="39">
        <v>2016</v>
      </c>
      <c r="B412" s="39">
        <v>72100000</v>
      </c>
      <c r="C412" s="39" t="s">
        <v>105</v>
      </c>
      <c r="D412" s="39" t="s">
        <v>143</v>
      </c>
      <c r="E412" s="11" t="s">
        <v>190</v>
      </c>
      <c r="F412">
        <v>5922</v>
      </c>
      <c r="G412" s="9">
        <v>5811</v>
      </c>
      <c r="H412" s="8">
        <f t="shared" si="198"/>
        <v>111</v>
      </c>
      <c r="I412" s="13">
        <f t="shared" si="199"/>
        <v>1.8743667679837893E-2</v>
      </c>
      <c r="J412">
        <v>4623</v>
      </c>
      <c r="K412" s="9">
        <v>4586</v>
      </c>
      <c r="L412" s="8">
        <f t="shared" si="200"/>
        <v>37</v>
      </c>
      <c r="M412" s="13">
        <f t="shared" si="201"/>
        <v>8.0034609560891198E-3</v>
      </c>
      <c r="N412">
        <v>1299</v>
      </c>
      <c r="O412" s="9">
        <v>1225</v>
      </c>
      <c r="P412" s="8">
        <f t="shared" si="202"/>
        <v>74</v>
      </c>
      <c r="Q412" s="13">
        <f t="shared" si="203"/>
        <v>5.6966897613548881E-2</v>
      </c>
      <c r="R412">
        <v>3530</v>
      </c>
      <c r="S412" s="8">
        <v>4460</v>
      </c>
      <c r="T412" s="8">
        <f t="shared" si="204"/>
        <v>-930</v>
      </c>
      <c r="U412" s="46">
        <f t="shared" si="205"/>
        <v>-0.26345609065155806</v>
      </c>
      <c r="V412">
        <v>4524</v>
      </c>
      <c r="W412" s="8">
        <v>4390</v>
      </c>
      <c r="X412" s="8">
        <f t="shared" si="206"/>
        <v>134</v>
      </c>
      <c r="Y412" s="13">
        <f t="shared" si="207"/>
        <v>2.9619805481874449E-2</v>
      </c>
      <c r="Z412">
        <v>557</v>
      </c>
      <c r="AA412" s="8">
        <v>568</v>
      </c>
      <c r="AB412" s="8">
        <f t="shared" si="208"/>
        <v>-11</v>
      </c>
      <c r="AC412" s="13">
        <f t="shared" si="209"/>
        <v>-1.9748653500897665E-2</v>
      </c>
      <c r="AD412">
        <v>813</v>
      </c>
      <c r="AE412" s="8">
        <v>657</v>
      </c>
      <c r="AF412" s="8">
        <f t="shared" si="210"/>
        <v>156</v>
      </c>
      <c r="AG412" s="13">
        <f t="shared" si="211"/>
        <v>0.1918819188191882</v>
      </c>
      <c r="AH412">
        <v>1143</v>
      </c>
      <c r="AI412" s="8">
        <v>1484</v>
      </c>
      <c r="AJ412" s="8">
        <f t="shared" si="212"/>
        <v>-341</v>
      </c>
      <c r="AK412" s="13">
        <f t="shared" si="197"/>
        <v>-0.29833770778652668</v>
      </c>
      <c r="AL412">
        <v>69</v>
      </c>
      <c r="AM412">
        <v>475</v>
      </c>
      <c r="AN412" s="8">
        <v>227</v>
      </c>
      <c r="AO412" s="8">
        <f t="shared" si="213"/>
        <v>317</v>
      </c>
      <c r="AP412" s="13">
        <f t="shared" si="214"/>
        <v>0.58272058823529416</v>
      </c>
      <c r="AQ412">
        <v>79</v>
      </c>
      <c r="AR412" s="8">
        <v>238</v>
      </c>
      <c r="AS412" s="8">
        <f t="shared" si="215"/>
        <v>-159</v>
      </c>
      <c r="AT412" s="13">
        <f t="shared" si="222"/>
        <v>-2.0126582278481013</v>
      </c>
      <c r="AU412">
        <v>564</v>
      </c>
      <c r="AV412" s="8">
        <v>203</v>
      </c>
      <c r="AW412" s="8">
        <f t="shared" si="216"/>
        <v>361</v>
      </c>
      <c r="AX412" s="13">
        <f t="shared" si="217"/>
        <v>0.64007092198581561</v>
      </c>
      <c r="AY412">
        <v>175</v>
      </c>
      <c r="AZ412" s="8">
        <v>76</v>
      </c>
      <c r="BA412" s="8">
        <f t="shared" si="218"/>
        <v>99</v>
      </c>
      <c r="BB412" s="13">
        <f t="shared" si="196"/>
        <v>0.56571428571428573</v>
      </c>
      <c r="BC412">
        <v>3793</v>
      </c>
      <c r="BD412" s="9">
        <v>3166</v>
      </c>
      <c r="BE412" s="8">
        <f t="shared" si="219"/>
        <v>627</v>
      </c>
      <c r="BF412" s="13">
        <f t="shared" si="220"/>
        <v>0.16530450830477195</v>
      </c>
      <c r="BG412">
        <v>99</v>
      </c>
      <c r="BH412" s="8">
        <v>91</v>
      </c>
      <c r="BI412" s="8">
        <f t="shared" si="221"/>
        <v>8</v>
      </c>
      <c r="BJ412" s="13">
        <f t="shared" si="223"/>
        <v>8.0808080808080815E-2</v>
      </c>
    </row>
    <row r="413" spans="1:62" x14ac:dyDescent="0.25">
      <c r="A413" s="39">
        <v>2017</v>
      </c>
      <c r="B413" s="39">
        <v>72100000</v>
      </c>
      <c r="C413" s="39" t="s">
        <v>105</v>
      </c>
      <c r="D413" s="39" t="s">
        <v>143</v>
      </c>
      <c r="E413" s="11" t="s">
        <v>190</v>
      </c>
      <c r="F413">
        <v>6053</v>
      </c>
      <c r="G413" s="9">
        <v>6183</v>
      </c>
      <c r="H413" s="8">
        <f t="shared" si="198"/>
        <v>-130</v>
      </c>
      <c r="I413" s="13">
        <f t="shared" si="199"/>
        <v>-2.1476953576738806E-2</v>
      </c>
      <c r="J413">
        <v>4764</v>
      </c>
      <c r="K413" s="9">
        <v>4879</v>
      </c>
      <c r="L413" s="8">
        <f t="shared" si="200"/>
        <v>-115</v>
      </c>
      <c r="M413" s="13">
        <f t="shared" si="201"/>
        <v>-2.4139378673383709E-2</v>
      </c>
      <c r="N413">
        <v>1293</v>
      </c>
      <c r="O413" s="9">
        <v>1304</v>
      </c>
      <c r="P413" s="8">
        <f t="shared" si="202"/>
        <v>-11</v>
      </c>
      <c r="Q413" s="13">
        <f t="shared" si="203"/>
        <v>-8.5073472544470227E-3</v>
      </c>
      <c r="R413">
        <v>4319</v>
      </c>
      <c r="S413" s="8">
        <v>5980</v>
      </c>
      <c r="T413" s="8">
        <f t="shared" si="204"/>
        <v>-1661</v>
      </c>
      <c r="U413" s="46">
        <f t="shared" si="205"/>
        <v>-0.38457976383422088</v>
      </c>
      <c r="V413">
        <v>4967</v>
      </c>
      <c r="W413" s="8">
        <v>5923</v>
      </c>
      <c r="X413" s="8">
        <f t="shared" si="206"/>
        <v>-956</v>
      </c>
      <c r="Y413" s="13">
        <f t="shared" si="207"/>
        <v>-0.19247030400644252</v>
      </c>
      <c r="Z413">
        <v>491</v>
      </c>
      <c r="AA413" s="8">
        <v>531</v>
      </c>
      <c r="AB413" s="8">
        <f t="shared" si="208"/>
        <v>-40</v>
      </c>
      <c r="AC413" s="13">
        <f t="shared" si="209"/>
        <v>-8.1466395112016296E-2</v>
      </c>
      <c r="AD413">
        <v>871</v>
      </c>
      <c r="AE413" s="8">
        <v>773</v>
      </c>
      <c r="AF413" s="8">
        <f t="shared" si="210"/>
        <v>98</v>
      </c>
      <c r="AG413" s="13">
        <f t="shared" si="211"/>
        <v>0.11251435132032148</v>
      </c>
      <c r="AH413">
        <v>1188</v>
      </c>
      <c r="AI413" s="8">
        <v>1680</v>
      </c>
      <c r="AJ413" s="8">
        <f t="shared" si="212"/>
        <v>-492</v>
      </c>
      <c r="AK413" s="13">
        <f t="shared" si="197"/>
        <v>-0.41414141414141414</v>
      </c>
      <c r="AL413">
        <v>70</v>
      </c>
      <c r="AM413">
        <v>472</v>
      </c>
      <c r="AN413" s="8">
        <v>186</v>
      </c>
      <c r="AO413" s="8">
        <f t="shared" si="213"/>
        <v>356</v>
      </c>
      <c r="AP413" s="13">
        <f t="shared" si="214"/>
        <v>0.65682656826568264</v>
      </c>
      <c r="AQ413">
        <v>80</v>
      </c>
      <c r="AR413" s="8">
        <v>183</v>
      </c>
      <c r="AS413" s="8">
        <f t="shared" si="215"/>
        <v>-103</v>
      </c>
      <c r="AT413" s="13">
        <f t="shared" si="222"/>
        <v>-1.2875000000000001</v>
      </c>
      <c r="AU413">
        <v>641</v>
      </c>
      <c r="AV413" s="8">
        <v>290</v>
      </c>
      <c r="AW413" s="8">
        <f t="shared" si="216"/>
        <v>351</v>
      </c>
      <c r="AX413" s="13">
        <f t="shared" si="217"/>
        <v>0.5475819032761311</v>
      </c>
      <c r="AY413">
        <v>129</v>
      </c>
      <c r="AZ413" s="8">
        <v>67</v>
      </c>
      <c r="BA413" s="8">
        <f t="shared" si="218"/>
        <v>62</v>
      </c>
      <c r="BB413" s="13">
        <f t="shared" si="196"/>
        <v>0.48062015503875971</v>
      </c>
      <c r="BC413">
        <v>3715</v>
      </c>
      <c r="BD413" s="9">
        <v>3354</v>
      </c>
      <c r="BE413" s="8">
        <f t="shared" si="219"/>
        <v>361</v>
      </c>
      <c r="BF413" s="13">
        <f t="shared" si="220"/>
        <v>9.7173620457604304E-2</v>
      </c>
      <c r="BG413">
        <v>98</v>
      </c>
      <c r="BH413" s="8">
        <v>97</v>
      </c>
      <c r="BI413" s="8">
        <f t="shared" si="221"/>
        <v>1</v>
      </c>
      <c r="BJ413" s="13">
        <f t="shared" si="223"/>
        <v>1.020408163265306E-2</v>
      </c>
    </row>
    <row r="414" spans="1:62" x14ac:dyDescent="0.25">
      <c r="A414" s="39">
        <v>2018</v>
      </c>
      <c r="B414" s="39">
        <v>72100000</v>
      </c>
      <c r="C414" s="39" t="s">
        <v>105</v>
      </c>
      <c r="D414" s="39" t="s">
        <v>143</v>
      </c>
      <c r="E414" s="11" t="s">
        <v>190</v>
      </c>
      <c r="F414">
        <v>6074</v>
      </c>
      <c r="G414" s="9">
        <v>6198</v>
      </c>
      <c r="H414" s="8">
        <f t="shared" si="198"/>
        <v>-124</v>
      </c>
      <c r="I414" s="13">
        <f t="shared" si="199"/>
        <v>-2.0414883108330589E-2</v>
      </c>
      <c r="J414">
        <v>4781</v>
      </c>
      <c r="K414" s="9">
        <v>4934</v>
      </c>
      <c r="L414" s="8">
        <f t="shared" si="200"/>
        <v>-153</v>
      </c>
      <c r="M414" s="13">
        <f t="shared" si="201"/>
        <v>-3.2001673290106669E-2</v>
      </c>
      <c r="N414">
        <v>1295</v>
      </c>
      <c r="O414" s="9">
        <v>1264</v>
      </c>
      <c r="P414" s="8">
        <f t="shared" si="202"/>
        <v>31</v>
      </c>
      <c r="Q414" s="13">
        <f t="shared" si="203"/>
        <v>2.3938223938223938E-2</v>
      </c>
      <c r="R414">
        <v>4418</v>
      </c>
      <c r="S414" s="8">
        <v>6116</v>
      </c>
      <c r="T414" s="8">
        <f t="shared" si="204"/>
        <v>-1698</v>
      </c>
      <c r="U414" s="46">
        <f t="shared" si="205"/>
        <v>-0.38433680398370301</v>
      </c>
      <c r="V414">
        <v>5000</v>
      </c>
      <c r="W414" s="8">
        <v>6063</v>
      </c>
      <c r="X414" s="8">
        <f t="shared" si="206"/>
        <v>-1063</v>
      </c>
      <c r="Y414" s="13">
        <f t="shared" si="207"/>
        <v>-0.21260000000000001</v>
      </c>
      <c r="Z414">
        <v>454</v>
      </c>
      <c r="AA414" s="8">
        <v>472</v>
      </c>
      <c r="AB414" s="8">
        <f t="shared" si="208"/>
        <v>-18</v>
      </c>
      <c r="AC414" s="13">
        <f t="shared" si="209"/>
        <v>-3.9647577092511016E-2</v>
      </c>
      <c r="AD414">
        <v>927</v>
      </c>
      <c r="AE414" s="8">
        <v>792</v>
      </c>
      <c r="AF414" s="8">
        <f t="shared" si="210"/>
        <v>135</v>
      </c>
      <c r="AG414" s="13">
        <f t="shared" si="211"/>
        <v>0.14563106796116504</v>
      </c>
      <c r="AH414">
        <v>1291</v>
      </c>
      <c r="AI414" s="8">
        <v>1716</v>
      </c>
      <c r="AJ414" s="8">
        <f t="shared" si="212"/>
        <v>-425</v>
      </c>
      <c r="AK414" s="13">
        <f t="shared" si="197"/>
        <v>-0.32920216886134779</v>
      </c>
      <c r="AL414">
        <v>67</v>
      </c>
      <c r="AM414">
        <v>401</v>
      </c>
      <c r="AN414" s="8">
        <v>168</v>
      </c>
      <c r="AO414" s="8">
        <f t="shared" si="213"/>
        <v>300</v>
      </c>
      <c r="AP414" s="13">
        <f t="shared" si="214"/>
        <v>0.64102564102564108</v>
      </c>
      <c r="AQ414">
        <v>80</v>
      </c>
      <c r="AR414" s="8">
        <v>119</v>
      </c>
      <c r="AS414" s="8">
        <f t="shared" si="215"/>
        <v>-39</v>
      </c>
      <c r="AT414" s="13">
        <f t="shared" si="222"/>
        <v>-0.48749999999999999</v>
      </c>
      <c r="AU414">
        <v>661</v>
      </c>
      <c r="AV414" s="8">
        <v>266</v>
      </c>
      <c r="AW414" s="8">
        <f t="shared" si="216"/>
        <v>395</v>
      </c>
      <c r="AX414" s="13">
        <f t="shared" si="217"/>
        <v>0.5975794251134644</v>
      </c>
      <c r="AY414">
        <v>114</v>
      </c>
      <c r="AZ414" s="8">
        <v>68</v>
      </c>
      <c r="BA414" s="8">
        <f t="shared" si="218"/>
        <v>46</v>
      </c>
      <c r="BB414" s="13">
        <f t="shared" si="196"/>
        <v>0.40350877192982454</v>
      </c>
      <c r="BC414">
        <v>3784</v>
      </c>
      <c r="BD414" s="9">
        <v>3446</v>
      </c>
      <c r="BE414" s="8">
        <f t="shared" si="219"/>
        <v>338</v>
      </c>
      <c r="BF414" s="13">
        <f t="shared" si="220"/>
        <v>8.9323467230443973E-2</v>
      </c>
      <c r="BG414">
        <v>70</v>
      </c>
      <c r="BH414" s="8">
        <v>73</v>
      </c>
      <c r="BI414" s="8">
        <f t="shared" si="221"/>
        <v>-3</v>
      </c>
      <c r="BJ414" s="13">
        <f t="shared" si="223"/>
        <v>-4.2857142857142858E-2</v>
      </c>
    </row>
    <row r="415" spans="1:62" x14ac:dyDescent="0.25">
      <c r="A415" s="39">
        <v>2019</v>
      </c>
      <c r="B415" s="39">
        <v>72100000</v>
      </c>
      <c r="C415" s="39" t="s">
        <v>105</v>
      </c>
      <c r="D415" s="39" t="s">
        <v>143</v>
      </c>
      <c r="E415" s="11" t="s">
        <v>190</v>
      </c>
      <c r="F415">
        <v>6060</v>
      </c>
      <c r="G415" s="9">
        <v>6218</v>
      </c>
      <c r="H415" s="8">
        <f t="shared" si="198"/>
        <v>-158</v>
      </c>
      <c r="I415" s="13">
        <f t="shared" si="199"/>
        <v>-2.6072607260726074E-2</v>
      </c>
      <c r="J415">
        <v>4787</v>
      </c>
      <c r="K415" s="9">
        <v>4934</v>
      </c>
      <c r="L415" s="8">
        <f t="shared" si="200"/>
        <v>-147</v>
      </c>
      <c r="M415" s="13">
        <f t="shared" si="201"/>
        <v>-3.0708167954877793E-2</v>
      </c>
      <c r="N415">
        <v>1273</v>
      </c>
      <c r="O415" s="9">
        <v>1284</v>
      </c>
      <c r="P415" s="8">
        <f t="shared" si="202"/>
        <v>-11</v>
      </c>
      <c r="Q415" s="13">
        <f t="shared" si="203"/>
        <v>-8.6410054988216804E-3</v>
      </c>
      <c r="R415">
        <v>4092</v>
      </c>
      <c r="S415" s="8">
        <v>5750</v>
      </c>
      <c r="T415" s="8">
        <f t="shared" si="204"/>
        <v>-1658</v>
      </c>
      <c r="U415" s="46">
        <f t="shared" si="205"/>
        <v>-0.40518084066471161</v>
      </c>
      <c r="V415">
        <v>5153</v>
      </c>
      <c r="W415" s="8">
        <v>5626</v>
      </c>
      <c r="X415" s="8">
        <f t="shared" si="206"/>
        <v>-473</v>
      </c>
      <c r="Y415" s="13">
        <f t="shared" si="207"/>
        <v>-9.1791189598292258E-2</v>
      </c>
      <c r="Z415">
        <v>406</v>
      </c>
      <c r="AA415" s="8">
        <v>399</v>
      </c>
      <c r="AB415" s="8">
        <f t="shared" si="208"/>
        <v>7</v>
      </c>
      <c r="AC415" s="13">
        <f t="shared" si="209"/>
        <v>1.7241379310344827E-2</v>
      </c>
      <c r="AD415">
        <v>935</v>
      </c>
      <c r="AE415" s="8">
        <v>885</v>
      </c>
      <c r="AF415" s="8">
        <f t="shared" si="210"/>
        <v>50</v>
      </c>
      <c r="AG415" s="13">
        <f t="shared" si="211"/>
        <v>5.3475935828877004E-2</v>
      </c>
      <c r="AH415">
        <v>1218</v>
      </c>
      <c r="AI415" s="8">
        <v>1705</v>
      </c>
      <c r="AJ415" s="8">
        <f t="shared" si="212"/>
        <v>-487</v>
      </c>
      <c r="AK415" s="13">
        <f t="shared" si="197"/>
        <v>-0.39983579638752054</v>
      </c>
      <c r="AL415">
        <v>63</v>
      </c>
      <c r="AM415">
        <v>371</v>
      </c>
      <c r="AN415" s="8">
        <v>161</v>
      </c>
      <c r="AO415" s="8">
        <f t="shared" si="213"/>
        <v>273</v>
      </c>
      <c r="AP415" s="13">
        <f t="shared" si="214"/>
        <v>0.62903225806451613</v>
      </c>
      <c r="AQ415">
        <v>79</v>
      </c>
      <c r="AR415" s="8">
        <v>164</v>
      </c>
      <c r="AS415" s="8">
        <f t="shared" si="215"/>
        <v>-85</v>
      </c>
      <c r="AT415" s="13">
        <f t="shared" si="222"/>
        <v>-1.0759493670886076</v>
      </c>
      <c r="AU415">
        <v>727</v>
      </c>
      <c r="AV415" s="8">
        <v>383</v>
      </c>
      <c r="AW415" s="8">
        <f t="shared" si="216"/>
        <v>344</v>
      </c>
      <c r="AX415" s="13">
        <f t="shared" si="217"/>
        <v>0.47317744154057773</v>
      </c>
      <c r="AY415">
        <v>124</v>
      </c>
      <c r="AZ415" s="8">
        <v>73</v>
      </c>
      <c r="BA415" s="8">
        <f t="shared" si="218"/>
        <v>51</v>
      </c>
      <c r="BB415" s="13">
        <f t="shared" si="196"/>
        <v>0.41129032258064518</v>
      </c>
      <c r="BC415">
        <v>3834</v>
      </c>
      <c r="BD415" s="9">
        <v>3288</v>
      </c>
      <c r="BE415" s="8">
        <f t="shared" si="219"/>
        <v>546</v>
      </c>
      <c r="BF415" s="13">
        <f t="shared" si="220"/>
        <v>0.14241001564945227</v>
      </c>
      <c r="BG415">
        <v>90</v>
      </c>
      <c r="BH415" s="8">
        <v>104</v>
      </c>
      <c r="BI415" s="8">
        <f t="shared" si="221"/>
        <v>-14</v>
      </c>
      <c r="BJ415" s="13">
        <f t="shared" si="223"/>
        <v>-0.15555555555555556</v>
      </c>
    </row>
    <row r="416" spans="1:62" x14ac:dyDescent="0.25">
      <c r="A416" s="39">
        <v>2020</v>
      </c>
      <c r="B416" s="39">
        <v>72100000</v>
      </c>
      <c r="C416" s="39" t="s">
        <v>105</v>
      </c>
      <c r="D416" s="39" t="s">
        <v>143</v>
      </c>
      <c r="E416" s="11" t="s">
        <v>190</v>
      </c>
      <c r="F416">
        <v>5777</v>
      </c>
      <c r="G416" s="9">
        <v>5958</v>
      </c>
      <c r="H416" s="8">
        <f t="shared" si="198"/>
        <v>-181</v>
      </c>
      <c r="I416" s="13">
        <f t="shared" si="199"/>
        <v>-3.1331140730482952E-2</v>
      </c>
      <c r="J416">
        <v>4453</v>
      </c>
      <c r="K416" s="9">
        <v>4629</v>
      </c>
      <c r="L416" s="8">
        <f t="shared" si="200"/>
        <v>-176</v>
      </c>
      <c r="M416" s="13">
        <f t="shared" si="201"/>
        <v>-3.9523916460812936E-2</v>
      </c>
      <c r="N416">
        <v>1329</v>
      </c>
      <c r="O416" s="9">
        <v>1329</v>
      </c>
      <c r="P416" s="8">
        <f t="shared" si="202"/>
        <v>0</v>
      </c>
      <c r="Q416" s="13">
        <f t="shared" si="203"/>
        <v>0</v>
      </c>
      <c r="R416">
        <v>4075</v>
      </c>
      <c r="S416" s="8">
        <v>5841</v>
      </c>
      <c r="T416" s="8">
        <f t="shared" si="204"/>
        <v>-1766</v>
      </c>
      <c r="U416" s="46">
        <f t="shared" si="205"/>
        <v>-0.43337423312883433</v>
      </c>
      <c r="V416">
        <v>4610</v>
      </c>
      <c r="W416" s="8">
        <v>5472</v>
      </c>
      <c r="X416" s="8">
        <f t="shared" si="206"/>
        <v>-862</v>
      </c>
      <c r="Y416" s="13">
        <f t="shared" si="207"/>
        <v>-0.18698481561822125</v>
      </c>
      <c r="Z416">
        <v>328</v>
      </c>
      <c r="AA416" s="8">
        <v>341</v>
      </c>
      <c r="AB416" s="8">
        <f t="shared" si="208"/>
        <v>-13</v>
      </c>
      <c r="AC416" s="13">
        <f t="shared" si="209"/>
        <v>-3.9634146341463415E-2</v>
      </c>
      <c r="AD416">
        <v>1074</v>
      </c>
      <c r="AE416" s="8">
        <v>988</v>
      </c>
      <c r="AF416" s="8">
        <f t="shared" si="210"/>
        <v>86</v>
      </c>
      <c r="AG416" s="13">
        <f t="shared" si="211"/>
        <v>8.0074487895716945E-2</v>
      </c>
      <c r="AH416">
        <v>1369</v>
      </c>
      <c r="AI416" s="8">
        <v>1932</v>
      </c>
      <c r="AJ416" s="8">
        <f t="shared" si="212"/>
        <v>-563</v>
      </c>
      <c r="AK416" s="13">
        <f t="shared" ref="AK416:AK447" si="224">AJ416/AH416</f>
        <v>-0.41124908692476259</v>
      </c>
      <c r="AL416">
        <v>62</v>
      </c>
      <c r="AM416">
        <v>380</v>
      </c>
      <c r="AN416" s="8">
        <v>166</v>
      </c>
      <c r="AO416" s="8">
        <f t="shared" si="213"/>
        <v>276</v>
      </c>
      <c r="AP416" s="13">
        <f t="shared" si="214"/>
        <v>0.6244343891402715</v>
      </c>
      <c r="AQ416">
        <v>74</v>
      </c>
      <c r="AR416" s="8">
        <v>311</v>
      </c>
      <c r="AS416" s="8">
        <f t="shared" si="215"/>
        <v>-237</v>
      </c>
      <c r="AT416" s="13">
        <f t="shared" si="222"/>
        <v>-3.2027027027027026</v>
      </c>
      <c r="AU416">
        <v>730</v>
      </c>
      <c r="AV416" s="8">
        <v>389</v>
      </c>
      <c r="AW416" s="8">
        <f t="shared" si="216"/>
        <v>341</v>
      </c>
      <c r="AX416" s="13">
        <f t="shared" si="217"/>
        <v>0.4671232876712329</v>
      </c>
      <c r="AY416">
        <v>130</v>
      </c>
      <c r="AZ416" s="8">
        <v>87</v>
      </c>
      <c r="BA416" s="8">
        <f t="shared" si="218"/>
        <v>43</v>
      </c>
      <c r="BB416" s="13">
        <f t="shared" si="196"/>
        <v>0.33076923076923076</v>
      </c>
      <c r="BC416">
        <v>3480</v>
      </c>
      <c r="BD416" s="9">
        <v>3079</v>
      </c>
      <c r="BE416" s="8">
        <f t="shared" si="219"/>
        <v>401</v>
      </c>
      <c r="BF416" s="13">
        <f t="shared" si="220"/>
        <v>0.11522988505747127</v>
      </c>
      <c r="BG416">
        <v>122</v>
      </c>
      <c r="BH416" s="8">
        <v>127</v>
      </c>
      <c r="BI416" s="8">
        <f t="shared" si="221"/>
        <v>-5</v>
      </c>
      <c r="BJ416" s="13">
        <f t="shared" si="223"/>
        <v>-4.0983606557377046E-2</v>
      </c>
    </row>
    <row r="417" spans="1:62" x14ac:dyDescent="0.25">
      <c r="A417" s="8">
        <v>2021</v>
      </c>
      <c r="B417" s="8">
        <v>72100000</v>
      </c>
      <c r="C417" s="8" t="s">
        <v>105</v>
      </c>
      <c r="D417" s="8" t="s">
        <v>143</v>
      </c>
      <c r="E417" s="11" t="s">
        <v>190</v>
      </c>
      <c r="F417">
        <v>6003</v>
      </c>
      <c r="G417" s="9">
        <v>6063</v>
      </c>
      <c r="H417" s="8">
        <f t="shared" si="198"/>
        <v>-60</v>
      </c>
      <c r="I417" s="13">
        <f t="shared" si="199"/>
        <v>-9.9950024987506252E-3</v>
      </c>
      <c r="J417">
        <v>4500</v>
      </c>
      <c r="K417" s="9">
        <v>4561</v>
      </c>
      <c r="L417" s="8">
        <f t="shared" si="200"/>
        <v>-61</v>
      </c>
      <c r="M417" s="13">
        <f t="shared" si="201"/>
        <v>-1.3555555555555555E-2</v>
      </c>
      <c r="N417">
        <v>1508</v>
      </c>
      <c r="O417" s="9">
        <v>1502</v>
      </c>
      <c r="P417" s="8">
        <f t="shared" si="202"/>
        <v>6</v>
      </c>
      <c r="Q417" s="13">
        <f t="shared" si="203"/>
        <v>3.9787798408488064E-3</v>
      </c>
      <c r="R417">
        <v>4517</v>
      </c>
      <c r="S417" s="8">
        <v>5979</v>
      </c>
      <c r="T417" s="8">
        <f t="shared" si="204"/>
        <v>-1462</v>
      </c>
      <c r="U417" s="46">
        <f t="shared" si="205"/>
        <v>-0.32366615009962363</v>
      </c>
      <c r="V417">
        <v>4882</v>
      </c>
      <c r="W417" s="8">
        <v>5911</v>
      </c>
      <c r="X417" s="8">
        <f t="shared" si="206"/>
        <v>-1029</v>
      </c>
      <c r="Y417" s="13">
        <f t="shared" si="207"/>
        <v>-0.21077427283900041</v>
      </c>
      <c r="Z417">
        <v>373</v>
      </c>
      <c r="AA417" s="8">
        <v>337</v>
      </c>
      <c r="AB417" s="8">
        <f t="shared" si="208"/>
        <v>36</v>
      </c>
      <c r="AC417" s="13">
        <f t="shared" si="209"/>
        <v>9.6514745308310987E-2</v>
      </c>
      <c r="AD417">
        <v>1218</v>
      </c>
      <c r="AE417" s="8">
        <v>1165</v>
      </c>
      <c r="AF417" s="8">
        <f t="shared" si="210"/>
        <v>53</v>
      </c>
      <c r="AG417" s="13">
        <f t="shared" si="211"/>
        <v>4.3513957307060758E-2</v>
      </c>
      <c r="AH417">
        <v>1417</v>
      </c>
      <c r="AI417" s="8">
        <v>2036</v>
      </c>
      <c r="AJ417" s="8">
        <f t="shared" si="212"/>
        <v>-619</v>
      </c>
      <c r="AK417" s="13">
        <f t="shared" si="224"/>
        <v>-0.43683839096683136</v>
      </c>
      <c r="AL417">
        <v>62</v>
      </c>
      <c r="AM417">
        <v>392</v>
      </c>
      <c r="AN417" s="8">
        <v>177</v>
      </c>
      <c r="AO417" s="8">
        <f t="shared" si="213"/>
        <v>277</v>
      </c>
      <c r="AP417" s="13">
        <f t="shared" si="214"/>
        <v>0.61013215859030834</v>
      </c>
      <c r="AQ417">
        <v>89</v>
      </c>
      <c r="AR417" s="8">
        <v>411</v>
      </c>
      <c r="AS417" s="8">
        <f t="shared" si="215"/>
        <v>-322</v>
      </c>
      <c r="AT417" s="13">
        <f t="shared" si="222"/>
        <v>-3.6179775280898876</v>
      </c>
      <c r="AU417">
        <v>843</v>
      </c>
      <c r="AV417" s="8">
        <v>437</v>
      </c>
      <c r="AW417" s="8">
        <f t="shared" si="216"/>
        <v>406</v>
      </c>
      <c r="AX417" s="13">
        <f t="shared" si="217"/>
        <v>0.48161328588374852</v>
      </c>
      <c r="AY417">
        <v>164</v>
      </c>
      <c r="AZ417" s="8">
        <v>104</v>
      </c>
      <c r="BA417" s="8">
        <f t="shared" si="218"/>
        <v>60</v>
      </c>
      <c r="BB417" s="13">
        <f t="shared" si="196"/>
        <v>0.36585365853658536</v>
      </c>
      <c r="BC417">
        <v>3528</v>
      </c>
      <c r="BD417" s="9">
        <v>2944</v>
      </c>
      <c r="BE417" s="8">
        <f t="shared" si="219"/>
        <v>584</v>
      </c>
      <c r="BF417" s="13">
        <f t="shared" si="220"/>
        <v>0.1655328798185941</v>
      </c>
      <c r="BG417">
        <v>125</v>
      </c>
      <c r="BH417" s="8">
        <v>140</v>
      </c>
      <c r="BI417" s="8">
        <f t="shared" si="221"/>
        <v>-15</v>
      </c>
      <c r="BJ417" s="13">
        <f t="shared" si="223"/>
        <v>-0.12</v>
      </c>
    </row>
    <row r="418" spans="1:62" x14ac:dyDescent="0.25">
      <c r="A418" s="8">
        <v>2022</v>
      </c>
      <c r="B418" s="8">
        <v>72100000</v>
      </c>
      <c r="C418" s="8" t="s">
        <v>105</v>
      </c>
      <c r="D418" s="8" t="s">
        <v>143</v>
      </c>
      <c r="E418" s="11" t="s">
        <v>190</v>
      </c>
      <c r="F418">
        <v>5915</v>
      </c>
      <c r="G418" s="9">
        <v>6114</v>
      </c>
      <c r="H418" s="8">
        <f t="shared" si="198"/>
        <v>-199</v>
      </c>
      <c r="I418" s="13">
        <f t="shared" si="199"/>
        <v>-3.3643279797125954E-2</v>
      </c>
      <c r="J418">
        <v>4437</v>
      </c>
      <c r="K418" s="9">
        <v>4598</v>
      </c>
      <c r="L418" s="8">
        <f t="shared" si="200"/>
        <v>-161</v>
      </c>
      <c r="M418" s="13">
        <f t="shared" si="201"/>
        <v>-3.6285778679287804E-2</v>
      </c>
      <c r="N418">
        <v>1480</v>
      </c>
      <c r="O418" s="9">
        <v>1516</v>
      </c>
      <c r="P418" s="8">
        <f t="shared" si="202"/>
        <v>-36</v>
      </c>
      <c r="Q418" s="13">
        <f t="shared" si="203"/>
        <v>-2.4324324324324326E-2</v>
      </c>
      <c r="R418">
        <v>4382</v>
      </c>
      <c r="S418" s="8">
        <v>6063</v>
      </c>
      <c r="T418" s="8">
        <f t="shared" si="204"/>
        <v>-1681</v>
      </c>
      <c r="U418" s="46">
        <f t="shared" si="205"/>
        <v>-0.3836147877681424</v>
      </c>
      <c r="V418">
        <v>4653</v>
      </c>
      <c r="W418" s="8">
        <v>5923</v>
      </c>
      <c r="X418" s="8">
        <f t="shared" si="206"/>
        <v>-1270</v>
      </c>
      <c r="Y418" s="13">
        <f t="shared" si="207"/>
        <v>-0.27294218783580487</v>
      </c>
      <c r="Z418">
        <v>375</v>
      </c>
      <c r="AA418" s="8">
        <v>343</v>
      </c>
      <c r="AB418" s="8">
        <f t="shared" si="208"/>
        <v>32</v>
      </c>
      <c r="AC418" s="13">
        <f t="shared" si="209"/>
        <v>8.533333333333333E-2</v>
      </c>
      <c r="AD418">
        <v>1196</v>
      </c>
      <c r="AE418" s="8">
        <v>1173</v>
      </c>
      <c r="AF418" s="8">
        <f t="shared" si="210"/>
        <v>23</v>
      </c>
      <c r="AG418" s="13">
        <f t="shared" si="211"/>
        <v>1.9230769230769232E-2</v>
      </c>
      <c r="AH418">
        <v>1383</v>
      </c>
      <c r="AI418" s="8">
        <v>2252</v>
      </c>
      <c r="AJ418" s="8">
        <f t="shared" si="212"/>
        <v>-869</v>
      </c>
      <c r="AK418" s="13">
        <f t="shared" si="224"/>
        <v>-0.62834417932031816</v>
      </c>
      <c r="AL418">
        <v>66</v>
      </c>
      <c r="AM418">
        <v>381</v>
      </c>
      <c r="AN418" s="8">
        <v>163</v>
      </c>
      <c r="AO418" s="8">
        <f t="shared" si="213"/>
        <v>284</v>
      </c>
      <c r="AP418" s="13">
        <f t="shared" si="214"/>
        <v>0.63534675615212532</v>
      </c>
      <c r="AQ418">
        <v>87</v>
      </c>
      <c r="AR418" s="8">
        <v>404</v>
      </c>
      <c r="AS418" s="8">
        <f t="shared" si="215"/>
        <v>-317</v>
      </c>
      <c r="AT418" s="13">
        <f t="shared" si="222"/>
        <v>-3.6436781609195403</v>
      </c>
      <c r="AU418">
        <v>781</v>
      </c>
      <c r="AV418" s="8">
        <v>427</v>
      </c>
      <c r="AW418" s="8">
        <f t="shared" si="216"/>
        <v>354</v>
      </c>
      <c r="AX418" s="13">
        <f t="shared" si="217"/>
        <v>0.4532650448143406</v>
      </c>
      <c r="AY418">
        <v>193</v>
      </c>
      <c r="AZ418" s="8">
        <v>119</v>
      </c>
      <c r="BA418" s="8">
        <f t="shared" si="218"/>
        <v>74</v>
      </c>
      <c r="BB418" s="13">
        <f t="shared" si="196"/>
        <v>0.38341968911917096</v>
      </c>
      <c r="BC418">
        <v>3492</v>
      </c>
      <c r="BD418" s="9">
        <v>2978</v>
      </c>
      <c r="BE418" s="8">
        <f t="shared" si="219"/>
        <v>514</v>
      </c>
      <c r="BF418" s="13">
        <f t="shared" si="220"/>
        <v>0.14719358533791524</v>
      </c>
      <c r="BG418">
        <v>160</v>
      </c>
      <c r="BH418" s="8">
        <v>172</v>
      </c>
      <c r="BI418" s="8">
        <f t="shared" si="221"/>
        <v>-12</v>
      </c>
      <c r="BJ418" s="13">
        <f t="shared" si="223"/>
        <v>-7.4999999999999997E-2</v>
      </c>
    </row>
    <row r="419" spans="1:62" x14ac:dyDescent="0.25">
      <c r="A419" s="8">
        <v>2016</v>
      </c>
      <c r="B419" s="8">
        <v>73003000</v>
      </c>
      <c r="C419" s="8" t="s">
        <v>49</v>
      </c>
      <c r="D419" s="8" t="s">
        <v>188</v>
      </c>
      <c r="E419" s="11" t="s">
        <v>190</v>
      </c>
      <c r="F419">
        <v>588</v>
      </c>
      <c r="G419" s="9">
        <v>593</v>
      </c>
      <c r="H419" s="8">
        <f t="shared" si="198"/>
        <v>-5</v>
      </c>
      <c r="I419" s="13">
        <f t="shared" si="199"/>
        <v>-8.5034013605442185E-3</v>
      </c>
      <c r="J419">
        <v>459</v>
      </c>
      <c r="K419" s="9">
        <v>473</v>
      </c>
      <c r="L419" s="8">
        <f t="shared" si="200"/>
        <v>-14</v>
      </c>
      <c r="M419" s="13">
        <f t="shared" si="201"/>
        <v>-3.0501089324618737E-2</v>
      </c>
      <c r="N419">
        <v>129</v>
      </c>
      <c r="O419" s="9">
        <v>120</v>
      </c>
      <c r="P419" s="8">
        <f t="shared" si="202"/>
        <v>9</v>
      </c>
      <c r="Q419" s="13">
        <f t="shared" si="203"/>
        <v>6.9767441860465115E-2</v>
      </c>
      <c r="R419">
        <v>355</v>
      </c>
      <c r="S419" s="8">
        <v>388</v>
      </c>
      <c r="T419" s="8">
        <f t="shared" si="204"/>
        <v>-33</v>
      </c>
      <c r="U419" s="46">
        <f t="shared" si="205"/>
        <v>-9.295774647887324E-2</v>
      </c>
      <c r="V419">
        <v>481</v>
      </c>
      <c r="W419" s="8">
        <v>347</v>
      </c>
      <c r="X419" s="8">
        <f t="shared" si="206"/>
        <v>134</v>
      </c>
      <c r="Y419" s="13">
        <f t="shared" si="207"/>
        <v>0.2785862785862786</v>
      </c>
      <c r="Z419">
        <v>40</v>
      </c>
      <c r="AA419" s="8">
        <v>39</v>
      </c>
      <c r="AB419" s="8">
        <f t="shared" si="208"/>
        <v>1</v>
      </c>
      <c r="AC419" s="13">
        <f t="shared" si="209"/>
        <v>2.5000000000000001E-2</v>
      </c>
      <c r="AD419">
        <v>98</v>
      </c>
      <c r="AE419" s="8">
        <v>81</v>
      </c>
      <c r="AF419" s="8">
        <f t="shared" si="210"/>
        <v>17</v>
      </c>
      <c r="AG419" s="13">
        <f t="shared" si="211"/>
        <v>0.17346938775510204</v>
      </c>
      <c r="AH419">
        <v>89</v>
      </c>
      <c r="AI419" s="8">
        <v>74</v>
      </c>
      <c r="AJ419" s="8">
        <f t="shared" si="212"/>
        <v>15</v>
      </c>
      <c r="AK419" s="13">
        <f t="shared" si="224"/>
        <v>0.16853932584269662</v>
      </c>
      <c r="AL419">
        <v>10</v>
      </c>
      <c r="AM419">
        <v>33</v>
      </c>
      <c r="AN419" s="8">
        <v>9</v>
      </c>
      <c r="AO419" s="8">
        <f t="shared" si="213"/>
        <v>34</v>
      </c>
      <c r="AP419" s="13">
        <f t="shared" si="214"/>
        <v>0.79069767441860461</v>
      </c>
      <c r="AQ419">
        <v>5</v>
      </c>
      <c r="AR419" s="8">
        <v>2</v>
      </c>
      <c r="AS419" s="8">
        <f t="shared" si="215"/>
        <v>3</v>
      </c>
      <c r="AT419" s="13">
        <f t="shared" si="222"/>
        <v>0.6</v>
      </c>
      <c r="AU419">
        <v>36</v>
      </c>
      <c r="AV419" s="8">
        <v>24</v>
      </c>
      <c r="AW419" s="8">
        <f t="shared" si="216"/>
        <v>12</v>
      </c>
      <c r="AX419" s="13">
        <f t="shared" si="217"/>
        <v>0.33333333333333331</v>
      </c>
      <c r="AY419">
        <v>6</v>
      </c>
      <c r="AZ419" s="8">
        <v>8</v>
      </c>
      <c r="BA419" s="8">
        <f t="shared" si="218"/>
        <v>-2</v>
      </c>
      <c r="BB419" s="13">
        <f t="shared" si="196"/>
        <v>-0.33333333333333331</v>
      </c>
      <c r="BC419">
        <v>170</v>
      </c>
      <c r="BD419" s="9">
        <v>379</v>
      </c>
      <c r="BE419" s="8">
        <f t="shared" si="219"/>
        <v>-209</v>
      </c>
      <c r="BF419" s="13">
        <f t="shared" si="220"/>
        <v>-1.2294117647058824</v>
      </c>
      <c r="BG419">
        <v>13</v>
      </c>
      <c r="BH419" s="8">
        <v>4</v>
      </c>
      <c r="BI419" s="8">
        <f t="shared" si="221"/>
        <v>9</v>
      </c>
      <c r="BJ419" s="13">
        <f t="shared" si="223"/>
        <v>0.69230769230769229</v>
      </c>
    </row>
    <row r="420" spans="1:62" x14ac:dyDescent="0.25">
      <c r="A420" s="8">
        <v>2017</v>
      </c>
      <c r="B420" s="8">
        <v>73003000</v>
      </c>
      <c r="C420" s="8" t="s">
        <v>49</v>
      </c>
      <c r="D420" s="8" t="s">
        <v>188</v>
      </c>
      <c r="E420" s="11" t="s">
        <v>190</v>
      </c>
      <c r="F420">
        <v>684</v>
      </c>
      <c r="G420" s="9">
        <v>692</v>
      </c>
      <c r="H420" s="8">
        <f t="shared" si="198"/>
        <v>-8</v>
      </c>
      <c r="I420" s="13">
        <f t="shared" si="199"/>
        <v>-1.1695906432748537E-2</v>
      </c>
      <c r="J420">
        <v>511</v>
      </c>
      <c r="K420" s="9">
        <v>524</v>
      </c>
      <c r="L420" s="8">
        <f t="shared" si="200"/>
        <v>-13</v>
      </c>
      <c r="M420" s="13">
        <f t="shared" si="201"/>
        <v>-2.5440313111545987E-2</v>
      </c>
      <c r="N420">
        <v>173</v>
      </c>
      <c r="O420" s="9">
        <v>168</v>
      </c>
      <c r="P420" s="8">
        <f t="shared" si="202"/>
        <v>5</v>
      </c>
      <c r="Q420" s="13">
        <f t="shared" si="203"/>
        <v>2.8901734104046242E-2</v>
      </c>
      <c r="R420">
        <v>541</v>
      </c>
      <c r="S420" s="8">
        <v>671</v>
      </c>
      <c r="T420" s="8">
        <f t="shared" si="204"/>
        <v>-130</v>
      </c>
      <c r="U420" s="46">
        <f t="shared" si="205"/>
        <v>-0.24029574861367836</v>
      </c>
      <c r="V420">
        <v>601</v>
      </c>
      <c r="W420" s="8">
        <v>671</v>
      </c>
      <c r="X420" s="8">
        <f t="shared" si="206"/>
        <v>-70</v>
      </c>
      <c r="Y420" s="13">
        <f t="shared" si="207"/>
        <v>-0.11647254575707154</v>
      </c>
      <c r="Z420">
        <v>63</v>
      </c>
      <c r="AA420" s="8">
        <v>62</v>
      </c>
      <c r="AB420" s="8">
        <f t="shared" si="208"/>
        <v>1</v>
      </c>
      <c r="AC420" s="13">
        <f t="shared" si="209"/>
        <v>1.5873015873015872E-2</v>
      </c>
      <c r="AD420">
        <v>135</v>
      </c>
      <c r="AE420" s="8">
        <v>106</v>
      </c>
      <c r="AF420" s="8">
        <f t="shared" si="210"/>
        <v>29</v>
      </c>
      <c r="AG420" s="13">
        <f t="shared" si="211"/>
        <v>0.21481481481481482</v>
      </c>
      <c r="AH420">
        <v>112</v>
      </c>
      <c r="AI420" s="8">
        <v>126</v>
      </c>
      <c r="AJ420" s="8">
        <f t="shared" si="212"/>
        <v>-14</v>
      </c>
      <c r="AK420" s="13">
        <f t="shared" si="224"/>
        <v>-0.125</v>
      </c>
      <c r="AL420">
        <v>4</v>
      </c>
      <c r="AM420">
        <v>35</v>
      </c>
      <c r="AN420" s="8">
        <v>6</v>
      </c>
      <c r="AO420" s="8">
        <f t="shared" si="213"/>
        <v>33</v>
      </c>
      <c r="AP420" s="13">
        <f t="shared" si="214"/>
        <v>0.84615384615384615</v>
      </c>
      <c r="AQ420">
        <v>1</v>
      </c>
      <c r="AR420" s="8">
        <v>1</v>
      </c>
      <c r="AS420" s="8">
        <f t="shared" si="215"/>
        <v>0</v>
      </c>
      <c r="AT420" s="13">
        <f t="shared" si="222"/>
        <v>0</v>
      </c>
      <c r="AU420">
        <v>51</v>
      </c>
      <c r="AV420" s="8">
        <v>31</v>
      </c>
      <c r="AW420" s="8">
        <f t="shared" si="216"/>
        <v>20</v>
      </c>
      <c r="AX420" s="13">
        <f t="shared" si="217"/>
        <v>0.39215686274509803</v>
      </c>
      <c r="AY420">
        <v>14</v>
      </c>
      <c r="AZ420" s="8">
        <v>6</v>
      </c>
      <c r="BA420" s="8">
        <f t="shared" si="218"/>
        <v>8</v>
      </c>
      <c r="BB420" s="13">
        <f t="shared" si="196"/>
        <v>0.5714285714285714</v>
      </c>
      <c r="BC420">
        <v>161</v>
      </c>
      <c r="BD420" s="9">
        <v>420</v>
      </c>
      <c r="BE420" s="8">
        <f t="shared" si="219"/>
        <v>-259</v>
      </c>
      <c r="BF420" s="13">
        <f t="shared" si="220"/>
        <v>-1.6086956521739131</v>
      </c>
      <c r="BG420">
        <v>6</v>
      </c>
      <c r="BH420" s="8">
        <v>3</v>
      </c>
      <c r="BI420" s="8">
        <f t="shared" si="221"/>
        <v>3</v>
      </c>
      <c r="BJ420" s="13">
        <f t="shared" si="223"/>
        <v>0.5</v>
      </c>
    </row>
    <row r="421" spans="1:62" x14ac:dyDescent="0.25">
      <c r="A421" s="8">
        <v>2018</v>
      </c>
      <c r="B421" s="8">
        <v>73003000</v>
      </c>
      <c r="C421" s="8" t="s">
        <v>49</v>
      </c>
      <c r="D421" s="8" t="s">
        <v>188</v>
      </c>
      <c r="E421" s="11" t="s">
        <v>190</v>
      </c>
      <c r="F421">
        <v>676</v>
      </c>
      <c r="G421" s="9">
        <v>679</v>
      </c>
      <c r="H421" s="8">
        <f t="shared" si="198"/>
        <v>-3</v>
      </c>
      <c r="I421" s="13">
        <f t="shared" si="199"/>
        <v>-4.4378698224852072E-3</v>
      </c>
      <c r="J421">
        <v>515</v>
      </c>
      <c r="K421" s="9">
        <v>518</v>
      </c>
      <c r="L421" s="8">
        <f t="shared" si="200"/>
        <v>-3</v>
      </c>
      <c r="M421" s="13">
        <f t="shared" si="201"/>
        <v>-5.8252427184466021E-3</v>
      </c>
      <c r="N421">
        <v>161</v>
      </c>
      <c r="O421" s="9">
        <v>161</v>
      </c>
      <c r="P421" s="8">
        <f t="shared" si="202"/>
        <v>0</v>
      </c>
      <c r="Q421" s="13">
        <f t="shared" si="203"/>
        <v>0</v>
      </c>
      <c r="R421">
        <v>524</v>
      </c>
      <c r="S421" s="8">
        <v>637</v>
      </c>
      <c r="T421" s="8">
        <f t="shared" si="204"/>
        <v>-113</v>
      </c>
      <c r="U421" s="46">
        <f t="shared" si="205"/>
        <v>-0.21564885496183206</v>
      </c>
      <c r="V421">
        <v>598</v>
      </c>
      <c r="W421" s="8">
        <v>632</v>
      </c>
      <c r="X421" s="8">
        <f t="shared" si="206"/>
        <v>-34</v>
      </c>
      <c r="Y421" s="13">
        <f t="shared" si="207"/>
        <v>-5.6856187290969896E-2</v>
      </c>
      <c r="Z421">
        <v>69</v>
      </c>
      <c r="AA421" s="8">
        <v>74</v>
      </c>
      <c r="AB421" s="8">
        <f t="shared" si="208"/>
        <v>-5</v>
      </c>
      <c r="AC421" s="13">
        <f t="shared" si="209"/>
        <v>-7.2463768115942032E-2</v>
      </c>
      <c r="AD421">
        <v>120</v>
      </c>
      <c r="AE421" s="8">
        <v>87</v>
      </c>
      <c r="AF421" s="8">
        <f t="shared" si="210"/>
        <v>33</v>
      </c>
      <c r="AG421" s="13">
        <f t="shared" si="211"/>
        <v>0.27500000000000002</v>
      </c>
      <c r="AH421">
        <v>129</v>
      </c>
      <c r="AI421" s="8">
        <v>161</v>
      </c>
      <c r="AJ421" s="8">
        <f t="shared" si="212"/>
        <v>-32</v>
      </c>
      <c r="AK421" s="13">
        <f t="shared" si="224"/>
        <v>-0.24806201550387597</v>
      </c>
      <c r="AL421">
        <v>7</v>
      </c>
      <c r="AM421">
        <v>43</v>
      </c>
      <c r="AN421" s="8">
        <v>9</v>
      </c>
      <c r="AO421" s="8">
        <f t="shared" si="213"/>
        <v>41</v>
      </c>
      <c r="AP421" s="13">
        <f t="shared" si="214"/>
        <v>0.82</v>
      </c>
      <c r="AQ421">
        <v>1</v>
      </c>
      <c r="AR421" s="8">
        <v>0</v>
      </c>
      <c r="AS421" s="8">
        <f t="shared" si="215"/>
        <v>1</v>
      </c>
      <c r="AT421" s="13">
        <f t="shared" si="222"/>
        <v>1</v>
      </c>
      <c r="AU421">
        <v>60</v>
      </c>
      <c r="AV421" s="8">
        <v>44</v>
      </c>
      <c r="AW421" s="8">
        <f t="shared" si="216"/>
        <v>16</v>
      </c>
      <c r="AX421" s="13">
        <f t="shared" si="217"/>
        <v>0.26666666666666666</v>
      </c>
      <c r="AY421">
        <v>7</v>
      </c>
      <c r="AZ421" s="8">
        <v>7</v>
      </c>
      <c r="BA421" s="8">
        <f t="shared" si="218"/>
        <v>0</v>
      </c>
      <c r="BB421" s="13">
        <f t="shared" si="196"/>
        <v>0</v>
      </c>
      <c r="BC421">
        <v>162</v>
      </c>
      <c r="BD421" s="9">
        <v>418</v>
      </c>
      <c r="BE421" s="8">
        <f t="shared" si="219"/>
        <v>-256</v>
      </c>
      <c r="BF421" s="13">
        <f t="shared" si="220"/>
        <v>-1.5802469135802468</v>
      </c>
      <c r="BG421">
        <v>7</v>
      </c>
      <c r="BH421" s="8">
        <v>4</v>
      </c>
      <c r="BI421" s="8">
        <f t="shared" si="221"/>
        <v>3</v>
      </c>
      <c r="BJ421" s="13">
        <f t="shared" si="223"/>
        <v>0.42857142857142855</v>
      </c>
    </row>
    <row r="422" spans="1:62" x14ac:dyDescent="0.25">
      <c r="A422" s="8">
        <v>2019</v>
      </c>
      <c r="B422" s="8">
        <v>73003000</v>
      </c>
      <c r="C422" s="8" t="s">
        <v>49</v>
      </c>
      <c r="D422" s="8" t="s">
        <v>188</v>
      </c>
      <c r="E422" s="11" t="s">
        <v>190</v>
      </c>
      <c r="F422">
        <v>615</v>
      </c>
      <c r="G422" s="9">
        <v>616</v>
      </c>
      <c r="H422" s="8">
        <f t="shared" si="198"/>
        <v>-1</v>
      </c>
      <c r="I422" s="13">
        <f t="shared" si="199"/>
        <v>-1.6260162601626016E-3</v>
      </c>
      <c r="J422">
        <v>476</v>
      </c>
      <c r="K422" s="9">
        <v>478</v>
      </c>
      <c r="L422" s="8">
        <f t="shared" si="200"/>
        <v>-2</v>
      </c>
      <c r="M422" s="13">
        <f t="shared" si="201"/>
        <v>-4.2016806722689074E-3</v>
      </c>
      <c r="N422">
        <v>139</v>
      </c>
      <c r="O422" s="9">
        <v>138</v>
      </c>
      <c r="P422" s="8">
        <f t="shared" si="202"/>
        <v>1</v>
      </c>
      <c r="Q422" s="13">
        <f t="shared" si="203"/>
        <v>7.1942446043165471E-3</v>
      </c>
      <c r="R422">
        <v>417</v>
      </c>
      <c r="S422" s="8">
        <v>565</v>
      </c>
      <c r="T422" s="8">
        <f t="shared" si="204"/>
        <v>-148</v>
      </c>
      <c r="U422" s="46">
        <f t="shared" si="205"/>
        <v>-0.35491606714628299</v>
      </c>
      <c r="V422">
        <v>527</v>
      </c>
      <c r="W422" s="8">
        <v>568</v>
      </c>
      <c r="X422" s="8">
        <f t="shared" si="206"/>
        <v>-41</v>
      </c>
      <c r="Y422" s="13">
        <f t="shared" si="207"/>
        <v>-7.7798861480075907E-2</v>
      </c>
      <c r="Z422">
        <v>54</v>
      </c>
      <c r="AA422" s="8">
        <v>55</v>
      </c>
      <c r="AB422" s="8">
        <f t="shared" si="208"/>
        <v>-1</v>
      </c>
      <c r="AC422" s="13">
        <f t="shared" si="209"/>
        <v>-1.8518518518518517E-2</v>
      </c>
      <c r="AD422">
        <v>98</v>
      </c>
      <c r="AE422" s="8">
        <v>83</v>
      </c>
      <c r="AF422" s="8">
        <f t="shared" si="210"/>
        <v>15</v>
      </c>
      <c r="AG422" s="13">
        <f t="shared" si="211"/>
        <v>0.15306122448979592</v>
      </c>
      <c r="AH422">
        <v>84</v>
      </c>
      <c r="AI422" s="8">
        <v>106</v>
      </c>
      <c r="AJ422" s="8">
        <f t="shared" si="212"/>
        <v>-22</v>
      </c>
      <c r="AK422" s="13">
        <f t="shared" si="224"/>
        <v>-0.26190476190476192</v>
      </c>
      <c r="AL422">
        <v>7</v>
      </c>
      <c r="AM422">
        <v>58</v>
      </c>
      <c r="AN422" s="8">
        <v>23</v>
      </c>
      <c r="AO422" s="8">
        <f t="shared" si="213"/>
        <v>42</v>
      </c>
      <c r="AP422" s="13">
        <f t="shared" si="214"/>
        <v>0.64615384615384619</v>
      </c>
      <c r="AQ422">
        <v>1</v>
      </c>
      <c r="AR422" s="8">
        <v>1</v>
      </c>
      <c r="AS422" s="8">
        <f t="shared" si="215"/>
        <v>0</v>
      </c>
      <c r="AT422" s="13">
        <f t="shared" si="222"/>
        <v>0</v>
      </c>
      <c r="AU422">
        <v>52</v>
      </c>
      <c r="AV422" s="8">
        <v>37</v>
      </c>
      <c r="AW422" s="8">
        <f t="shared" si="216"/>
        <v>15</v>
      </c>
      <c r="AX422" s="13">
        <f t="shared" si="217"/>
        <v>0.28846153846153844</v>
      </c>
      <c r="AY422">
        <v>9</v>
      </c>
      <c r="AZ422" s="8">
        <v>5</v>
      </c>
      <c r="BA422" s="8">
        <f t="shared" si="218"/>
        <v>4</v>
      </c>
      <c r="BB422" s="13">
        <f t="shared" si="196"/>
        <v>0.44444444444444442</v>
      </c>
      <c r="BC422">
        <v>222</v>
      </c>
      <c r="BD422" s="9">
        <v>351</v>
      </c>
      <c r="BE422" s="8">
        <f t="shared" si="219"/>
        <v>-129</v>
      </c>
      <c r="BF422" s="13">
        <f t="shared" si="220"/>
        <v>-0.58108108108108103</v>
      </c>
      <c r="BG422">
        <v>6</v>
      </c>
      <c r="BH422" s="8">
        <v>2</v>
      </c>
      <c r="BI422" s="8">
        <f t="shared" si="221"/>
        <v>4</v>
      </c>
      <c r="BJ422" s="13">
        <f t="shared" ref="BJ422:BJ453" si="225">BI422/BG422</f>
        <v>0.66666666666666663</v>
      </c>
    </row>
    <row r="423" spans="1:62" x14ac:dyDescent="0.25">
      <c r="A423" s="8">
        <v>2020</v>
      </c>
      <c r="B423" s="8">
        <v>73003000</v>
      </c>
      <c r="C423" s="8" t="s">
        <v>49</v>
      </c>
      <c r="D423" s="8" t="s">
        <v>188</v>
      </c>
      <c r="E423" s="11" t="s">
        <v>190</v>
      </c>
      <c r="F423">
        <v>665</v>
      </c>
      <c r="G423" s="9">
        <v>673</v>
      </c>
      <c r="H423" s="8">
        <f t="shared" si="198"/>
        <v>-8</v>
      </c>
      <c r="I423" s="13">
        <f t="shared" si="199"/>
        <v>-1.2030075187969926E-2</v>
      </c>
      <c r="J423">
        <v>501</v>
      </c>
      <c r="K423" s="9">
        <v>510</v>
      </c>
      <c r="L423" s="8">
        <f t="shared" si="200"/>
        <v>-9</v>
      </c>
      <c r="M423" s="13">
        <f t="shared" si="201"/>
        <v>-1.7964071856287425E-2</v>
      </c>
      <c r="N423">
        <v>164</v>
      </c>
      <c r="O423" s="9">
        <v>163</v>
      </c>
      <c r="P423" s="8">
        <f t="shared" si="202"/>
        <v>1</v>
      </c>
      <c r="Q423" s="13">
        <f t="shared" si="203"/>
        <v>6.0975609756097563E-3</v>
      </c>
      <c r="R423">
        <v>467</v>
      </c>
      <c r="S423" s="8">
        <v>631</v>
      </c>
      <c r="T423" s="8">
        <f t="shared" si="204"/>
        <v>-164</v>
      </c>
      <c r="U423" s="46">
        <f t="shared" si="205"/>
        <v>-0.35117773019271947</v>
      </c>
      <c r="V423">
        <v>562</v>
      </c>
      <c r="W423" s="8">
        <v>629</v>
      </c>
      <c r="X423" s="8">
        <f t="shared" si="206"/>
        <v>-67</v>
      </c>
      <c r="Y423" s="13">
        <f t="shared" si="207"/>
        <v>-0.11921708185053381</v>
      </c>
      <c r="Z423">
        <v>54</v>
      </c>
      <c r="AA423" s="8">
        <v>53</v>
      </c>
      <c r="AB423" s="8">
        <f t="shared" si="208"/>
        <v>1</v>
      </c>
      <c r="AC423" s="13">
        <f t="shared" si="209"/>
        <v>1.8518518518518517E-2</v>
      </c>
      <c r="AD423">
        <v>127</v>
      </c>
      <c r="AE423" s="8">
        <v>110</v>
      </c>
      <c r="AF423" s="8">
        <f t="shared" si="210"/>
        <v>17</v>
      </c>
      <c r="AG423" s="13">
        <f t="shared" si="211"/>
        <v>0.13385826771653545</v>
      </c>
      <c r="AH423">
        <v>80</v>
      </c>
      <c r="AI423" s="8">
        <v>117</v>
      </c>
      <c r="AJ423" s="8">
        <f t="shared" si="212"/>
        <v>-37</v>
      </c>
      <c r="AK423" s="13">
        <f t="shared" si="224"/>
        <v>-0.46250000000000002</v>
      </c>
      <c r="AL423">
        <v>7</v>
      </c>
      <c r="AM423">
        <v>64</v>
      </c>
      <c r="AN423" s="8">
        <v>17</v>
      </c>
      <c r="AO423" s="8">
        <f t="shared" si="213"/>
        <v>54</v>
      </c>
      <c r="AP423" s="13">
        <f t="shared" si="214"/>
        <v>0.76056338028169013</v>
      </c>
      <c r="AQ423">
        <v>0</v>
      </c>
      <c r="AR423" s="8">
        <v>0</v>
      </c>
      <c r="AS423" s="8">
        <f t="shared" si="215"/>
        <v>0</v>
      </c>
      <c r="AT423" s="13"/>
      <c r="AU423">
        <v>97</v>
      </c>
      <c r="AV423" s="8">
        <v>66</v>
      </c>
      <c r="AW423" s="8">
        <f t="shared" si="216"/>
        <v>31</v>
      </c>
      <c r="AX423" s="13">
        <f t="shared" si="217"/>
        <v>0.31958762886597936</v>
      </c>
      <c r="AY423">
        <v>7</v>
      </c>
      <c r="AZ423" s="8">
        <v>5</v>
      </c>
      <c r="BA423" s="8">
        <f t="shared" si="218"/>
        <v>2</v>
      </c>
      <c r="BB423" s="13">
        <f t="shared" si="196"/>
        <v>0.2857142857142857</v>
      </c>
      <c r="BC423">
        <v>269</v>
      </c>
      <c r="BD423" s="9">
        <v>407</v>
      </c>
      <c r="BE423" s="8">
        <f t="shared" si="219"/>
        <v>-138</v>
      </c>
      <c r="BF423" s="13">
        <f t="shared" si="220"/>
        <v>-0.51301115241635686</v>
      </c>
      <c r="BG423">
        <v>4</v>
      </c>
      <c r="BH423" s="8">
        <v>4</v>
      </c>
      <c r="BI423" s="8">
        <f t="shared" si="221"/>
        <v>0</v>
      </c>
      <c r="BJ423" s="13">
        <f t="shared" si="225"/>
        <v>0</v>
      </c>
    </row>
    <row r="424" spans="1:62" x14ac:dyDescent="0.25">
      <c r="A424" s="8">
        <v>2021</v>
      </c>
      <c r="B424" s="8">
        <v>73003000</v>
      </c>
      <c r="C424" s="8" t="s">
        <v>49</v>
      </c>
      <c r="D424" s="8" t="s">
        <v>188</v>
      </c>
      <c r="E424" s="11" t="s">
        <v>190</v>
      </c>
      <c r="F424">
        <v>586</v>
      </c>
      <c r="G424" s="9">
        <v>591</v>
      </c>
      <c r="H424" s="8">
        <f t="shared" si="198"/>
        <v>-5</v>
      </c>
      <c r="I424" s="13">
        <f t="shared" si="199"/>
        <v>-8.5324232081911266E-3</v>
      </c>
      <c r="J424">
        <v>434</v>
      </c>
      <c r="K424" s="9">
        <v>439</v>
      </c>
      <c r="L424" s="8">
        <f t="shared" si="200"/>
        <v>-5</v>
      </c>
      <c r="M424" s="13">
        <f t="shared" si="201"/>
        <v>-1.1520737327188941E-2</v>
      </c>
      <c r="N424">
        <v>152</v>
      </c>
      <c r="O424" s="9">
        <v>152</v>
      </c>
      <c r="P424" s="8">
        <f t="shared" si="202"/>
        <v>0</v>
      </c>
      <c r="Q424" s="13">
        <f t="shared" si="203"/>
        <v>0</v>
      </c>
      <c r="R424">
        <v>400</v>
      </c>
      <c r="S424" s="8">
        <v>569</v>
      </c>
      <c r="T424" s="8">
        <f t="shared" si="204"/>
        <v>-169</v>
      </c>
      <c r="U424" s="46">
        <f t="shared" si="205"/>
        <v>-0.42249999999999999</v>
      </c>
      <c r="V424">
        <v>479</v>
      </c>
      <c r="W424" s="8">
        <v>562</v>
      </c>
      <c r="X424" s="8">
        <f t="shared" si="206"/>
        <v>-83</v>
      </c>
      <c r="Y424" s="13">
        <f t="shared" si="207"/>
        <v>-0.1732776617954071</v>
      </c>
      <c r="Z424">
        <v>55</v>
      </c>
      <c r="AA424" s="8">
        <v>53</v>
      </c>
      <c r="AB424" s="8">
        <f t="shared" si="208"/>
        <v>2</v>
      </c>
      <c r="AC424" s="13">
        <f t="shared" si="209"/>
        <v>3.6363636363636362E-2</v>
      </c>
      <c r="AD424">
        <v>107</v>
      </c>
      <c r="AE424" s="8">
        <v>99</v>
      </c>
      <c r="AF424" s="8">
        <f t="shared" si="210"/>
        <v>8</v>
      </c>
      <c r="AG424" s="13">
        <f t="shared" si="211"/>
        <v>7.476635514018691E-2</v>
      </c>
      <c r="AH424">
        <v>80</v>
      </c>
      <c r="AI424" s="8">
        <v>108</v>
      </c>
      <c r="AJ424" s="8">
        <f t="shared" si="212"/>
        <v>-28</v>
      </c>
      <c r="AK424" s="13">
        <f t="shared" si="224"/>
        <v>-0.35</v>
      </c>
      <c r="AL424">
        <v>6</v>
      </c>
      <c r="AM424">
        <v>61</v>
      </c>
      <c r="AN424" s="8">
        <v>12</v>
      </c>
      <c r="AO424" s="8">
        <f t="shared" si="213"/>
        <v>55</v>
      </c>
      <c r="AP424" s="13">
        <f t="shared" si="214"/>
        <v>0.82089552238805974</v>
      </c>
      <c r="AQ424">
        <v>3</v>
      </c>
      <c r="AR424" s="8">
        <v>1</v>
      </c>
      <c r="AS424" s="8">
        <f t="shared" si="215"/>
        <v>2</v>
      </c>
      <c r="AT424" s="13">
        <f t="shared" ref="AT424:AT455" si="226">AS424/AQ424</f>
        <v>0.66666666666666663</v>
      </c>
      <c r="AU424">
        <v>74</v>
      </c>
      <c r="AV424" s="8">
        <v>62</v>
      </c>
      <c r="AW424" s="8">
        <f t="shared" si="216"/>
        <v>12</v>
      </c>
      <c r="AX424" s="13">
        <f t="shared" si="217"/>
        <v>0.16216216216216217</v>
      </c>
      <c r="AY424">
        <v>8</v>
      </c>
      <c r="AZ424" s="8">
        <v>8</v>
      </c>
      <c r="BA424" s="8">
        <f t="shared" si="218"/>
        <v>0</v>
      </c>
      <c r="BB424" s="13">
        <f t="shared" si="196"/>
        <v>0</v>
      </c>
      <c r="BC424">
        <v>221</v>
      </c>
      <c r="BD424" s="9">
        <v>326</v>
      </c>
      <c r="BE424" s="8">
        <f t="shared" si="219"/>
        <v>-105</v>
      </c>
      <c r="BF424" s="13">
        <f t="shared" si="220"/>
        <v>-0.47511312217194568</v>
      </c>
      <c r="BG424">
        <v>14</v>
      </c>
      <c r="BH424" s="8">
        <v>14</v>
      </c>
      <c r="BI424" s="8">
        <f t="shared" si="221"/>
        <v>0</v>
      </c>
      <c r="BJ424" s="13">
        <f t="shared" si="225"/>
        <v>0</v>
      </c>
    </row>
    <row r="425" spans="1:62" x14ac:dyDescent="0.25">
      <c r="A425" s="8">
        <v>2022</v>
      </c>
      <c r="B425" s="8">
        <v>73003000</v>
      </c>
      <c r="C425" s="8" t="s">
        <v>49</v>
      </c>
      <c r="D425" s="8" t="s">
        <v>188</v>
      </c>
      <c r="E425" s="11" t="s">
        <v>190</v>
      </c>
      <c r="F425">
        <v>531</v>
      </c>
      <c r="G425" s="9">
        <v>533</v>
      </c>
      <c r="H425" s="8">
        <f t="shared" si="198"/>
        <v>-2</v>
      </c>
      <c r="I425" s="13">
        <f t="shared" si="199"/>
        <v>-3.766478342749529E-3</v>
      </c>
      <c r="J425">
        <v>400</v>
      </c>
      <c r="K425" s="9">
        <v>404</v>
      </c>
      <c r="L425" s="8">
        <f t="shared" si="200"/>
        <v>-4</v>
      </c>
      <c r="M425" s="13">
        <f t="shared" si="201"/>
        <v>-0.01</v>
      </c>
      <c r="N425">
        <v>131</v>
      </c>
      <c r="O425" s="9">
        <v>129</v>
      </c>
      <c r="P425" s="8">
        <f t="shared" si="202"/>
        <v>2</v>
      </c>
      <c r="Q425" s="13">
        <f t="shared" si="203"/>
        <v>1.5267175572519083E-2</v>
      </c>
      <c r="R425">
        <v>381</v>
      </c>
      <c r="S425" s="8">
        <v>515</v>
      </c>
      <c r="T425" s="8">
        <f t="shared" si="204"/>
        <v>-134</v>
      </c>
      <c r="U425" s="46">
        <f t="shared" si="205"/>
        <v>-0.35170603674540685</v>
      </c>
      <c r="V425">
        <v>460</v>
      </c>
      <c r="W425" s="8">
        <v>515</v>
      </c>
      <c r="X425" s="8">
        <f t="shared" si="206"/>
        <v>-55</v>
      </c>
      <c r="Y425" s="13">
        <f t="shared" si="207"/>
        <v>-0.11956521739130435</v>
      </c>
      <c r="Z425">
        <v>43</v>
      </c>
      <c r="AA425" s="8">
        <v>43</v>
      </c>
      <c r="AB425" s="8">
        <f t="shared" si="208"/>
        <v>0</v>
      </c>
      <c r="AC425" s="13">
        <f t="shared" si="209"/>
        <v>0</v>
      </c>
      <c r="AD425">
        <v>95</v>
      </c>
      <c r="AE425" s="8">
        <v>86</v>
      </c>
      <c r="AF425" s="8">
        <f t="shared" si="210"/>
        <v>9</v>
      </c>
      <c r="AG425" s="13">
        <f t="shared" si="211"/>
        <v>9.4736842105263161E-2</v>
      </c>
      <c r="AH425">
        <v>74</v>
      </c>
      <c r="AI425" s="8">
        <v>91</v>
      </c>
      <c r="AJ425" s="8">
        <f t="shared" si="212"/>
        <v>-17</v>
      </c>
      <c r="AK425" s="13">
        <f t="shared" si="224"/>
        <v>-0.22972972972972974</v>
      </c>
      <c r="AL425">
        <v>6</v>
      </c>
      <c r="AM425">
        <v>61</v>
      </c>
      <c r="AN425" s="8">
        <v>2</v>
      </c>
      <c r="AO425" s="8">
        <f t="shared" si="213"/>
        <v>65</v>
      </c>
      <c r="AP425" s="13">
        <f t="shared" si="214"/>
        <v>0.97014925373134331</v>
      </c>
      <c r="AQ425">
        <v>2</v>
      </c>
      <c r="AR425" s="8">
        <v>1</v>
      </c>
      <c r="AS425" s="8">
        <f t="shared" si="215"/>
        <v>1</v>
      </c>
      <c r="AT425" s="13">
        <f t="shared" si="226"/>
        <v>0.5</v>
      </c>
      <c r="AU425">
        <v>72</v>
      </c>
      <c r="AV425" s="8">
        <v>63</v>
      </c>
      <c r="AW425" s="8">
        <f t="shared" si="216"/>
        <v>9</v>
      </c>
      <c r="AX425" s="13">
        <f t="shared" si="217"/>
        <v>0.125</v>
      </c>
      <c r="AY425">
        <v>5</v>
      </c>
      <c r="AZ425" s="8">
        <v>3</v>
      </c>
      <c r="BA425" s="8">
        <f t="shared" si="218"/>
        <v>2</v>
      </c>
      <c r="BB425" s="13">
        <f t="shared" si="196"/>
        <v>0.4</v>
      </c>
      <c r="BC425">
        <v>226</v>
      </c>
      <c r="BD425" s="9">
        <v>296</v>
      </c>
      <c r="BE425" s="8">
        <f t="shared" si="219"/>
        <v>-70</v>
      </c>
      <c r="BF425" s="13">
        <f t="shared" si="220"/>
        <v>-0.30973451327433627</v>
      </c>
      <c r="BG425">
        <v>8</v>
      </c>
      <c r="BH425" s="8">
        <v>9</v>
      </c>
      <c r="BI425" s="8">
        <f t="shared" si="221"/>
        <v>-1</v>
      </c>
      <c r="BJ425" s="13">
        <f t="shared" si="225"/>
        <v>-0.125</v>
      </c>
    </row>
    <row r="426" spans="1:62" x14ac:dyDescent="0.25">
      <c r="A426" s="8">
        <v>2016</v>
      </c>
      <c r="B426" s="8">
        <v>74001000</v>
      </c>
      <c r="C426" s="8" t="s">
        <v>51</v>
      </c>
      <c r="D426" s="8" t="s">
        <v>188</v>
      </c>
      <c r="E426" s="11" t="s">
        <v>190</v>
      </c>
      <c r="F426">
        <v>911</v>
      </c>
      <c r="G426" s="9">
        <v>1039</v>
      </c>
      <c r="H426" s="8">
        <f t="shared" si="198"/>
        <v>-128</v>
      </c>
      <c r="I426" s="13">
        <f t="shared" si="199"/>
        <v>-0.14050493962678376</v>
      </c>
      <c r="J426">
        <v>707</v>
      </c>
      <c r="K426" s="9">
        <v>808</v>
      </c>
      <c r="L426" s="8">
        <f t="shared" si="200"/>
        <v>-101</v>
      </c>
      <c r="M426" s="13">
        <f t="shared" si="201"/>
        <v>-0.14285714285714285</v>
      </c>
      <c r="N426">
        <v>204</v>
      </c>
      <c r="O426" s="9">
        <v>231</v>
      </c>
      <c r="P426" s="8">
        <f t="shared" si="202"/>
        <v>-27</v>
      </c>
      <c r="Q426" s="13">
        <f t="shared" si="203"/>
        <v>-0.13235294117647059</v>
      </c>
      <c r="R426">
        <v>616</v>
      </c>
      <c r="S426" s="8">
        <v>999</v>
      </c>
      <c r="T426" s="8">
        <f t="shared" si="204"/>
        <v>-383</v>
      </c>
      <c r="U426" s="46">
        <f t="shared" si="205"/>
        <v>-0.62175324675324672</v>
      </c>
      <c r="V426">
        <v>755</v>
      </c>
      <c r="W426" s="8">
        <v>984</v>
      </c>
      <c r="X426" s="8">
        <f t="shared" si="206"/>
        <v>-229</v>
      </c>
      <c r="Y426" s="13">
        <f t="shared" si="207"/>
        <v>-0.3033112582781457</v>
      </c>
      <c r="Z426">
        <v>63</v>
      </c>
      <c r="AA426" s="8">
        <v>70</v>
      </c>
      <c r="AB426" s="8">
        <f t="shared" si="208"/>
        <v>-7</v>
      </c>
      <c r="AC426" s="13">
        <f t="shared" si="209"/>
        <v>-0.1111111111111111</v>
      </c>
      <c r="AD426">
        <v>136</v>
      </c>
      <c r="AE426" s="8">
        <v>161</v>
      </c>
      <c r="AF426" s="8">
        <f t="shared" si="210"/>
        <v>-25</v>
      </c>
      <c r="AG426" s="13">
        <f t="shared" si="211"/>
        <v>-0.18382352941176472</v>
      </c>
      <c r="AH426">
        <v>14</v>
      </c>
      <c r="AI426" s="8">
        <v>120</v>
      </c>
      <c r="AJ426" s="8">
        <f t="shared" si="212"/>
        <v>-106</v>
      </c>
      <c r="AK426" s="13">
        <f t="shared" si="224"/>
        <v>-7.5714285714285712</v>
      </c>
      <c r="AL426">
        <v>6</v>
      </c>
      <c r="AM426">
        <v>31</v>
      </c>
      <c r="AN426" s="8">
        <v>40</v>
      </c>
      <c r="AO426" s="8">
        <f t="shared" si="213"/>
        <v>-3</v>
      </c>
      <c r="AP426" s="13">
        <f t="shared" si="214"/>
        <v>-8.1081081081081086E-2</v>
      </c>
      <c r="AQ426">
        <v>5</v>
      </c>
      <c r="AR426" s="8">
        <v>30</v>
      </c>
      <c r="AS426" s="8">
        <f t="shared" si="215"/>
        <v>-25</v>
      </c>
      <c r="AT426" s="13">
        <f t="shared" si="226"/>
        <v>-5</v>
      </c>
      <c r="AU426">
        <v>67</v>
      </c>
      <c r="AV426" s="8">
        <v>43</v>
      </c>
      <c r="AW426" s="8">
        <f t="shared" si="216"/>
        <v>24</v>
      </c>
      <c r="AX426" s="13">
        <f t="shared" si="217"/>
        <v>0.35820895522388058</v>
      </c>
      <c r="AY426">
        <v>20</v>
      </c>
      <c r="AZ426" s="8">
        <v>9</v>
      </c>
      <c r="BA426" s="8">
        <f t="shared" si="218"/>
        <v>11</v>
      </c>
      <c r="BB426" s="13">
        <f t="shared" si="196"/>
        <v>0.55000000000000004</v>
      </c>
      <c r="BC426">
        <v>524</v>
      </c>
      <c r="BD426" s="9">
        <v>522</v>
      </c>
      <c r="BE426" s="8">
        <f t="shared" si="219"/>
        <v>2</v>
      </c>
      <c r="BF426" s="13">
        <f t="shared" si="220"/>
        <v>3.8167938931297708E-3</v>
      </c>
      <c r="BG426">
        <v>6</v>
      </c>
      <c r="BH426" s="8">
        <v>10</v>
      </c>
      <c r="BI426" s="8">
        <f t="shared" si="221"/>
        <v>-4</v>
      </c>
      <c r="BJ426" s="13">
        <f t="shared" si="225"/>
        <v>-0.66666666666666663</v>
      </c>
    </row>
    <row r="427" spans="1:62" x14ac:dyDescent="0.25">
      <c r="A427" s="8">
        <v>2017</v>
      </c>
      <c r="B427" s="8">
        <v>74001000</v>
      </c>
      <c r="C427" s="8" t="s">
        <v>51</v>
      </c>
      <c r="D427" s="8" t="s">
        <v>188</v>
      </c>
      <c r="E427" s="11" t="s">
        <v>190</v>
      </c>
      <c r="F427">
        <v>905</v>
      </c>
      <c r="G427" s="9">
        <v>1036</v>
      </c>
      <c r="H427" s="8">
        <f t="shared" si="198"/>
        <v>-131</v>
      </c>
      <c r="I427" s="13">
        <f t="shared" si="199"/>
        <v>-0.14475138121546963</v>
      </c>
      <c r="J427">
        <v>694</v>
      </c>
      <c r="K427" s="9">
        <v>798</v>
      </c>
      <c r="L427" s="8">
        <f t="shared" si="200"/>
        <v>-104</v>
      </c>
      <c r="M427" s="13">
        <f t="shared" si="201"/>
        <v>-0.14985590778097982</v>
      </c>
      <c r="N427">
        <v>211</v>
      </c>
      <c r="O427" s="9">
        <v>238</v>
      </c>
      <c r="P427" s="8">
        <f t="shared" si="202"/>
        <v>-27</v>
      </c>
      <c r="Q427" s="13">
        <f t="shared" si="203"/>
        <v>-0.12796208530805686</v>
      </c>
      <c r="R427">
        <v>709</v>
      </c>
      <c r="S427" s="8">
        <v>1020</v>
      </c>
      <c r="T427" s="8">
        <f t="shared" si="204"/>
        <v>-311</v>
      </c>
      <c r="U427" s="46">
        <f t="shared" si="205"/>
        <v>-0.43864598025387869</v>
      </c>
      <c r="V427">
        <v>793</v>
      </c>
      <c r="W427" s="8">
        <v>1020</v>
      </c>
      <c r="X427" s="8">
        <f t="shared" si="206"/>
        <v>-227</v>
      </c>
      <c r="Y427" s="13">
        <f t="shared" si="207"/>
        <v>-0.28625472887767972</v>
      </c>
      <c r="Z427">
        <v>50</v>
      </c>
      <c r="AA427" s="8">
        <v>54</v>
      </c>
      <c r="AB427" s="8">
        <f t="shared" si="208"/>
        <v>-4</v>
      </c>
      <c r="AC427" s="13">
        <f t="shared" si="209"/>
        <v>-0.08</v>
      </c>
      <c r="AD427">
        <v>162</v>
      </c>
      <c r="AE427" s="8">
        <v>184</v>
      </c>
      <c r="AF427" s="8">
        <f t="shared" si="210"/>
        <v>-22</v>
      </c>
      <c r="AG427" s="13">
        <f t="shared" si="211"/>
        <v>-0.13580246913580246</v>
      </c>
      <c r="AH427">
        <v>29</v>
      </c>
      <c r="AI427" s="8">
        <v>107</v>
      </c>
      <c r="AJ427" s="8">
        <f t="shared" si="212"/>
        <v>-78</v>
      </c>
      <c r="AK427" s="13">
        <f t="shared" si="224"/>
        <v>-2.6896551724137931</v>
      </c>
      <c r="AL427">
        <v>9</v>
      </c>
      <c r="AM427">
        <v>46</v>
      </c>
      <c r="AN427" s="8">
        <v>43</v>
      </c>
      <c r="AO427" s="8">
        <f t="shared" si="213"/>
        <v>12</v>
      </c>
      <c r="AP427" s="13">
        <f t="shared" si="214"/>
        <v>0.21818181818181817</v>
      </c>
      <c r="AQ427">
        <v>4</v>
      </c>
      <c r="AR427" s="8">
        <v>41</v>
      </c>
      <c r="AS427" s="8">
        <f t="shared" si="215"/>
        <v>-37</v>
      </c>
      <c r="AT427" s="13">
        <f t="shared" si="226"/>
        <v>-9.25</v>
      </c>
      <c r="AU427">
        <v>79</v>
      </c>
      <c r="AV427" s="8">
        <v>46</v>
      </c>
      <c r="AW427" s="8">
        <f t="shared" si="216"/>
        <v>33</v>
      </c>
      <c r="AX427" s="13">
        <f t="shared" si="217"/>
        <v>0.41772151898734178</v>
      </c>
      <c r="AY427">
        <v>30</v>
      </c>
      <c r="AZ427" s="8">
        <v>25</v>
      </c>
      <c r="BA427" s="8">
        <f t="shared" si="218"/>
        <v>5</v>
      </c>
      <c r="BB427" s="13">
        <f t="shared" si="196"/>
        <v>0.16666666666666666</v>
      </c>
      <c r="BC427">
        <v>533</v>
      </c>
      <c r="BD427" s="9">
        <v>553</v>
      </c>
      <c r="BE427" s="8">
        <f t="shared" si="219"/>
        <v>-20</v>
      </c>
      <c r="BF427" s="13">
        <f t="shared" si="220"/>
        <v>-3.7523452157598502E-2</v>
      </c>
      <c r="BG427">
        <v>3</v>
      </c>
      <c r="BH427" s="8">
        <v>8</v>
      </c>
      <c r="BI427" s="8">
        <f t="shared" si="221"/>
        <v>-5</v>
      </c>
      <c r="BJ427" s="13">
        <f t="shared" si="225"/>
        <v>-1.6666666666666667</v>
      </c>
    </row>
    <row r="428" spans="1:62" x14ac:dyDescent="0.25">
      <c r="A428" s="8">
        <v>2018</v>
      </c>
      <c r="B428" s="8">
        <v>74001000</v>
      </c>
      <c r="C428" s="8" t="s">
        <v>51</v>
      </c>
      <c r="D428" s="8" t="s">
        <v>188</v>
      </c>
      <c r="E428" s="11" t="s">
        <v>190</v>
      </c>
      <c r="F428">
        <v>936</v>
      </c>
      <c r="G428" s="9">
        <v>1122</v>
      </c>
      <c r="H428" s="8">
        <f t="shared" si="198"/>
        <v>-186</v>
      </c>
      <c r="I428" s="13">
        <f t="shared" si="199"/>
        <v>-0.19871794871794871</v>
      </c>
      <c r="J428">
        <v>727</v>
      </c>
      <c r="K428" s="9">
        <v>868</v>
      </c>
      <c r="L428" s="8">
        <f t="shared" si="200"/>
        <v>-141</v>
      </c>
      <c r="M428" s="13">
        <f t="shared" si="201"/>
        <v>-0.19394773039889959</v>
      </c>
      <c r="N428">
        <v>209</v>
      </c>
      <c r="O428" s="9">
        <v>254</v>
      </c>
      <c r="P428" s="8">
        <f t="shared" si="202"/>
        <v>-45</v>
      </c>
      <c r="Q428" s="13">
        <f t="shared" si="203"/>
        <v>-0.21531100478468901</v>
      </c>
      <c r="R428">
        <v>734</v>
      </c>
      <c r="S428" s="8">
        <v>1113</v>
      </c>
      <c r="T428" s="8">
        <f t="shared" si="204"/>
        <v>-379</v>
      </c>
      <c r="U428" s="46">
        <f t="shared" si="205"/>
        <v>-0.51634877384196187</v>
      </c>
      <c r="V428">
        <v>782</v>
      </c>
      <c r="W428" s="8">
        <v>1108</v>
      </c>
      <c r="X428" s="8">
        <f t="shared" si="206"/>
        <v>-326</v>
      </c>
      <c r="Y428" s="13">
        <f t="shared" si="207"/>
        <v>-0.41687979539641945</v>
      </c>
      <c r="Z428">
        <v>55</v>
      </c>
      <c r="AA428" s="8">
        <v>65</v>
      </c>
      <c r="AB428" s="8">
        <f t="shared" si="208"/>
        <v>-10</v>
      </c>
      <c r="AC428" s="13">
        <f t="shared" si="209"/>
        <v>-0.18181818181818182</v>
      </c>
      <c r="AD428">
        <v>152</v>
      </c>
      <c r="AE428" s="8">
        <v>189</v>
      </c>
      <c r="AF428" s="8">
        <f t="shared" si="210"/>
        <v>-37</v>
      </c>
      <c r="AG428" s="13">
        <f t="shared" si="211"/>
        <v>-0.24342105263157895</v>
      </c>
      <c r="AH428">
        <v>40</v>
      </c>
      <c r="AI428" s="8">
        <v>108</v>
      </c>
      <c r="AJ428" s="8">
        <f t="shared" si="212"/>
        <v>-68</v>
      </c>
      <c r="AK428" s="13">
        <f t="shared" si="224"/>
        <v>-1.7</v>
      </c>
      <c r="AL428">
        <v>13</v>
      </c>
      <c r="AM428">
        <v>71</v>
      </c>
      <c r="AN428" s="8">
        <v>61</v>
      </c>
      <c r="AO428" s="8">
        <f t="shared" si="213"/>
        <v>23</v>
      </c>
      <c r="AP428" s="13">
        <f t="shared" si="214"/>
        <v>0.27380952380952384</v>
      </c>
      <c r="AQ428">
        <v>4</v>
      </c>
      <c r="AR428" s="8">
        <v>35</v>
      </c>
      <c r="AS428" s="8">
        <f t="shared" si="215"/>
        <v>-31</v>
      </c>
      <c r="AT428" s="13">
        <f t="shared" si="226"/>
        <v>-7.75</v>
      </c>
      <c r="AU428">
        <v>87</v>
      </c>
      <c r="AV428" s="8">
        <v>30</v>
      </c>
      <c r="AW428" s="8">
        <f t="shared" si="216"/>
        <v>57</v>
      </c>
      <c r="AX428" s="13">
        <f t="shared" si="217"/>
        <v>0.65517241379310343</v>
      </c>
      <c r="AY428">
        <v>36</v>
      </c>
      <c r="AZ428" s="8">
        <v>24</v>
      </c>
      <c r="BA428" s="8">
        <f t="shared" si="218"/>
        <v>12</v>
      </c>
      <c r="BB428" s="13">
        <f t="shared" si="196"/>
        <v>0.33333333333333331</v>
      </c>
      <c r="BC428">
        <v>491</v>
      </c>
      <c r="BD428" s="9">
        <v>567</v>
      </c>
      <c r="BE428" s="8">
        <f t="shared" si="219"/>
        <v>-76</v>
      </c>
      <c r="BF428" s="13">
        <f t="shared" si="220"/>
        <v>-0.15478615071283094</v>
      </c>
      <c r="BG428">
        <v>9</v>
      </c>
      <c r="BH428" s="8">
        <v>8</v>
      </c>
      <c r="BI428" s="8">
        <f t="shared" si="221"/>
        <v>1</v>
      </c>
      <c r="BJ428" s="13">
        <f t="shared" si="225"/>
        <v>0.1111111111111111</v>
      </c>
    </row>
    <row r="429" spans="1:62" x14ac:dyDescent="0.25">
      <c r="A429" s="8">
        <v>2019</v>
      </c>
      <c r="B429" s="8">
        <v>74001000</v>
      </c>
      <c r="C429" s="8" t="s">
        <v>51</v>
      </c>
      <c r="D429" s="8" t="s">
        <v>188</v>
      </c>
      <c r="E429" s="11" t="s">
        <v>190</v>
      </c>
      <c r="F429">
        <v>902</v>
      </c>
      <c r="G429" s="9">
        <v>1081</v>
      </c>
      <c r="H429" s="8">
        <f t="shared" si="198"/>
        <v>-179</v>
      </c>
      <c r="I429" s="13">
        <f t="shared" si="199"/>
        <v>-0.1984478935698448</v>
      </c>
      <c r="J429">
        <v>709</v>
      </c>
      <c r="K429" s="9">
        <v>865</v>
      </c>
      <c r="L429" s="8">
        <f t="shared" si="200"/>
        <v>-156</v>
      </c>
      <c r="M429" s="13">
        <f t="shared" si="201"/>
        <v>-0.22002820874471085</v>
      </c>
      <c r="N429">
        <v>193</v>
      </c>
      <c r="O429" s="9">
        <v>216</v>
      </c>
      <c r="P429" s="8">
        <f t="shared" si="202"/>
        <v>-23</v>
      </c>
      <c r="Q429" s="13">
        <f t="shared" si="203"/>
        <v>-0.11917098445595854</v>
      </c>
      <c r="R429">
        <v>630</v>
      </c>
      <c r="S429" s="8">
        <v>1070</v>
      </c>
      <c r="T429" s="8">
        <f t="shared" si="204"/>
        <v>-440</v>
      </c>
      <c r="U429" s="46">
        <f t="shared" si="205"/>
        <v>-0.69841269841269837</v>
      </c>
      <c r="V429">
        <v>742</v>
      </c>
      <c r="W429" s="8">
        <v>1076</v>
      </c>
      <c r="X429" s="8">
        <f t="shared" si="206"/>
        <v>-334</v>
      </c>
      <c r="Y429" s="13">
        <f t="shared" si="207"/>
        <v>-0.45013477088948789</v>
      </c>
      <c r="Z429">
        <v>52</v>
      </c>
      <c r="AA429" s="8">
        <v>62</v>
      </c>
      <c r="AB429" s="8">
        <f t="shared" si="208"/>
        <v>-10</v>
      </c>
      <c r="AC429" s="13">
        <f t="shared" si="209"/>
        <v>-0.19230769230769232</v>
      </c>
      <c r="AD429">
        <v>144</v>
      </c>
      <c r="AE429" s="8">
        <v>154</v>
      </c>
      <c r="AF429" s="8">
        <f t="shared" si="210"/>
        <v>-10</v>
      </c>
      <c r="AG429" s="13">
        <f t="shared" si="211"/>
        <v>-6.9444444444444448E-2</v>
      </c>
      <c r="AH429">
        <v>32</v>
      </c>
      <c r="AI429" s="8">
        <v>112</v>
      </c>
      <c r="AJ429" s="8">
        <f t="shared" si="212"/>
        <v>-80</v>
      </c>
      <c r="AK429" s="13">
        <f t="shared" si="224"/>
        <v>-2.5</v>
      </c>
      <c r="AL429">
        <v>5</v>
      </c>
      <c r="AM429">
        <v>48</v>
      </c>
      <c r="AN429" s="8">
        <v>47</v>
      </c>
      <c r="AO429" s="8">
        <f t="shared" si="213"/>
        <v>6</v>
      </c>
      <c r="AP429" s="13">
        <f t="shared" si="214"/>
        <v>0.11320754716981132</v>
      </c>
      <c r="AQ429">
        <v>10</v>
      </c>
      <c r="AR429" s="8">
        <v>27</v>
      </c>
      <c r="AS429" s="8">
        <f t="shared" si="215"/>
        <v>-17</v>
      </c>
      <c r="AT429" s="13">
        <f t="shared" si="226"/>
        <v>-1.7</v>
      </c>
      <c r="AU429">
        <v>79</v>
      </c>
      <c r="AV429" s="8">
        <v>37</v>
      </c>
      <c r="AW429" s="8">
        <f t="shared" si="216"/>
        <v>42</v>
      </c>
      <c r="AX429" s="13">
        <f t="shared" si="217"/>
        <v>0.53164556962025311</v>
      </c>
      <c r="AY429">
        <v>31</v>
      </c>
      <c r="AZ429" s="8">
        <v>19</v>
      </c>
      <c r="BA429" s="8">
        <f t="shared" si="218"/>
        <v>12</v>
      </c>
      <c r="BB429" s="13">
        <f t="shared" si="196"/>
        <v>0.38709677419354838</v>
      </c>
      <c r="BC429">
        <v>503</v>
      </c>
      <c r="BD429" s="9">
        <v>583</v>
      </c>
      <c r="BE429" s="8">
        <f t="shared" si="219"/>
        <v>-80</v>
      </c>
      <c r="BF429" s="13">
        <f t="shared" si="220"/>
        <v>-0.15904572564612326</v>
      </c>
      <c r="BG429">
        <v>6</v>
      </c>
      <c r="BH429" s="8">
        <v>19</v>
      </c>
      <c r="BI429" s="8">
        <f t="shared" si="221"/>
        <v>-13</v>
      </c>
      <c r="BJ429" s="13">
        <f t="shared" si="225"/>
        <v>-2.1666666666666665</v>
      </c>
    </row>
    <row r="430" spans="1:62" x14ac:dyDescent="0.25">
      <c r="A430" s="8">
        <v>2020</v>
      </c>
      <c r="B430" s="8">
        <v>74001000</v>
      </c>
      <c r="C430" s="8" t="s">
        <v>51</v>
      </c>
      <c r="D430" s="8" t="s">
        <v>188</v>
      </c>
      <c r="E430" s="11" t="s">
        <v>190</v>
      </c>
      <c r="F430">
        <v>809</v>
      </c>
      <c r="G430" s="9">
        <v>885</v>
      </c>
      <c r="H430" s="8">
        <f t="shared" si="198"/>
        <v>-76</v>
      </c>
      <c r="I430" s="13">
        <f t="shared" si="199"/>
        <v>-9.3943139678615575E-2</v>
      </c>
      <c r="J430">
        <v>628</v>
      </c>
      <c r="K430" s="9">
        <v>683</v>
      </c>
      <c r="L430" s="8">
        <f t="shared" si="200"/>
        <v>-55</v>
      </c>
      <c r="M430" s="13">
        <f t="shared" si="201"/>
        <v>-8.7579617834394899E-2</v>
      </c>
      <c r="N430">
        <v>183</v>
      </c>
      <c r="O430" s="9">
        <v>202</v>
      </c>
      <c r="P430" s="8">
        <f t="shared" si="202"/>
        <v>-19</v>
      </c>
      <c r="Q430" s="13">
        <f t="shared" si="203"/>
        <v>-0.10382513661202186</v>
      </c>
      <c r="R430">
        <v>464</v>
      </c>
      <c r="S430" s="8">
        <v>872</v>
      </c>
      <c r="T430" s="8">
        <f t="shared" si="204"/>
        <v>-408</v>
      </c>
      <c r="U430" s="46">
        <f t="shared" si="205"/>
        <v>-0.87931034482758619</v>
      </c>
      <c r="V430">
        <v>582</v>
      </c>
      <c r="W430" s="8">
        <v>874</v>
      </c>
      <c r="X430" s="8">
        <f t="shared" si="206"/>
        <v>-292</v>
      </c>
      <c r="Y430" s="13">
        <f t="shared" si="207"/>
        <v>-0.50171821305841924</v>
      </c>
      <c r="Z430">
        <v>41</v>
      </c>
      <c r="AA430" s="8">
        <v>51</v>
      </c>
      <c r="AB430" s="8">
        <f t="shared" si="208"/>
        <v>-10</v>
      </c>
      <c r="AC430" s="13">
        <f t="shared" si="209"/>
        <v>-0.24390243902439024</v>
      </c>
      <c r="AD430">
        <v>132</v>
      </c>
      <c r="AE430" s="8">
        <v>151</v>
      </c>
      <c r="AF430" s="8">
        <f t="shared" si="210"/>
        <v>-19</v>
      </c>
      <c r="AG430" s="13">
        <f t="shared" si="211"/>
        <v>-0.14393939393939395</v>
      </c>
      <c r="AH430">
        <v>29</v>
      </c>
      <c r="AI430" s="8">
        <v>97</v>
      </c>
      <c r="AJ430" s="8">
        <f t="shared" si="212"/>
        <v>-68</v>
      </c>
      <c r="AK430" s="13">
        <f t="shared" si="224"/>
        <v>-2.3448275862068964</v>
      </c>
      <c r="AL430">
        <v>6</v>
      </c>
      <c r="AM430">
        <v>31</v>
      </c>
      <c r="AN430" s="8">
        <v>22</v>
      </c>
      <c r="AO430" s="8">
        <f t="shared" si="213"/>
        <v>15</v>
      </c>
      <c r="AP430" s="13">
        <f t="shared" si="214"/>
        <v>0.40540540540540543</v>
      </c>
      <c r="AQ430">
        <v>7</v>
      </c>
      <c r="AR430" s="8">
        <v>34</v>
      </c>
      <c r="AS430" s="8">
        <f t="shared" si="215"/>
        <v>-27</v>
      </c>
      <c r="AT430" s="13">
        <f t="shared" si="226"/>
        <v>-3.8571428571428572</v>
      </c>
      <c r="AU430">
        <v>82</v>
      </c>
      <c r="AV430" s="8">
        <v>64</v>
      </c>
      <c r="AW430" s="8">
        <f t="shared" si="216"/>
        <v>18</v>
      </c>
      <c r="AX430" s="13">
        <f t="shared" si="217"/>
        <v>0.21951219512195122</v>
      </c>
      <c r="AY430">
        <v>11</v>
      </c>
      <c r="AZ430" s="8">
        <v>12</v>
      </c>
      <c r="BA430" s="8">
        <f t="shared" si="218"/>
        <v>-1</v>
      </c>
      <c r="BB430" s="13">
        <f t="shared" si="196"/>
        <v>-9.0909090909090912E-2</v>
      </c>
      <c r="BC430">
        <v>441</v>
      </c>
      <c r="BD430" s="9">
        <v>444</v>
      </c>
      <c r="BE430" s="8">
        <f t="shared" si="219"/>
        <v>-3</v>
      </c>
      <c r="BF430" s="13">
        <f t="shared" si="220"/>
        <v>-6.8027210884353739E-3</v>
      </c>
      <c r="BG430">
        <v>7</v>
      </c>
      <c r="BH430" s="8">
        <v>11</v>
      </c>
      <c r="BI430" s="8">
        <f t="shared" si="221"/>
        <v>-4</v>
      </c>
      <c r="BJ430" s="13">
        <f t="shared" si="225"/>
        <v>-0.5714285714285714</v>
      </c>
    </row>
    <row r="431" spans="1:62" x14ac:dyDescent="0.25">
      <c r="A431" s="8">
        <v>2021</v>
      </c>
      <c r="B431" s="8">
        <v>74001000</v>
      </c>
      <c r="C431" s="8" t="s">
        <v>51</v>
      </c>
      <c r="D431" s="8" t="s">
        <v>188</v>
      </c>
      <c r="E431" s="11" t="s">
        <v>190</v>
      </c>
      <c r="F431">
        <v>923</v>
      </c>
      <c r="G431" s="9">
        <v>985</v>
      </c>
      <c r="H431" s="8">
        <f t="shared" si="198"/>
        <v>-62</v>
      </c>
      <c r="I431" s="13">
        <f t="shared" si="199"/>
        <v>-6.7172264355362943E-2</v>
      </c>
      <c r="J431">
        <v>705</v>
      </c>
      <c r="K431" s="9">
        <v>751</v>
      </c>
      <c r="L431" s="8">
        <f t="shared" si="200"/>
        <v>-46</v>
      </c>
      <c r="M431" s="13">
        <f t="shared" si="201"/>
        <v>-6.5248226950354607E-2</v>
      </c>
      <c r="N431">
        <v>219</v>
      </c>
      <c r="O431" s="9">
        <v>234</v>
      </c>
      <c r="P431" s="8">
        <f t="shared" si="202"/>
        <v>-15</v>
      </c>
      <c r="Q431" s="13">
        <f t="shared" si="203"/>
        <v>-6.8493150684931503E-2</v>
      </c>
      <c r="R431">
        <v>491</v>
      </c>
      <c r="S431" s="8">
        <v>970</v>
      </c>
      <c r="T431" s="8">
        <f t="shared" si="204"/>
        <v>-479</v>
      </c>
      <c r="U431" s="46">
        <f t="shared" si="205"/>
        <v>-0.97556008146639506</v>
      </c>
      <c r="V431">
        <v>660</v>
      </c>
      <c r="W431" s="8">
        <v>974</v>
      </c>
      <c r="X431" s="8">
        <f t="shared" si="206"/>
        <v>-314</v>
      </c>
      <c r="Y431" s="13">
        <f t="shared" si="207"/>
        <v>-0.47575757575757577</v>
      </c>
      <c r="Z431">
        <v>47</v>
      </c>
      <c r="AA431" s="8">
        <v>59</v>
      </c>
      <c r="AB431" s="8">
        <f t="shared" si="208"/>
        <v>-12</v>
      </c>
      <c r="AC431" s="13">
        <f t="shared" si="209"/>
        <v>-0.25531914893617019</v>
      </c>
      <c r="AD431">
        <v>147</v>
      </c>
      <c r="AE431" s="8">
        <v>175</v>
      </c>
      <c r="AF431" s="8">
        <f t="shared" si="210"/>
        <v>-28</v>
      </c>
      <c r="AG431" s="13">
        <f t="shared" si="211"/>
        <v>-0.19047619047619047</v>
      </c>
      <c r="AH431">
        <v>35</v>
      </c>
      <c r="AI431" s="8">
        <v>123</v>
      </c>
      <c r="AJ431" s="8">
        <f t="shared" si="212"/>
        <v>-88</v>
      </c>
      <c r="AK431" s="13">
        <f t="shared" si="224"/>
        <v>-2.5142857142857142</v>
      </c>
      <c r="AL431">
        <v>9</v>
      </c>
      <c r="AM431">
        <v>44</v>
      </c>
      <c r="AN431" s="8">
        <v>31</v>
      </c>
      <c r="AO431" s="8">
        <f t="shared" si="213"/>
        <v>22</v>
      </c>
      <c r="AP431" s="13">
        <f t="shared" si="214"/>
        <v>0.41509433962264153</v>
      </c>
      <c r="AQ431">
        <v>5</v>
      </c>
      <c r="AR431" s="8">
        <v>1</v>
      </c>
      <c r="AS431" s="8">
        <f t="shared" si="215"/>
        <v>4</v>
      </c>
      <c r="AT431" s="13">
        <f t="shared" si="226"/>
        <v>0.8</v>
      </c>
      <c r="AU431">
        <v>119</v>
      </c>
      <c r="AV431" s="8">
        <v>90</v>
      </c>
      <c r="AW431" s="8">
        <f t="shared" si="216"/>
        <v>29</v>
      </c>
      <c r="AX431" s="13">
        <f t="shared" si="217"/>
        <v>0.24369747899159663</v>
      </c>
      <c r="AY431">
        <v>17</v>
      </c>
      <c r="AZ431" s="8">
        <v>9</v>
      </c>
      <c r="BA431" s="8">
        <f t="shared" si="218"/>
        <v>8</v>
      </c>
      <c r="BB431" s="13">
        <f t="shared" si="196"/>
        <v>0.47058823529411764</v>
      </c>
      <c r="BC431">
        <v>491</v>
      </c>
      <c r="BD431" s="9">
        <v>438</v>
      </c>
      <c r="BE431" s="8">
        <f t="shared" si="219"/>
        <v>53</v>
      </c>
      <c r="BF431" s="13">
        <f t="shared" si="220"/>
        <v>0.1079429735234216</v>
      </c>
      <c r="BG431">
        <v>14</v>
      </c>
      <c r="BH431" s="8">
        <v>13</v>
      </c>
      <c r="BI431" s="8">
        <f t="shared" si="221"/>
        <v>1</v>
      </c>
      <c r="BJ431" s="13">
        <f t="shared" si="225"/>
        <v>7.1428571428571425E-2</v>
      </c>
    </row>
    <row r="432" spans="1:62" x14ac:dyDescent="0.25">
      <c r="A432" s="8">
        <v>2022</v>
      </c>
      <c r="B432" s="8">
        <v>74001000</v>
      </c>
      <c r="C432" s="8" t="s">
        <v>51</v>
      </c>
      <c r="D432" s="8" t="s">
        <v>188</v>
      </c>
      <c r="E432" s="11" t="s">
        <v>190</v>
      </c>
      <c r="F432">
        <v>691</v>
      </c>
      <c r="G432" s="9">
        <v>798</v>
      </c>
      <c r="H432" s="8">
        <f t="shared" si="198"/>
        <v>-107</v>
      </c>
      <c r="I432" s="13">
        <f t="shared" si="199"/>
        <v>-0.15484804630969609</v>
      </c>
      <c r="J432">
        <v>523</v>
      </c>
      <c r="K432" s="9">
        <v>611</v>
      </c>
      <c r="L432" s="8">
        <f t="shared" si="200"/>
        <v>-88</v>
      </c>
      <c r="M432" s="13">
        <f t="shared" si="201"/>
        <v>-0.16826003824091779</v>
      </c>
      <c r="N432">
        <v>168</v>
      </c>
      <c r="O432" s="9">
        <v>187</v>
      </c>
      <c r="P432" s="8">
        <f t="shared" si="202"/>
        <v>-19</v>
      </c>
      <c r="Q432" s="13">
        <f t="shared" si="203"/>
        <v>-0.1130952380952381</v>
      </c>
      <c r="R432">
        <v>393</v>
      </c>
      <c r="S432" s="8">
        <v>777</v>
      </c>
      <c r="T432" s="8">
        <f t="shared" si="204"/>
        <v>-384</v>
      </c>
      <c r="U432" s="46">
        <f t="shared" si="205"/>
        <v>-0.97709923664122134</v>
      </c>
      <c r="V432">
        <v>514</v>
      </c>
      <c r="W432" s="8">
        <v>776</v>
      </c>
      <c r="X432" s="8">
        <f t="shared" si="206"/>
        <v>-262</v>
      </c>
      <c r="Y432" s="13">
        <f t="shared" si="207"/>
        <v>-0.50972762645914393</v>
      </c>
      <c r="Z432">
        <v>36</v>
      </c>
      <c r="AA432" s="8">
        <v>47</v>
      </c>
      <c r="AB432" s="8">
        <f t="shared" si="208"/>
        <v>-11</v>
      </c>
      <c r="AC432" s="13">
        <f t="shared" si="209"/>
        <v>-0.30555555555555558</v>
      </c>
      <c r="AD432">
        <v>117</v>
      </c>
      <c r="AE432" s="8">
        <v>140</v>
      </c>
      <c r="AF432" s="8">
        <f t="shared" si="210"/>
        <v>-23</v>
      </c>
      <c r="AG432" s="13">
        <f t="shared" si="211"/>
        <v>-0.19658119658119658</v>
      </c>
      <c r="AH432">
        <v>39</v>
      </c>
      <c r="AI432" s="8">
        <v>128</v>
      </c>
      <c r="AJ432" s="8">
        <f t="shared" si="212"/>
        <v>-89</v>
      </c>
      <c r="AK432" s="13">
        <f t="shared" si="224"/>
        <v>-2.2820512820512819</v>
      </c>
      <c r="AL432">
        <v>10</v>
      </c>
      <c r="AM432">
        <v>36</v>
      </c>
      <c r="AN432" s="8">
        <v>31</v>
      </c>
      <c r="AO432" s="8">
        <f t="shared" si="213"/>
        <v>15</v>
      </c>
      <c r="AP432" s="13">
        <f t="shared" si="214"/>
        <v>0.32608695652173914</v>
      </c>
      <c r="AQ432">
        <v>7</v>
      </c>
      <c r="AR432" s="8">
        <v>0</v>
      </c>
      <c r="AS432" s="8">
        <f t="shared" si="215"/>
        <v>7</v>
      </c>
      <c r="AT432" s="13">
        <f t="shared" si="226"/>
        <v>1</v>
      </c>
      <c r="AU432">
        <v>88</v>
      </c>
      <c r="AV432" s="8">
        <v>58</v>
      </c>
      <c r="AW432" s="8">
        <f t="shared" si="216"/>
        <v>30</v>
      </c>
      <c r="AX432" s="13">
        <f t="shared" si="217"/>
        <v>0.34090909090909088</v>
      </c>
      <c r="AY432">
        <v>8</v>
      </c>
      <c r="AZ432" s="8">
        <v>1</v>
      </c>
      <c r="BA432" s="8">
        <f t="shared" si="218"/>
        <v>7</v>
      </c>
      <c r="BB432" s="13">
        <f t="shared" si="196"/>
        <v>0.875</v>
      </c>
      <c r="BC432">
        <v>363</v>
      </c>
      <c r="BD432" s="9">
        <v>342</v>
      </c>
      <c r="BE432" s="8">
        <f t="shared" si="219"/>
        <v>21</v>
      </c>
      <c r="BF432" s="13">
        <f t="shared" si="220"/>
        <v>5.7851239669421489E-2</v>
      </c>
      <c r="BG432">
        <v>7</v>
      </c>
      <c r="BH432" s="8">
        <v>10</v>
      </c>
      <c r="BI432" s="8">
        <f t="shared" si="221"/>
        <v>-3</v>
      </c>
      <c r="BJ432" s="13">
        <f t="shared" si="225"/>
        <v>-0.42857142857142855</v>
      </c>
    </row>
    <row r="433" spans="1:62" x14ac:dyDescent="0.25">
      <c r="A433" s="8">
        <v>2016</v>
      </c>
      <c r="B433" s="8">
        <v>75002000</v>
      </c>
      <c r="C433" s="8" t="s">
        <v>50</v>
      </c>
      <c r="D433" s="8" t="s">
        <v>188</v>
      </c>
      <c r="E433" s="11" t="s">
        <v>190</v>
      </c>
      <c r="F433">
        <v>1060</v>
      </c>
      <c r="G433" s="9">
        <v>1032</v>
      </c>
      <c r="H433" s="8">
        <f t="shared" si="198"/>
        <v>28</v>
      </c>
      <c r="I433" s="13">
        <f t="shared" si="199"/>
        <v>2.6415094339622643E-2</v>
      </c>
      <c r="J433">
        <v>877</v>
      </c>
      <c r="K433" s="9">
        <v>875</v>
      </c>
      <c r="L433" s="8">
        <f t="shared" si="200"/>
        <v>2</v>
      </c>
      <c r="M433" s="13">
        <f t="shared" si="201"/>
        <v>2.2805017103762829E-3</v>
      </c>
      <c r="N433">
        <v>183</v>
      </c>
      <c r="O433" s="9">
        <v>157</v>
      </c>
      <c r="P433" s="8">
        <f t="shared" si="202"/>
        <v>26</v>
      </c>
      <c r="Q433" s="13">
        <f t="shared" si="203"/>
        <v>0.14207650273224043</v>
      </c>
      <c r="R433">
        <v>566</v>
      </c>
      <c r="S433" s="8">
        <v>891</v>
      </c>
      <c r="T433" s="8">
        <f t="shared" si="204"/>
        <v>-325</v>
      </c>
      <c r="U433" s="46">
        <f t="shared" si="205"/>
        <v>-0.5742049469964664</v>
      </c>
      <c r="V433">
        <v>925</v>
      </c>
      <c r="W433" s="8">
        <v>614</v>
      </c>
      <c r="X433" s="8">
        <f t="shared" si="206"/>
        <v>311</v>
      </c>
      <c r="Y433" s="13">
        <f t="shared" si="207"/>
        <v>0.33621621621621622</v>
      </c>
      <c r="Z433">
        <v>79</v>
      </c>
      <c r="AA433" s="8">
        <v>69</v>
      </c>
      <c r="AB433" s="8">
        <f t="shared" si="208"/>
        <v>10</v>
      </c>
      <c r="AC433" s="13">
        <f t="shared" si="209"/>
        <v>0.12658227848101267</v>
      </c>
      <c r="AD433">
        <v>117</v>
      </c>
      <c r="AE433" s="8">
        <v>88</v>
      </c>
      <c r="AF433" s="8">
        <f t="shared" si="210"/>
        <v>29</v>
      </c>
      <c r="AG433" s="13">
        <f t="shared" si="211"/>
        <v>0.24786324786324787</v>
      </c>
      <c r="AH433">
        <v>37</v>
      </c>
      <c r="AI433" s="8">
        <v>27</v>
      </c>
      <c r="AJ433" s="8">
        <f t="shared" si="212"/>
        <v>10</v>
      </c>
      <c r="AK433" s="13">
        <f t="shared" si="224"/>
        <v>0.27027027027027029</v>
      </c>
      <c r="AL433">
        <v>6</v>
      </c>
      <c r="AM433">
        <v>95</v>
      </c>
      <c r="AN433" s="8">
        <v>60</v>
      </c>
      <c r="AO433" s="8">
        <f t="shared" si="213"/>
        <v>41</v>
      </c>
      <c r="AP433" s="13">
        <f t="shared" si="214"/>
        <v>0.40594059405940597</v>
      </c>
      <c r="AQ433">
        <v>8</v>
      </c>
      <c r="AR433" s="8">
        <v>1</v>
      </c>
      <c r="AS433" s="8">
        <f t="shared" si="215"/>
        <v>7</v>
      </c>
      <c r="AT433" s="13">
        <f t="shared" si="226"/>
        <v>0.875</v>
      </c>
      <c r="AU433">
        <v>141</v>
      </c>
      <c r="AV433" s="8">
        <v>112</v>
      </c>
      <c r="AW433" s="8">
        <f t="shared" si="216"/>
        <v>29</v>
      </c>
      <c r="AX433" s="13">
        <f t="shared" si="217"/>
        <v>0.20567375886524822</v>
      </c>
      <c r="AY433">
        <v>31</v>
      </c>
      <c r="AZ433" s="8">
        <v>37</v>
      </c>
      <c r="BA433" s="8">
        <f t="shared" si="218"/>
        <v>-6</v>
      </c>
      <c r="BB433" s="13">
        <f t="shared" si="196"/>
        <v>-0.19354838709677419</v>
      </c>
      <c r="BC433">
        <v>674</v>
      </c>
      <c r="BD433" s="9">
        <v>650</v>
      </c>
      <c r="BE433" s="8">
        <f t="shared" si="219"/>
        <v>24</v>
      </c>
      <c r="BF433" s="13">
        <f t="shared" si="220"/>
        <v>3.5608308605341248E-2</v>
      </c>
      <c r="BG433">
        <v>14</v>
      </c>
      <c r="BH433" s="8">
        <v>18</v>
      </c>
      <c r="BI433" s="8">
        <f t="shared" si="221"/>
        <v>-4</v>
      </c>
      <c r="BJ433" s="13">
        <f t="shared" si="225"/>
        <v>-0.2857142857142857</v>
      </c>
    </row>
    <row r="434" spans="1:62" x14ac:dyDescent="0.25">
      <c r="A434" s="8">
        <v>2017</v>
      </c>
      <c r="B434" s="8">
        <v>75002000</v>
      </c>
      <c r="C434" s="8" t="s">
        <v>50</v>
      </c>
      <c r="D434" s="8" t="s">
        <v>188</v>
      </c>
      <c r="E434" s="11" t="s">
        <v>190</v>
      </c>
      <c r="F434">
        <v>1034</v>
      </c>
      <c r="G434" s="9">
        <v>1043</v>
      </c>
      <c r="H434" s="8">
        <f t="shared" si="198"/>
        <v>-9</v>
      </c>
      <c r="I434" s="13">
        <f t="shared" si="199"/>
        <v>-8.7040618955512572E-3</v>
      </c>
      <c r="J434">
        <v>852</v>
      </c>
      <c r="K434" s="9">
        <v>874</v>
      </c>
      <c r="L434" s="8">
        <f t="shared" si="200"/>
        <v>-22</v>
      </c>
      <c r="M434" s="13">
        <f t="shared" si="201"/>
        <v>-2.5821596244131457E-2</v>
      </c>
      <c r="N434">
        <v>182</v>
      </c>
      <c r="O434" s="9">
        <v>169</v>
      </c>
      <c r="P434" s="8">
        <f t="shared" si="202"/>
        <v>13</v>
      </c>
      <c r="Q434" s="13">
        <f t="shared" si="203"/>
        <v>7.1428571428571425E-2</v>
      </c>
      <c r="R434">
        <v>762</v>
      </c>
      <c r="S434" s="8">
        <v>884</v>
      </c>
      <c r="T434" s="8">
        <f t="shared" si="204"/>
        <v>-122</v>
      </c>
      <c r="U434" s="46">
        <f t="shared" si="205"/>
        <v>-0.16010498687664043</v>
      </c>
      <c r="V434">
        <v>920</v>
      </c>
      <c r="W434" s="8">
        <v>959</v>
      </c>
      <c r="X434" s="8">
        <f t="shared" si="206"/>
        <v>-39</v>
      </c>
      <c r="Y434" s="13">
        <f t="shared" si="207"/>
        <v>-4.2391304347826085E-2</v>
      </c>
      <c r="Z434">
        <v>51</v>
      </c>
      <c r="AA434" s="8">
        <v>51</v>
      </c>
      <c r="AB434" s="8">
        <f t="shared" si="208"/>
        <v>0</v>
      </c>
      <c r="AC434" s="13">
        <f t="shared" si="209"/>
        <v>0</v>
      </c>
      <c r="AD434">
        <v>137</v>
      </c>
      <c r="AE434" s="8">
        <v>118</v>
      </c>
      <c r="AF434" s="8">
        <f t="shared" si="210"/>
        <v>19</v>
      </c>
      <c r="AG434" s="13">
        <f t="shared" si="211"/>
        <v>0.13868613138686131</v>
      </c>
      <c r="AH434">
        <v>25</v>
      </c>
      <c r="AI434" s="8">
        <v>37</v>
      </c>
      <c r="AJ434" s="8">
        <f t="shared" si="212"/>
        <v>-12</v>
      </c>
      <c r="AK434" s="13">
        <f t="shared" si="224"/>
        <v>-0.48</v>
      </c>
      <c r="AL434">
        <v>11</v>
      </c>
      <c r="AM434">
        <v>90</v>
      </c>
      <c r="AN434" s="8">
        <v>68</v>
      </c>
      <c r="AO434" s="8">
        <f t="shared" si="213"/>
        <v>33</v>
      </c>
      <c r="AP434" s="13">
        <f t="shared" si="214"/>
        <v>0.32673267326732675</v>
      </c>
      <c r="AQ434">
        <v>9</v>
      </c>
      <c r="AR434" s="8">
        <v>14</v>
      </c>
      <c r="AS434" s="8">
        <f t="shared" si="215"/>
        <v>-5</v>
      </c>
      <c r="AT434" s="13">
        <f t="shared" si="226"/>
        <v>-0.55555555555555558</v>
      </c>
      <c r="AU434">
        <v>153</v>
      </c>
      <c r="AV434" s="8">
        <v>115</v>
      </c>
      <c r="AW434" s="8">
        <f t="shared" si="216"/>
        <v>38</v>
      </c>
      <c r="AX434" s="13">
        <f t="shared" si="217"/>
        <v>0.24836601307189543</v>
      </c>
      <c r="AY434">
        <v>37</v>
      </c>
      <c r="AZ434" s="8">
        <v>47</v>
      </c>
      <c r="BA434" s="8">
        <f t="shared" si="218"/>
        <v>-10</v>
      </c>
      <c r="BB434" s="13">
        <f t="shared" si="196"/>
        <v>-0.27027027027027029</v>
      </c>
      <c r="BC434">
        <v>667</v>
      </c>
      <c r="BD434" s="9">
        <v>639</v>
      </c>
      <c r="BE434" s="8">
        <f t="shared" si="219"/>
        <v>28</v>
      </c>
      <c r="BF434" s="13">
        <f t="shared" si="220"/>
        <v>4.1979010494752625E-2</v>
      </c>
      <c r="BG434">
        <v>14</v>
      </c>
      <c r="BH434" s="8">
        <v>16</v>
      </c>
      <c r="BI434" s="8">
        <f t="shared" si="221"/>
        <v>-2</v>
      </c>
      <c r="BJ434" s="13">
        <f t="shared" si="225"/>
        <v>-0.14285714285714285</v>
      </c>
    </row>
    <row r="435" spans="1:62" x14ac:dyDescent="0.25">
      <c r="A435" s="8">
        <v>2018</v>
      </c>
      <c r="B435" s="8">
        <v>75002000</v>
      </c>
      <c r="C435" s="8" t="s">
        <v>50</v>
      </c>
      <c r="D435" s="8" t="s">
        <v>188</v>
      </c>
      <c r="E435" s="11" t="s">
        <v>190</v>
      </c>
      <c r="F435">
        <v>988</v>
      </c>
      <c r="G435" s="9">
        <v>1009</v>
      </c>
      <c r="H435" s="8">
        <f t="shared" si="198"/>
        <v>-21</v>
      </c>
      <c r="I435" s="13">
        <f t="shared" si="199"/>
        <v>-2.1255060728744939E-2</v>
      </c>
      <c r="J435">
        <v>802</v>
      </c>
      <c r="K435" s="9">
        <v>827</v>
      </c>
      <c r="L435" s="8">
        <f t="shared" si="200"/>
        <v>-25</v>
      </c>
      <c r="M435" s="13">
        <f t="shared" si="201"/>
        <v>-3.117206982543641E-2</v>
      </c>
      <c r="N435">
        <v>186</v>
      </c>
      <c r="O435" s="9">
        <v>182</v>
      </c>
      <c r="P435" s="8">
        <f t="shared" si="202"/>
        <v>4</v>
      </c>
      <c r="Q435" s="13">
        <f t="shared" si="203"/>
        <v>2.1505376344086023E-2</v>
      </c>
      <c r="R435">
        <v>722</v>
      </c>
      <c r="S435" s="8">
        <v>869</v>
      </c>
      <c r="T435" s="8">
        <f t="shared" si="204"/>
        <v>-147</v>
      </c>
      <c r="U435" s="46">
        <f t="shared" si="205"/>
        <v>-0.203601108033241</v>
      </c>
      <c r="V435">
        <v>892</v>
      </c>
      <c r="W435" s="8">
        <v>911</v>
      </c>
      <c r="X435" s="8">
        <f t="shared" si="206"/>
        <v>-19</v>
      </c>
      <c r="Y435" s="13">
        <f t="shared" si="207"/>
        <v>-2.1300448430493273E-2</v>
      </c>
      <c r="Z435">
        <v>59</v>
      </c>
      <c r="AA435" s="8">
        <v>56</v>
      </c>
      <c r="AB435" s="8">
        <f t="shared" si="208"/>
        <v>3</v>
      </c>
      <c r="AC435" s="13">
        <f t="shared" si="209"/>
        <v>5.0847457627118647E-2</v>
      </c>
      <c r="AD435">
        <v>137</v>
      </c>
      <c r="AE435" s="8">
        <v>126</v>
      </c>
      <c r="AF435" s="8">
        <f t="shared" si="210"/>
        <v>11</v>
      </c>
      <c r="AG435" s="13">
        <f t="shared" si="211"/>
        <v>8.0291970802919707E-2</v>
      </c>
      <c r="AH435">
        <v>33</v>
      </c>
      <c r="AI435" s="8">
        <v>44</v>
      </c>
      <c r="AJ435" s="8">
        <f t="shared" si="212"/>
        <v>-11</v>
      </c>
      <c r="AK435" s="13">
        <f t="shared" si="224"/>
        <v>-0.33333333333333331</v>
      </c>
      <c r="AL435">
        <v>9</v>
      </c>
      <c r="AM435">
        <v>90</v>
      </c>
      <c r="AN435" s="8">
        <v>69</v>
      </c>
      <c r="AO435" s="8">
        <f t="shared" si="213"/>
        <v>30</v>
      </c>
      <c r="AP435" s="13">
        <f t="shared" si="214"/>
        <v>0.30303030303030304</v>
      </c>
      <c r="AQ435">
        <v>10</v>
      </c>
      <c r="AR435" s="8">
        <v>4</v>
      </c>
      <c r="AS435" s="8">
        <f t="shared" si="215"/>
        <v>6</v>
      </c>
      <c r="AT435" s="13">
        <f t="shared" si="226"/>
        <v>0.6</v>
      </c>
      <c r="AU435">
        <v>147</v>
      </c>
      <c r="AV435" s="8">
        <v>132</v>
      </c>
      <c r="AW435" s="8">
        <f t="shared" si="216"/>
        <v>15</v>
      </c>
      <c r="AX435" s="13">
        <f t="shared" si="217"/>
        <v>0.10204081632653061</v>
      </c>
      <c r="AY435">
        <v>35</v>
      </c>
      <c r="AZ435" s="8">
        <v>42</v>
      </c>
      <c r="BA435" s="8">
        <f t="shared" si="218"/>
        <v>-7</v>
      </c>
      <c r="BB435" s="13">
        <f t="shared" ref="BB435:BB498" si="227">BA435/AY435</f>
        <v>-0.2</v>
      </c>
      <c r="BC435">
        <v>665</v>
      </c>
      <c r="BD435" s="9">
        <v>646</v>
      </c>
      <c r="BE435" s="8">
        <f t="shared" si="219"/>
        <v>19</v>
      </c>
      <c r="BF435" s="13">
        <f t="shared" si="220"/>
        <v>2.8571428571428571E-2</v>
      </c>
      <c r="BG435">
        <v>10</v>
      </c>
      <c r="BH435" s="8">
        <v>12</v>
      </c>
      <c r="BI435" s="8">
        <f t="shared" si="221"/>
        <v>-2</v>
      </c>
      <c r="BJ435" s="13">
        <f t="shared" si="225"/>
        <v>-0.2</v>
      </c>
    </row>
    <row r="436" spans="1:62" x14ac:dyDescent="0.25">
      <c r="A436" s="8">
        <v>2019</v>
      </c>
      <c r="B436" s="8">
        <v>75002000</v>
      </c>
      <c r="C436" s="8" t="s">
        <v>50</v>
      </c>
      <c r="D436" s="8" t="s">
        <v>188</v>
      </c>
      <c r="E436" s="11" t="s">
        <v>190</v>
      </c>
      <c r="F436">
        <v>925</v>
      </c>
      <c r="G436" s="9">
        <v>955</v>
      </c>
      <c r="H436" s="8">
        <f t="shared" si="198"/>
        <v>-30</v>
      </c>
      <c r="I436" s="13">
        <f t="shared" si="199"/>
        <v>-3.2432432432432434E-2</v>
      </c>
      <c r="J436">
        <v>725</v>
      </c>
      <c r="K436" s="9">
        <v>754</v>
      </c>
      <c r="L436" s="8">
        <f t="shared" si="200"/>
        <v>-29</v>
      </c>
      <c r="M436" s="13">
        <f t="shared" si="201"/>
        <v>-0.04</v>
      </c>
      <c r="N436">
        <v>200</v>
      </c>
      <c r="O436" s="9">
        <v>201</v>
      </c>
      <c r="P436" s="8">
        <f t="shared" si="202"/>
        <v>-1</v>
      </c>
      <c r="Q436" s="13">
        <f t="shared" si="203"/>
        <v>-5.0000000000000001E-3</v>
      </c>
      <c r="R436">
        <v>654</v>
      </c>
      <c r="S436" s="8">
        <v>824</v>
      </c>
      <c r="T436" s="8">
        <f t="shared" si="204"/>
        <v>-170</v>
      </c>
      <c r="U436" s="46">
        <f t="shared" si="205"/>
        <v>-0.25993883792048927</v>
      </c>
      <c r="V436">
        <v>815</v>
      </c>
      <c r="W436" s="8">
        <v>871</v>
      </c>
      <c r="X436" s="8">
        <f t="shared" si="206"/>
        <v>-56</v>
      </c>
      <c r="Y436" s="13">
        <f t="shared" si="207"/>
        <v>-6.8711656441717797E-2</v>
      </c>
      <c r="Z436">
        <v>68</v>
      </c>
      <c r="AA436" s="8">
        <v>68</v>
      </c>
      <c r="AB436" s="8">
        <f t="shared" si="208"/>
        <v>0</v>
      </c>
      <c r="AC436" s="13">
        <f t="shared" si="209"/>
        <v>0</v>
      </c>
      <c r="AD436">
        <v>141</v>
      </c>
      <c r="AE436" s="8">
        <v>133</v>
      </c>
      <c r="AF436" s="8">
        <f t="shared" si="210"/>
        <v>8</v>
      </c>
      <c r="AG436" s="13">
        <f t="shared" si="211"/>
        <v>5.6737588652482268E-2</v>
      </c>
      <c r="AH436">
        <v>28</v>
      </c>
      <c r="AI436" s="8">
        <v>23</v>
      </c>
      <c r="AJ436" s="8">
        <f t="shared" si="212"/>
        <v>5</v>
      </c>
      <c r="AK436" s="13">
        <f t="shared" si="224"/>
        <v>0.17857142857142858</v>
      </c>
      <c r="AL436">
        <v>9</v>
      </c>
      <c r="AM436">
        <v>70</v>
      </c>
      <c r="AN436" s="8">
        <v>43</v>
      </c>
      <c r="AO436" s="8">
        <f t="shared" si="213"/>
        <v>36</v>
      </c>
      <c r="AP436" s="13">
        <f t="shared" si="214"/>
        <v>0.45569620253164556</v>
      </c>
      <c r="AQ436">
        <v>8</v>
      </c>
      <c r="AR436" s="8">
        <v>10</v>
      </c>
      <c r="AS436" s="8">
        <f t="shared" si="215"/>
        <v>-2</v>
      </c>
      <c r="AT436" s="13">
        <f t="shared" si="226"/>
        <v>-0.25</v>
      </c>
      <c r="AU436">
        <v>167</v>
      </c>
      <c r="AV436" s="8">
        <v>127</v>
      </c>
      <c r="AW436" s="8">
        <f t="shared" si="216"/>
        <v>40</v>
      </c>
      <c r="AX436" s="13">
        <f t="shared" si="217"/>
        <v>0.23952095808383234</v>
      </c>
      <c r="AY436">
        <v>26</v>
      </c>
      <c r="AZ436" s="8">
        <v>39</v>
      </c>
      <c r="BA436" s="8">
        <f t="shared" si="218"/>
        <v>-13</v>
      </c>
      <c r="BB436" s="13">
        <f t="shared" si="227"/>
        <v>-0.5</v>
      </c>
      <c r="BC436">
        <v>589</v>
      </c>
      <c r="BD436" s="9">
        <v>575</v>
      </c>
      <c r="BE436" s="8">
        <f t="shared" si="219"/>
        <v>14</v>
      </c>
      <c r="BF436" s="13">
        <f t="shared" si="220"/>
        <v>2.3769100169779286E-2</v>
      </c>
      <c r="BG436">
        <v>11</v>
      </c>
      <c r="BH436" s="8">
        <v>11</v>
      </c>
      <c r="BI436" s="8">
        <f t="shared" si="221"/>
        <v>0</v>
      </c>
      <c r="BJ436" s="13">
        <f t="shared" si="225"/>
        <v>0</v>
      </c>
    </row>
    <row r="437" spans="1:62" x14ac:dyDescent="0.25">
      <c r="A437" s="8">
        <v>2020</v>
      </c>
      <c r="B437" s="8">
        <v>75002000</v>
      </c>
      <c r="C437" s="8" t="s">
        <v>50</v>
      </c>
      <c r="D437" s="8" t="s">
        <v>188</v>
      </c>
      <c r="E437" s="11" t="s">
        <v>190</v>
      </c>
      <c r="F437">
        <v>878</v>
      </c>
      <c r="G437" s="9">
        <v>883</v>
      </c>
      <c r="H437" s="8">
        <f t="shared" si="198"/>
        <v>-5</v>
      </c>
      <c r="I437" s="13">
        <f t="shared" si="199"/>
        <v>-5.6947608200455585E-3</v>
      </c>
      <c r="J437">
        <v>682</v>
      </c>
      <c r="K437" s="9">
        <v>688</v>
      </c>
      <c r="L437" s="8">
        <f t="shared" si="200"/>
        <v>-6</v>
      </c>
      <c r="M437" s="13">
        <f t="shared" si="201"/>
        <v>-8.7976539589442824E-3</v>
      </c>
      <c r="N437">
        <v>196</v>
      </c>
      <c r="O437" s="9">
        <v>195</v>
      </c>
      <c r="P437" s="8">
        <f t="shared" si="202"/>
        <v>1</v>
      </c>
      <c r="Q437" s="13">
        <f t="shared" si="203"/>
        <v>5.1020408163265302E-3</v>
      </c>
      <c r="R437">
        <v>590</v>
      </c>
      <c r="S437" s="8">
        <v>816</v>
      </c>
      <c r="T437" s="8">
        <f t="shared" si="204"/>
        <v>-226</v>
      </c>
      <c r="U437" s="46">
        <f t="shared" si="205"/>
        <v>-0.38305084745762713</v>
      </c>
      <c r="V437">
        <v>691</v>
      </c>
      <c r="W437" s="8">
        <v>827</v>
      </c>
      <c r="X437" s="8">
        <f t="shared" si="206"/>
        <v>-136</v>
      </c>
      <c r="Y437" s="13">
        <f t="shared" si="207"/>
        <v>-0.19681620839363242</v>
      </c>
      <c r="Z437">
        <v>84</v>
      </c>
      <c r="AA437" s="8">
        <v>82</v>
      </c>
      <c r="AB437" s="8">
        <f t="shared" si="208"/>
        <v>2</v>
      </c>
      <c r="AC437" s="13">
        <f t="shared" si="209"/>
        <v>2.3809523809523808E-2</v>
      </c>
      <c r="AD437">
        <v>119</v>
      </c>
      <c r="AE437" s="8">
        <v>113</v>
      </c>
      <c r="AF437" s="8">
        <f t="shared" si="210"/>
        <v>6</v>
      </c>
      <c r="AG437" s="13">
        <f t="shared" si="211"/>
        <v>5.0420168067226892E-2</v>
      </c>
      <c r="AH437">
        <v>33</v>
      </c>
      <c r="AI437" s="8">
        <v>39</v>
      </c>
      <c r="AJ437" s="8">
        <f t="shared" si="212"/>
        <v>-6</v>
      </c>
      <c r="AK437" s="13">
        <f t="shared" si="224"/>
        <v>-0.18181818181818182</v>
      </c>
      <c r="AL437">
        <v>13</v>
      </c>
      <c r="AM437">
        <v>69</v>
      </c>
      <c r="AN437" s="8">
        <v>46</v>
      </c>
      <c r="AO437" s="8">
        <f t="shared" si="213"/>
        <v>36</v>
      </c>
      <c r="AP437" s="13">
        <f t="shared" si="214"/>
        <v>0.43902439024390244</v>
      </c>
      <c r="AQ437">
        <v>4</v>
      </c>
      <c r="AR437" s="8">
        <v>2</v>
      </c>
      <c r="AS437" s="8">
        <f t="shared" si="215"/>
        <v>2</v>
      </c>
      <c r="AT437" s="13">
        <f t="shared" si="226"/>
        <v>0.5</v>
      </c>
      <c r="AU437">
        <v>171</v>
      </c>
      <c r="AV437" s="8">
        <v>141</v>
      </c>
      <c r="AW437" s="8">
        <f t="shared" si="216"/>
        <v>30</v>
      </c>
      <c r="AX437" s="13">
        <f t="shared" si="217"/>
        <v>0.17543859649122806</v>
      </c>
      <c r="AY437">
        <v>27</v>
      </c>
      <c r="AZ437" s="8">
        <v>39</v>
      </c>
      <c r="BA437" s="8">
        <f t="shared" si="218"/>
        <v>-12</v>
      </c>
      <c r="BB437" s="13">
        <f t="shared" si="227"/>
        <v>-0.44444444444444442</v>
      </c>
      <c r="BC437">
        <v>564</v>
      </c>
      <c r="BD437" s="9">
        <v>515</v>
      </c>
      <c r="BE437" s="8">
        <f t="shared" si="219"/>
        <v>49</v>
      </c>
      <c r="BF437" s="13">
        <f t="shared" si="220"/>
        <v>8.6879432624113476E-2</v>
      </c>
      <c r="BG437">
        <v>6</v>
      </c>
      <c r="BH437" s="8">
        <v>12</v>
      </c>
      <c r="BI437" s="8">
        <f t="shared" si="221"/>
        <v>-6</v>
      </c>
      <c r="BJ437" s="13">
        <f t="shared" si="225"/>
        <v>-1</v>
      </c>
    </row>
    <row r="438" spans="1:62" x14ac:dyDescent="0.25">
      <c r="A438" s="8">
        <v>2021</v>
      </c>
      <c r="B438" s="8">
        <v>75002000</v>
      </c>
      <c r="C438" s="8" t="s">
        <v>50</v>
      </c>
      <c r="D438" s="8" t="s">
        <v>188</v>
      </c>
      <c r="E438" s="11" t="s">
        <v>190</v>
      </c>
      <c r="F438">
        <v>819</v>
      </c>
      <c r="G438" s="9">
        <v>832</v>
      </c>
      <c r="H438" s="8">
        <f t="shared" si="198"/>
        <v>-13</v>
      </c>
      <c r="I438" s="13">
        <f t="shared" si="199"/>
        <v>-1.5873015873015872E-2</v>
      </c>
      <c r="J438">
        <v>647</v>
      </c>
      <c r="K438" s="9">
        <v>669</v>
      </c>
      <c r="L438" s="8">
        <f t="shared" si="200"/>
        <v>-22</v>
      </c>
      <c r="M438" s="13">
        <f t="shared" si="201"/>
        <v>-3.4003091190108192E-2</v>
      </c>
      <c r="N438">
        <v>172</v>
      </c>
      <c r="O438" s="9">
        <v>163</v>
      </c>
      <c r="P438" s="8">
        <f t="shared" si="202"/>
        <v>9</v>
      </c>
      <c r="Q438" s="13">
        <f t="shared" si="203"/>
        <v>5.232558139534884E-2</v>
      </c>
      <c r="R438">
        <v>487</v>
      </c>
      <c r="S438" s="8">
        <v>776</v>
      </c>
      <c r="T438" s="8">
        <f t="shared" si="204"/>
        <v>-289</v>
      </c>
      <c r="U438" s="46">
        <f t="shared" si="205"/>
        <v>-0.59342915811088293</v>
      </c>
      <c r="V438">
        <v>632</v>
      </c>
      <c r="W438" s="8">
        <v>783</v>
      </c>
      <c r="X438" s="8">
        <f t="shared" si="206"/>
        <v>-151</v>
      </c>
      <c r="Y438" s="13">
        <f t="shared" si="207"/>
        <v>-0.23892405063291139</v>
      </c>
      <c r="Z438">
        <v>62</v>
      </c>
      <c r="AA438" s="8">
        <v>55</v>
      </c>
      <c r="AB438" s="8">
        <f t="shared" si="208"/>
        <v>7</v>
      </c>
      <c r="AC438" s="13">
        <f t="shared" si="209"/>
        <v>0.11290322580645161</v>
      </c>
      <c r="AD438">
        <v>117</v>
      </c>
      <c r="AE438" s="8">
        <v>108</v>
      </c>
      <c r="AF438" s="8">
        <f t="shared" si="210"/>
        <v>9</v>
      </c>
      <c r="AG438" s="13">
        <f t="shared" si="211"/>
        <v>7.6923076923076927E-2</v>
      </c>
      <c r="AH438">
        <v>22</v>
      </c>
      <c r="AI438" s="8">
        <v>28</v>
      </c>
      <c r="AJ438" s="8">
        <f t="shared" si="212"/>
        <v>-6</v>
      </c>
      <c r="AK438" s="13">
        <f t="shared" si="224"/>
        <v>-0.27272727272727271</v>
      </c>
      <c r="AL438">
        <v>5</v>
      </c>
      <c r="AM438">
        <v>60</v>
      </c>
      <c r="AN438" s="8">
        <v>40</v>
      </c>
      <c r="AO438" s="8">
        <f t="shared" si="213"/>
        <v>25</v>
      </c>
      <c r="AP438" s="13">
        <f t="shared" si="214"/>
        <v>0.38461538461538464</v>
      </c>
      <c r="AQ438">
        <v>5</v>
      </c>
      <c r="AR438" s="8">
        <v>3</v>
      </c>
      <c r="AS438" s="8">
        <f t="shared" si="215"/>
        <v>2</v>
      </c>
      <c r="AT438" s="13">
        <f t="shared" si="226"/>
        <v>0.4</v>
      </c>
      <c r="AU438">
        <v>180</v>
      </c>
      <c r="AV438" s="8">
        <v>141</v>
      </c>
      <c r="AW438" s="8">
        <f t="shared" si="216"/>
        <v>39</v>
      </c>
      <c r="AX438" s="13">
        <f t="shared" si="217"/>
        <v>0.21666666666666667</v>
      </c>
      <c r="AY438">
        <v>19</v>
      </c>
      <c r="AZ438" s="8">
        <v>22</v>
      </c>
      <c r="BA438" s="8">
        <f t="shared" si="218"/>
        <v>-3</v>
      </c>
      <c r="BB438" s="13">
        <f t="shared" si="227"/>
        <v>-0.15789473684210525</v>
      </c>
      <c r="BC438">
        <v>493</v>
      </c>
      <c r="BD438" s="9">
        <v>460</v>
      </c>
      <c r="BE438" s="8">
        <f t="shared" si="219"/>
        <v>33</v>
      </c>
      <c r="BF438" s="13">
        <f t="shared" si="220"/>
        <v>6.6937119675456389E-2</v>
      </c>
      <c r="BG438">
        <v>7</v>
      </c>
      <c r="BH438" s="8">
        <v>12</v>
      </c>
      <c r="BI438" s="8">
        <f t="shared" si="221"/>
        <v>-5</v>
      </c>
      <c r="BJ438" s="13">
        <f t="shared" si="225"/>
        <v>-0.7142857142857143</v>
      </c>
    </row>
    <row r="439" spans="1:62" x14ac:dyDescent="0.25">
      <c r="A439" s="8">
        <v>2022</v>
      </c>
      <c r="B439" s="8">
        <v>75002000</v>
      </c>
      <c r="C439" s="8" t="s">
        <v>50</v>
      </c>
      <c r="D439" s="8" t="s">
        <v>188</v>
      </c>
      <c r="E439" s="11" t="s">
        <v>190</v>
      </c>
      <c r="F439">
        <v>688</v>
      </c>
      <c r="G439" s="9">
        <v>697</v>
      </c>
      <c r="H439" s="8">
        <f t="shared" si="198"/>
        <v>-9</v>
      </c>
      <c r="I439" s="13">
        <f t="shared" si="199"/>
        <v>-1.308139534883721E-2</v>
      </c>
      <c r="J439">
        <v>553</v>
      </c>
      <c r="K439" s="9">
        <v>571</v>
      </c>
      <c r="L439" s="8">
        <f t="shared" si="200"/>
        <v>-18</v>
      </c>
      <c r="M439" s="13">
        <f t="shared" si="201"/>
        <v>-3.25497287522604E-2</v>
      </c>
      <c r="N439">
        <v>135</v>
      </c>
      <c r="O439" s="9">
        <v>126</v>
      </c>
      <c r="P439" s="8">
        <f t="shared" si="202"/>
        <v>9</v>
      </c>
      <c r="Q439" s="13">
        <f t="shared" si="203"/>
        <v>6.6666666666666666E-2</v>
      </c>
      <c r="R439">
        <v>380</v>
      </c>
      <c r="S439" s="8">
        <v>618</v>
      </c>
      <c r="T439" s="8">
        <f t="shared" si="204"/>
        <v>-238</v>
      </c>
      <c r="U439" s="46">
        <f t="shared" si="205"/>
        <v>-0.62631578947368416</v>
      </c>
      <c r="V439">
        <v>501</v>
      </c>
      <c r="W439" s="8">
        <v>638</v>
      </c>
      <c r="X439" s="8">
        <f t="shared" si="206"/>
        <v>-137</v>
      </c>
      <c r="Y439" s="13">
        <f t="shared" si="207"/>
        <v>-0.27345309381237526</v>
      </c>
      <c r="Z439">
        <v>51</v>
      </c>
      <c r="AA439" s="8">
        <v>45</v>
      </c>
      <c r="AB439" s="8">
        <f t="shared" si="208"/>
        <v>6</v>
      </c>
      <c r="AC439" s="13">
        <f t="shared" si="209"/>
        <v>0.11764705882352941</v>
      </c>
      <c r="AD439">
        <v>94</v>
      </c>
      <c r="AE439" s="8">
        <v>81</v>
      </c>
      <c r="AF439" s="8">
        <f t="shared" si="210"/>
        <v>13</v>
      </c>
      <c r="AG439" s="13">
        <f t="shared" si="211"/>
        <v>0.13829787234042554</v>
      </c>
      <c r="AH439">
        <v>38</v>
      </c>
      <c r="AI439" s="8">
        <v>40</v>
      </c>
      <c r="AJ439" s="8">
        <f t="shared" si="212"/>
        <v>-2</v>
      </c>
      <c r="AK439" s="13">
        <f t="shared" si="224"/>
        <v>-5.2631578947368418E-2</v>
      </c>
      <c r="AL439">
        <v>11</v>
      </c>
      <c r="AM439">
        <v>45</v>
      </c>
      <c r="AN439" s="8">
        <v>26</v>
      </c>
      <c r="AO439" s="8">
        <f t="shared" si="213"/>
        <v>30</v>
      </c>
      <c r="AP439" s="13">
        <f t="shared" si="214"/>
        <v>0.5357142857142857</v>
      </c>
      <c r="AQ439">
        <v>8</v>
      </c>
      <c r="AR439" s="8">
        <v>3</v>
      </c>
      <c r="AS439" s="8">
        <f t="shared" si="215"/>
        <v>5</v>
      </c>
      <c r="AT439" s="13">
        <f t="shared" si="226"/>
        <v>0.625</v>
      </c>
      <c r="AU439">
        <v>159</v>
      </c>
      <c r="AV439" s="8">
        <v>127</v>
      </c>
      <c r="AW439" s="8">
        <f t="shared" si="216"/>
        <v>32</v>
      </c>
      <c r="AX439" s="13">
        <f t="shared" si="217"/>
        <v>0.20125786163522014</v>
      </c>
      <c r="AY439">
        <v>22</v>
      </c>
      <c r="AZ439" s="8">
        <v>32</v>
      </c>
      <c r="BA439" s="8">
        <f t="shared" si="218"/>
        <v>-10</v>
      </c>
      <c r="BB439" s="13">
        <f t="shared" si="227"/>
        <v>-0.45454545454545453</v>
      </c>
      <c r="BC439">
        <v>367</v>
      </c>
      <c r="BD439" s="9">
        <v>375</v>
      </c>
      <c r="BE439" s="8">
        <f t="shared" si="219"/>
        <v>-8</v>
      </c>
      <c r="BF439" s="13">
        <f t="shared" si="220"/>
        <v>-2.1798365122615803E-2</v>
      </c>
      <c r="BG439">
        <v>7</v>
      </c>
      <c r="BH439" s="8">
        <v>6</v>
      </c>
      <c r="BI439" s="8">
        <f t="shared" si="221"/>
        <v>1</v>
      </c>
      <c r="BJ439" s="13">
        <f t="shared" si="225"/>
        <v>0.14285714285714285</v>
      </c>
    </row>
    <row r="440" spans="1:62" x14ac:dyDescent="0.25">
      <c r="A440" s="8">
        <v>2016</v>
      </c>
      <c r="B440" s="8">
        <v>76001000</v>
      </c>
      <c r="C440" s="8" t="s">
        <v>44</v>
      </c>
      <c r="D440" s="8" t="s">
        <v>158</v>
      </c>
      <c r="E440" s="11" t="s">
        <v>181</v>
      </c>
      <c r="F440">
        <v>1144</v>
      </c>
      <c r="G440" s="9">
        <v>1142</v>
      </c>
      <c r="H440" s="8">
        <f t="shared" si="198"/>
        <v>2</v>
      </c>
      <c r="I440" s="13">
        <f t="shared" si="199"/>
        <v>1.7482517482517483E-3</v>
      </c>
      <c r="J440">
        <v>856</v>
      </c>
      <c r="K440" s="9">
        <v>855</v>
      </c>
      <c r="L440" s="8">
        <f t="shared" si="200"/>
        <v>1</v>
      </c>
      <c r="M440" s="13">
        <f t="shared" si="201"/>
        <v>1.1682242990654205E-3</v>
      </c>
      <c r="N440">
        <v>288</v>
      </c>
      <c r="O440" s="9">
        <v>287</v>
      </c>
      <c r="P440" s="8">
        <f t="shared" si="202"/>
        <v>1</v>
      </c>
      <c r="Q440" s="13">
        <f t="shared" si="203"/>
        <v>3.472222222222222E-3</v>
      </c>
      <c r="R440">
        <v>986</v>
      </c>
      <c r="S440" s="8">
        <v>1102</v>
      </c>
      <c r="T440" s="8">
        <f t="shared" si="204"/>
        <v>-116</v>
      </c>
      <c r="U440" s="46">
        <f t="shared" si="205"/>
        <v>-0.11764705882352941</v>
      </c>
      <c r="V440">
        <v>1052</v>
      </c>
      <c r="W440" s="8">
        <v>193</v>
      </c>
      <c r="X440" s="8">
        <f t="shared" si="206"/>
        <v>859</v>
      </c>
      <c r="Y440" s="13">
        <f t="shared" si="207"/>
        <v>0.81653992395437258</v>
      </c>
      <c r="Z440">
        <v>46</v>
      </c>
      <c r="AA440" s="8">
        <v>46</v>
      </c>
      <c r="AB440" s="8">
        <f t="shared" si="208"/>
        <v>0</v>
      </c>
      <c r="AC440" s="13">
        <f t="shared" si="209"/>
        <v>0</v>
      </c>
      <c r="AD440">
        <v>247</v>
      </c>
      <c r="AE440" s="8">
        <v>241</v>
      </c>
      <c r="AF440" s="8">
        <f t="shared" si="210"/>
        <v>6</v>
      </c>
      <c r="AG440" s="13">
        <f t="shared" si="211"/>
        <v>2.4291497975708502E-2</v>
      </c>
      <c r="AH440">
        <v>18</v>
      </c>
      <c r="AI440" s="8">
        <v>31</v>
      </c>
      <c r="AJ440" s="8">
        <f t="shared" si="212"/>
        <v>-13</v>
      </c>
      <c r="AK440" s="13">
        <f t="shared" si="224"/>
        <v>-0.72222222222222221</v>
      </c>
      <c r="AL440">
        <v>8</v>
      </c>
      <c r="AM440">
        <v>86</v>
      </c>
      <c r="AN440" s="8">
        <v>33</v>
      </c>
      <c r="AO440" s="8">
        <f t="shared" si="213"/>
        <v>61</v>
      </c>
      <c r="AP440" s="13">
        <f t="shared" si="214"/>
        <v>0.64893617021276595</v>
      </c>
      <c r="AQ440">
        <v>10</v>
      </c>
      <c r="AR440" s="8">
        <v>25</v>
      </c>
      <c r="AS440" s="8">
        <f t="shared" si="215"/>
        <v>-15</v>
      </c>
      <c r="AT440" s="13">
        <f t="shared" si="226"/>
        <v>-1.5</v>
      </c>
      <c r="AU440">
        <v>74</v>
      </c>
      <c r="AV440" s="8">
        <v>48</v>
      </c>
      <c r="AW440" s="8">
        <f t="shared" si="216"/>
        <v>26</v>
      </c>
      <c r="AX440" s="13">
        <f t="shared" si="217"/>
        <v>0.35135135135135137</v>
      </c>
      <c r="AY440">
        <v>19</v>
      </c>
      <c r="AZ440" s="8">
        <v>5</v>
      </c>
      <c r="BA440" s="8">
        <f t="shared" si="218"/>
        <v>14</v>
      </c>
      <c r="BB440" s="13">
        <f t="shared" si="227"/>
        <v>0.73684210526315785</v>
      </c>
      <c r="BC440">
        <v>641</v>
      </c>
      <c r="BD440" s="9">
        <v>380</v>
      </c>
      <c r="BE440" s="8">
        <f t="shared" si="219"/>
        <v>261</v>
      </c>
      <c r="BF440" s="13">
        <f t="shared" si="220"/>
        <v>0.40717628705148207</v>
      </c>
      <c r="BG440">
        <v>7</v>
      </c>
      <c r="BH440" s="8">
        <v>8</v>
      </c>
      <c r="BI440" s="8">
        <f t="shared" si="221"/>
        <v>-1</v>
      </c>
      <c r="BJ440" s="13">
        <f t="shared" si="225"/>
        <v>-0.14285714285714285</v>
      </c>
    </row>
    <row r="441" spans="1:62" x14ac:dyDescent="0.25">
      <c r="A441" s="8">
        <v>2017</v>
      </c>
      <c r="B441" s="8">
        <v>76001000</v>
      </c>
      <c r="C441" s="8" t="s">
        <v>44</v>
      </c>
      <c r="D441" s="8" t="s">
        <v>158</v>
      </c>
      <c r="E441" s="11" t="s">
        <v>181</v>
      </c>
      <c r="F441">
        <v>1222</v>
      </c>
      <c r="G441" s="9">
        <v>1239</v>
      </c>
      <c r="H441" s="8">
        <f t="shared" si="198"/>
        <v>-17</v>
      </c>
      <c r="I441" s="13">
        <f t="shared" si="199"/>
        <v>-1.3911620294599018E-2</v>
      </c>
      <c r="J441">
        <v>935</v>
      </c>
      <c r="K441" s="9">
        <v>953</v>
      </c>
      <c r="L441" s="8">
        <f t="shared" si="200"/>
        <v>-18</v>
      </c>
      <c r="M441" s="13">
        <f t="shared" si="201"/>
        <v>-1.9251336898395723E-2</v>
      </c>
      <c r="N441">
        <v>287</v>
      </c>
      <c r="O441" s="9">
        <v>286</v>
      </c>
      <c r="P441" s="8">
        <f t="shared" si="202"/>
        <v>1</v>
      </c>
      <c r="Q441" s="13">
        <f t="shared" si="203"/>
        <v>3.4843205574912892E-3</v>
      </c>
      <c r="R441">
        <v>1065</v>
      </c>
      <c r="S441" s="8">
        <v>1215</v>
      </c>
      <c r="T441" s="8">
        <f t="shared" si="204"/>
        <v>-150</v>
      </c>
      <c r="U441" s="46">
        <f t="shared" si="205"/>
        <v>-0.14084507042253522</v>
      </c>
      <c r="V441">
        <v>1148</v>
      </c>
      <c r="W441" s="8">
        <v>413</v>
      </c>
      <c r="X441" s="8">
        <f t="shared" si="206"/>
        <v>735</v>
      </c>
      <c r="Y441" s="13">
        <f t="shared" si="207"/>
        <v>0.6402439024390244</v>
      </c>
      <c r="Z441">
        <v>46</v>
      </c>
      <c r="AA441" s="8">
        <v>38</v>
      </c>
      <c r="AB441" s="8">
        <f t="shared" si="208"/>
        <v>8</v>
      </c>
      <c r="AC441" s="13">
        <f t="shared" si="209"/>
        <v>0.17391304347826086</v>
      </c>
      <c r="AD441">
        <v>255</v>
      </c>
      <c r="AE441" s="8">
        <v>248</v>
      </c>
      <c r="AF441" s="8">
        <f t="shared" si="210"/>
        <v>7</v>
      </c>
      <c r="AG441" s="13">
        <f t="shared" si="211"/>
        <v>2.7450980392156862E-2</v>
      </c>
      <c r="AH441">
        <v>23</v>
      </c>
      <c r="AI441" s="8">
        <v>34</v>
      </c>
      <c r="AJ441" s="8">
        <f t="shared" si="212"/>
        <v>-11</v>
      </c>
      <c r="AK441" s="13">
        <f t="shared" si="224"/>
        <v>-0.47826086956521741</v>
      </c>
      <c r="AL441">
        <v>10</v>
      </c>
      <c r="AM441">
        <v>106</v>
      </c>
      <c r="AN441" s="8">
        <v>40</v>
      </c>
      <c r="AO441" s="8">
        <f t="shared" si="213"/>
        <v>76</v>
      </c>
      <c r="AP441" s="13">
        <f t="shared" si="214"/>
        <v>0.65517241379310343</v>
      </c>
      <c r="AQ441">
        <v>8</v>
      </c>
      <c r="AR441" s="8">
        <v>26</v>
      </c>
      <c r="AS441" s="8">
        <f t="shared" si="215"/>
        <v>-18</v>
      </c>
      <c r="AT441" s="13">
        <f t="shared" si="226"/>
        <v>-2.25</v>
      </c>
      <c r="AU441">
        <v>100</v>
      </c>
      <c r="AV441" s="8">
        <v>80</v>
      </c>
      <c r="AW441" s="8">
        <f t="shared" si="216"/>
        <v>20</v>
      </c>
      <c r="AX441" s="13">
        <f t="shared" si="217"/>
        <v>0.2</v>
      </c>
      <c r="AY441">
        <v>36</v>
      </c>
      <c r="AZ441" s="8">
        <v>2</v>
      </c>
      <c r="BA441" s="8">
        <f t="shared" si="218"/>
        <v>34</v>
      </c>
      <c r="BB441" s="13">
        <f t="shared" si="227"/>
        <v>0.94444444444444442</v>
      </c>
      <c r="BC441">
        <v>720</v>
      </c>
      <c r="BD441" s="9">
        <v>469</v>
      </c>
      <c r="BE441" s="8">
        <f t="shared" si="219"/>
        <v>251</v>
      </c>
      <c r="BF441" s="13">
        <f t="shared" si="220"/>
        <v>0.34861111111111109</v>
      </c>
      <c r="BG441">
        <v>13</v>
      </c>
      <c r="BH441" s="8">
        <v>14</v>
      </c>
      <c r="BI441" s="8">
        <f t="shared" si="221"/>
        <v>-1</v>
      </c>
      <c r="BJ441" s="13">
        <f t="shared" si="225"/>
        <v>-7.6923076923076927E-2</v>
      </c>
    </row>
    <row r="442" spans="1:62" x14ac:dyDescent="0.25">
      <c r="A442" s="8">
        <v>2018</v>
      </c>
      <c r="B442" s="8">
        <v>76001000</v>
      </c>
      <c r="C442" s="8" t="s">
        <v>44</v>
      </c>
      <c r="D442" s="8" t="s">
        <v>158</v>
      </c>
      <c r="E442" s="11" t="s">
        <v>181</v>
      </c>
      <c r="F442">
        <v>1208</v>
      </c>
      <c r="G442" s="9">
        <v>1219</v>
      </c>
      <c r="H442" s="8">
        <f t="shared" si="198"/>
        <v>-11</v>
      </c>
      <c r="I442" s="13">
        <f t="shared" si="199"/>
        <v>-9.1059602649006619E-3</v>
      </c>
      <c r="J442">
        <v>908</v>
      </c>
      <c r="K442" s="9">
        <v>917</v>
      </c>
      <c r="L442" s="8">
        <f t="shared" si="200"/>
        <v>-9</v>
      </c>
      <c r="M442" s="13">
        <f t="shared" si="201"/>
        <v>-9.911894273127754E-3</v>
      </c>
      <c r="N442">
        <v>302</v>
      </c>
      <c r="O442" s="9">
        <v>302</v>
      </c>
      <c r="P442" s="8">
        <f t="shared" si="202"/>
        <v>0</v>
      </c>
      <c r="Q442" s="13">
        <f t="shared" si="203"/>
        <v>0</v>
      </c>
      <c r="R442">
        <v>1041</v>
      </c>
      <c r="S442" s="8">
        <v>1196</v>
      </c>
      <c r="T442" s="8">
        <f t="shared" si="204"/>
        <v>-155</v>
      </c>
      <c r="U442" s="46">
        <f t="shared" si="205"/>
        <v>-0.148895292987512</v>
      </c>
      <c r="V442">
        <v>1138</v>
      </c>
      <c r="W442" s="8">
        <v>476</v>
      </c>
      <c r="X442" s="8">
        <f t="shared" si="206"/>
        <v>662</v>
      </c>
      <c r="Y442" s="13">
        <f t="shared" si="207"/>
        <v>0.58172231985940248</v>
      </c>
      <c r="Z442">
        <v>54</v>
      </c>
      <c r="AA442" s="8">
        <v>52</v>
      </c>
      <c r="AB442" s="8">
        <f t="shared" si="208"/>
        <v>2</v>
      </c>
      <c r="AC442" s="13">
        <f t="shared" si="209"/>
        <v>3.7037037037037035E-2</v>
      </c>
      <c r="AD442">
        <v>259</v>
      </c>
      <c r="AE442" s="8">
        <v>250</v>
      </c>
      <c r="AF442" s="8">
        <f t="shared" si="210"/>
        <v>9</v>
      </c>
      <c r="AG442" s="13">
        <f t="shared" si="211"/>
        <v>3.4749034749034749E-2</v>
      </c>
      <c r="AH442">
        <v>22</v>
      </c>
      <c r="AI442" s="8">
        <v>23</v>
      </c>
      <c r="AJ442" s="8">
        <f t="shared" si="212"/>
        <v>-1</v>
      </c>
      <c r="AK442" s="13">
        <f t="shared" si="224"/>
        <v>-4.5454545454545456E-2</v>
      </c>
      <c r="AL442">
        <v>7</v>
      </c>
      <c r="AM442">
        <v>87</v>
      </c>
      <c r="AN442" s="8">
        <v>31</v>
      </c>
      <c r="AO442" s="8">
        <f t="shared" si="213"/>
        <v>63</v>
      </c>
      <c r="AP442" s="13">
        <f t="shared" si="214"/>
        <v>0.67021276595744683</v>
      </c>
      <c r="AQ442">
        <v>11</v>
      </c>
      <c r="AR442" s="8">
        <v>29</v>
      </c>
      <c r="AS442" s="8">
        <f t="shared" si="215"/>
        <v>-18</v>
      </c>
      <c r="AT442" s="13">
        <f t="shared" si="226"/>
        <v>-1.6363636363636365</v>
      </c>
      <c r="AU442">
        <v>94</v>
      </c>
      <c r="AV442" s="8">
        <v>75</v>
      </c>
      <c r="AW442" s="8">
        <f t="shared" si="216"/>
        <v>19</v>
      </c>
      <c r="AX442" s="13">
        <f t="shared" si="217"/>
        <v>0.20212765957446807</v>
      </c>
      <c r="AY442">
        <v>34</v>
      </c>
      <c r="AZ442" s="8">
        <v>8</v>
      </c>
      <c r="BA442" s="8">
        <f t="shared" si="218"/>
        <v>26</v>
      </c>
      <c r="BB442" s="13">
        <f t="shared" si="227"/>
        <v>0.76470588235294112</v>
      </c>
      <c r="BC442">
        <v>675</v>
      </c>
      <c r="BD442" s="9">
        <v>431</v>
      </c>
      <c r="BE442" s="8">
        <f t="shared" si="219"/>
        <v>244</v>
      </c>
      <c r="BF442" s="13">
        <f t="shared" si="220"/>
        <v>0.36148148148148146</v>
      </c>
      <c r="BG442">
        <v>8</v>
      </c>
      <c r="BH442" s="8">
        <v>9</v>
      </c>
      <c r="BI442" s="8">
        <f t="shared" si="221"/>
        <v>-1</v>
      </c>
      <c r="BJ442" s="13">
        <f t="shared" si="225"/>
        <v>-0.125</v>
      </c>
    </row>
    <row r="443" spans="1:62" x14ac:dyDescent="0.25">
      <c r="A443" s="8">
        <v>2019</v>
      </c>
      <c r="B443" s="8">
        <v>76001000</v>
      </c>
      <c r="C443" s="8" t="s">
        <v>44</v>
      </c>
      <c r="D443" s="8" t="s">
        <v>158</v>
      </c>
      <c r="E443" s="11" t="s">
        <v>181</v>
      </c>
      <c r="F443">
        <v>1275</v>
      </c>
      <c r="G443" s="9">
        <v>1298</v>
      </c>
      <c r="H443" s="8">
        <f t="shared" si="198"/>
        <v>-23</v>
      </c>
      <c r="I443" s="13">
        <f t="shared" si="199"/>
        <v>-1.803921568627451E-2</v>
      </c>
      <c r="J443">
        <v>993</v>
      </c>
      <c r="K443" s="9">
        <v>1007</v>
      </c>
      <c r="L443" s="8">
        <f t="shared" si="200"/>
        <v>-14</v>
      </c>
      <c r="M443" s="13">
        <f t="shared" si="201"/>
        <v>-1.4098690835850957E-2</v>
      </c>
      <c r="N443">
        <v>282</v>
      </c>
      <c r="O443" s="9">
        <v>291</v>
      </c>
      <c r="P443" s="8">
        <f t="shared" si="202"/>
        <v>-9</v>
      </c>
      <c r="Q443" s="13">
        <f t="shared" si="203"/>
        <v>-3.1914893617021274E-2</v>
      </c>
      <c r="R443">
        <v>1126</v>
      </c>
      <c r="S443" s="8">
        <v>1270</v>
      </c>
      <c r="T443" s="8">
        <f t="shared" si="204"/>
        <v>-144</v>
      </c>
      <c r="U443" s="46">
        <f t="shared" si="205"/>
        <v>-0.12788632326820604</v>
      </c>
      <c r="V443">
        <v>1189</v>
      </c>
      <c r="W443" s="8">
        <v>482</v>
      </c>
      <c r="X443" s="8">
        <f t="shared" si="206"/>
        <v>707</v>
      </c>
      <c r="Y443" s="13">
        <f t="shared" si="207"/>
        <v>0.59461732548359969</v>
      </c>
      <c r="Z443">
        <v>50</v>
      </c>
      <c r="AA443" s="8">
        <v>43</v>
      </c>
      <c r="AB443" s="8">
        <f t="shared" si="208"/>
        <v>7</v>
      </c>
      <c r="AC443" s="13">
        <f t="shared" si="209"/>
        <v>0.14000000000000001</v>
      </c>
      <c r="AD443">
        <v>251</v>
      </c>
      <c r="AE443" s="8">
        <v>248</v>
      </c>
      <c r="AF443" s="8">
        <f t="shared" si="210"/>
        <v>3</v>
      </c>
      <c r="AG443" s="13">
        <f t="shared" si="211"/>
        <v>1.1952191235059761E-2</v>
      </c>
      <c r="AH443">
        <v>31</v>
      </c>
      <c r="AI443" s="8">
        <v>37</v>
      </c>
      <c r="AJ443" s="8">
        <f t="shared" si="212"/>
        <v>-6</v>
      </c>
      <c r="AK443" s="13">
        <f t="shared" si="224"/>
        <v>-0.19354838709677419</v>
      </c>
      <c r="AL443">
        <v>6</v>
      </c>
      <c r="AM443">
        <v>104</v>
      </c>
      <c r="AN443" s="8">
        <v>39</v>
      </c>
      <c r="AO443" s="8">
        <f t="shared" si="213"/>
        <v>71</v>
      </c>
      <c r="AP443" s="13">
        <f t="shared" si="214"/>
        <v>0.6454545454545455</v>
      </c>
      <c r="AQ443">
        <v>19</v>
      </c>
      <c r="AR443" s="8">
        <v>46</v>
      </c>
      <c r="AS443" s="8">
        <f t="shared" si="215"/>
        <v>-27</v>
      </c>
      <c r="AT443" s="13">
        <f t="shared" si="226"/>
        <v>-1.4210526315789473</v>
      </c>
      <c r="AU443">
        <v>130</v>
      </c>
      <c r="AV443" s="8">
        <v>88</v>
      </c>
      <c r="AW443" s="8">
        <f t="shared" si="216"/>
        <v>42</v>
      </c>
      <c r="AX443" s="13">
        <f t="shared" si="217"/>
        <v>0.32307692307692309</v>
      </c>
      <c r="AY443">
        <v>41</v>
      </c>
      <c r="AZ443" s="8">
        <v>1</v>
      </c>
      <c r="BA443" s="8">
        <f t="shared" si="218"/>
        <v>40</v>
      </c>
      <c r="BB443" s="13">
        <f t="shared" si="227"/>
        <v>0.97560975609756095</v>
      </c>
      <c r="BC443">
        <v>732</v>
      </c>
      <c r="BD443" s="9">
        <v>433</v>
      </c>
      <c r="BE443" s="8">
        <f t="shared" si="219"/>
        <v>299</v>
      </c>
      <c r="BF443" s="13">
        <f t="shared" si="220"/>
        <v>0.40846994535519127</v>
      </c>
      <c r="BG443">
        <v>12</v>
      </c>
      <c r="BH443" s="8">
        <v>12</v>
      </c>
      <c r="BI443" s="8">
        <f t="shared" si="221"/>
        <v>0</v>
      </c>
      <c r="BJ443" s="13">
        <f t="shared" si="225"/>
        <v>0</v>
      </c>
    </row>
    <row r="444" spans="1:62" x14ac:dyDescent="0.25">
      <c r="A444" s="8">
        <v>2020</v>
      </c>
      <c r="B444" s="8">
        <v>76001000</v>
      </c>
      <c r="C444" s="8" t="s">
        <v>44</v>
      </c>
      <c r="D444" s="8" t="s">
        <v>158</v>
      </c>
      <c r="E444" s="11" t="s">
        <v>181</v>
      </c>
      <c r="F444">
        <v>1326</v>
      </c>
      <c r="G444" s="9">
        <v>1232</v>
      </c>
      <c r="H444" s="8">
        <f t="shared" si="198"/>
        <v>94</v>
      </c>
      <c r="I444" s="13">
        <f t="shared" si="199"/>
        <v>7.0889894419306182E-2</v>
      </c>
      <c r="J444">
        <v>1015</v>
      </c>
      <c r="K444" s="9">
        <v>953</v>
      </c>
      <c r="L444" s="8">
        <f t="shared" si="200"/>
        <v>62</v>
      </c>
      <c r="M444" s="13">
        <f t="shared" si="201"/>
        <v>6.1083743842364535E-2</v>
      </c>
      <c r="N444">
        <v>311</v>
      </c>
      <c r="O444" s="9">
        <v>279</v>
      </c>
      <c r="P444" s="8">
        <f t="shared" si="202"/>
        <v>32</v>
      </c>
      <c r="Q444" s="13">
        <f t="shared" si="203"/>
        <v>0.10289389067524116</v>
      </c>
      <c r="R444">
        <v>1116</v>
      </c>
      <c r="S444" s="8">
        <v>1219</v>
      </c>
      <c r="T444" s="8">
        <f t="shared" si="204"/>
        <v>-103</v>
      </c>
      <c r="U444" s="46">
        <f t="shared" si="205"/>
        <v>-9.2293906810035839E-2</v>
      </c>
      <c r="V444">
        <v>1220</v>
      </c>
      <c r="W444" s="8">
        <v>704</v>
      </c>
      <c r="X444" s="8">
        <f t="shared" si="206"/>
        <v>516</v>
      </c>
      <c r="Y444" s="13">
        <f t="shared" si="207"/>
        <v>0.42295081967213116</v>
      </c>
      <c r="Z444">
        <v>34</v>
      </c>
      <c r="AA444" s="8">
        <v>28</v>
      </c>
      <c r="AB444" s="8">
        <f t="shared" si="208"/>
        <v>6</v>
      </c>
      <c r="AC444" s="13">
        <f t="shared" si="209"/>
        <v>0.17647058823529413</v>
      </c>
      <c r="AD444">
        <v>285</v>
      </c>
      <c r="AE444" s="8">
        <v>251</v>
      </c>
      <c r="AF444" s="8">
        <f t="shared" si="210"/>
        <v>34</v>
      </c>
      <c r="AG444" s="13">
        <f t="shared" si="211"/>
        <v>0.11929824561403508</v>
      </c>
      <c r="AH444">
        <v>39</v>
      </c>
      <c r="AI444" s="8">
        <v>33</v>
      </c>
      <c r="AJ444" s="8">
        <f t="shared" si="212"/>
        <v>6</v>
      </c>
      <c r="AK444" s="13">
        <f t="shared" si="224"/>
        <v>0.15384615384615385</v>
      </c>
      <c r="AL444">
        <v>10</v>
      </c>
      <c r="AM444">
        <v>82</v>
      </c>
      <c r="AN444" s="8">
        <v>29</v>
      </c>
      <c r="AO444" s="8">
        <f t="shared" si="213"/>
        <v>63</v>
      </c>
      <c r="AP444" s="13">
        <f t="shared" si="214"/>
        <v>0.68478260869565222</v>
      </c>
      <c r="AQ444">
        <v>11</v>
      </c>
      <c r="AR444" s="8">
        <v>41</v>
      </c>
      <c r="AS444" s="8">
        <f t="shared" si="215"/>
        <v>-30</v>
      </c>
      <c r="AT444" s="13">
        <f t="shared" si="226"/>
        <v>-2.7272727272727271</v>
      </c>
      <c r="AU444">
        <v>165</v>
      </c>
      <c r="AV444" s="8">
        <v>114</v>
      </c>
      <c r="AW444" s="8">
        <f t="shared" si="216"/>
        <v>51</v>
      </c>
      <c r="AX444" s="13">
        <f t="shared" si="217"/>
        <v>0.30909090909090908</v>
      </c>
      <c r="AY444">
        <v>34</v>
      </c>
      <c r="AZ444" s="8">
        <v>7</v>
      </c>
      <c r="BA444" s="8">
        <f t="shared" si="218"/>
        <v>27</v>
      </c>
      <c r="BB444" s="13">
        <f t="shared" si="227"/>
        <v>0.79411764705882348</v>
      </c>
      <c r="BC444">
        <v>779</v>
      </c>
      <c r="BD444" s="9">
        <v>435</v>
      </c>
      <c r="BE444" s="8">
        <f t="shared" si="219"/>
        <v>344</v>
      </c>
      <c r="BF444" s="13">
        <f t="shared" si="220"/>
        <v>0.44159178433889601</v>
      </c>
      <c r="BG444">
        <v>16</v>
      </c>
      <c r="BH444" s="8">
        <v>12</v>
      </c>
      <c r="BI444" s="8">
        <f t="shared" si="221"/>
        <v>4</v>
      </c>
      <c r="BJ444" s="13">
        <f t="shared" si="225"/>
        <v>0.25</v>
      </c>
    </row>
    <row r="445" spans="1:62" x14ac:dyDescent="0.25">
      <c r="A445" s="8">
        <v>2021</v>
      </c>
      <c r="B445" s="8">
        <v>76001000</v>
      </c>
      <c r="C445" s="8" t="s">
        <v>44</v>
      </c>
      <c r="D445" s="8" t="s">
        <v>158</v>
      </c>
      <c r="E445" s="11" t="s">
        <v>181</v>
      </c>
      <c r="F445">
        <v>1387</v>
      </c>
      <c r="G445" s="9">
        <v>1337</v>
      </c>
      <c r="H445" s="8">
        <f t="shared" si="198"/>
        <v>50</v>
      </c>
      <c r="I445" s="13">
        <f t="shared" si="199"/>
        <v>3.6049026676279738E-2</v>
      </c>
      <c r="J445">
        <v>1078</v>
      </c>
      <c r="K445" s="9">
        <v>1039</v>
      </c>
      <c r="L445" s="8">
        <f t="shared" si="200"/>
        <v>39</v>
      </c>
      <c r="M445" s="13">
        <f t="shared" si="201"/>
        <v>3.6178107606679034E-2</v>
      </c>
      <c r="N445">
        <v>309</v>
      </c>
      <c r="O445" s="9">
        <v>298</v>
      </c>
      <c r="P445" s="8">
        <f t="shared" si="202"/>
        <v>11</v>
      </c>
      <c r="Q445" s="13">
        <f t="shared" si="203"/>
        <v>3.5598705501618123E-2</v>
      </c>
      <c r="R445">
        <v>1168</v>
      </c>
      <c r="S445" s="8">
        <v>1323</v>
      </c>
      <c r="T445" s="8">
        <f t="shared" si="204"/>
        <v>-155</v>
      </c>
      <c r="U445" s="46">
        <f t="shared" si="205"/>
        <v>-0.1327054794520548</v>
      </c>
      <c r="V445">
        <v>1301</v>
      </c>
      <c r="W445" s="8">
        <v>1228</v>
      </c>
      <c r="X445" s="8">
        <f t="shared" si="206"/>
        <v>73</v>
      </c>
      <c r="Y445" s="13">
        <f t="shared" si="207"/>
        <v>5.6110684089162186E-2</v>
      </c>
      <c r="Z445">
        <v>39</v>
      </c>
      <c r="AA445" s="8">
        <v>40</v>
      </c>
      <c r="AB445" s="8">
        <f t="shared" si="208"/>
        <v>-1</v>
      </c>
      <c r="AC445" s="13">
        <f t="shared" si="209"/>
        <v>-2.564102564102564E-2</v>
      </c>
      <c r="AD445">
        <v>272</v>
      </c>
      <c r="AE445" s="8">
        <v>258</v>
      </c>
      <c r="AF445" s="8">
        <f t="shared" si="210"/>
        <v>14</v>
      </c>
      <c r="AG445" s="13">
        <f t="shared" si="211"/>
        <v>5.1470588235294115E-2</v>
      </c>
      <c r="AH445">
        <v>38</v>
      </c>
      <c r="AI445" s="8">
        <v>42</v>
      </c>
      <c r="AJ445" s="8">
        <f t="shared" si="212"/>
        <v>-4</v>
      </c>
      <c r="AK445" s="13">
        <f t="shared" si="224"/>
        <v>-0.10526315789473684</v>
      </c>
      <c r="AL445">
        <v>10</v>
      </c>
      <c r="AM445">
        <v>97</v>
      </c>
      <c r="AN445" s="8">
        <v>29</v>
      </c>
      <c r="AO445" s="8">
        <f t="shared" si="213"/>
        <v>78</v>
      </c>
      <c r="AP445" s="13">
        <f t="shared" si="214"/>
        <v>0.7289719626168224</v>
      </c>
      <c r="AQ445">
        <v>13</v>
      </c>
      <c r="AR445" s="8">
        <v>13</v>
      </c>
      <c r="AS445" s="8">
        <f t="shared" si="215"/>
        <v>0</v>
      </c>
      <c r="AT445" s="13">
        <f t="shared" si="226"/>
        <v>0</v>
      </c>
      <c r="AU445">
        <v>177</v>
      </c>
      <c r="AV445" s="8">
        <v>144</v>
      </c>
      <c r="AW445" s="8">
        <f t="shared" si="216"/>
        <v>33</v>
      </c>
      <c r="AX445" s="13">
        <f t="shared" si="217"/>
        <v>0.1864406779661017</v>
      </c>
      <c r="AY445">
        <v>36</v>
      </c>
      <c r="AZ445" s="8">
        <v>9</v>
      </c>
      <c r="BA445" s="8">
        <f t="shared" si="218"/>
        <v>27</v>
      </c>
      <c r="BB445" s="13">
        <f t="shared" si="227"/>
        <v>0.75</v>
      </c>
      <c r="BC445">
        <v>818</v>
      </c>
      <c r="BD445" s="9">
        <v>450</v>
      </c>
      <c r="BE445" s="8">
        <f t="shared" si="219"/>
        <v>368</v>
      </c>
      <c r="BF445" s="13">
        <f t="shared" si="220"/>
        <v>0.44987775061124696</v>
      </c>
      <c r="BG445">
        <v>25</v>
      </c>
      <c r="BH445" s="8">
        <v>23</v>
      </c>
      <c r="BI445" s="8">
        <f t="shared" si="221"/>
        <v>2</v>
      </c>
      <c r="BJ445" s="13">
        <f t="shared" si="225"/>
        <v>0.08</v>
      </c>
    </row>
    <row r="446" spans="1:62" x14ac:dyDescent="0.25">
      <c r="A446" s="8">
        <v>2022</v>
      </c>
      <c r="B446" s="8">
        <v>76001000</v>
      </c>
      <c r="C446" s="8" t="s">
        <v>44</v>
      </c>
      <c r="D446" s="8" t="s">
        <v>158</v>
      </c>
      <c r="E446" s="11" t="s">
        <v>181</v>
      </c>
      <c r="F446">
        <v>1234</v>
      </c>
      <c r="G446" s="9">
        <v>1222</v>
      </c>
      <c r="H446" s="8">
        <f t="shared" si="198"/>
        <v>12</v>
      </c>
      <c r="I446" s="13">
        <f t="shared" si="199"/>
        <v>9.7244732576985422E-3</v>
      </c>
      <c r="J446">
        <v>944</v>
      </c>
      <c r="K446" s="9">
        <v>933</v>
      </c>
      <c r="L446" s="8">
        <f t="shared" si="200"/>
        <v>11</v>
      </c>
      <c r="M446" s="13">
        <f t="shared" si="201"/>
        <v>1.1652542372881356E-2</v>
      </c>
      <c r="N446">
        <v>293</v>
      </c>
      <c r="O446" s="9">
        <v>289</v>
      </c>
      <c r="P446" s="8">
        <f t="shared" si="202"/>
        <v>4</v>
      </c>
      <c r="Q446" s="13">
        <f t="shared" si="203"/>
        <v>1.3651877133105802E-2</v>
      </c>
      <c r="R446">
        <v>1003</v>
      </c>
      <c r="S446" s="8">
        <v>1205</v>
      </c>
      <c r="T446" s="8">
        <f t="shared" si="204"/>
        <v>-202</v>
      </c>
      <c r="U446" s="46">
        <f t="shared" si="205"/>
        <v>-0.20139581256231306</v>
      </c>
      <c r="V446">
        <v>1154</v>
      </c>
      <c r="W446" s="8">
        <v>1191</v>
      </c>
      <c r="X446" s="8">
        <f t="shared" si="206"/>
        <v>-37</v>
      </c>
      <c r="Y446" s="13">
        <f t="shared" si="207"/>
        <v>-3.2062391681109186E-2</v>
      </c>
      <c r="Z446">
        <v>32</v>
      </c>
      <c r="AA446" s="8">
        <v>32</v>
      </c>
      <c r="AB446" s="8">
        <f t="shared" si="208"/>
        <v>0</v>
      </c>
      <c r="AC446" s="13">
        <f t="shared" si="209"/>
        <v>0</v>
      </c>
      <c r="AD446">
        <v>265</v>
      </c>
      <c r="AE446" s="8">
        <v>257</v>
      </c>
      <c r="AF446" s="8">
        <f t="shared" si="210"/>
        <v>8</v>
      </c>
      <c r="AG446" s="13">
        <f t="shared" si="211"/>
        <v>3.0188679245283019E-2</v>
      </c>
      <c r="AH446">
        <v>50</v>
      </c>
      <c r="AI446" s="8">
        <v>72</v>
      </c>
      <c r="AJ446" s="8">
        <f t="shared" si="212"/>
        <v>-22</v>
      </c>
      <c r="AK446" s="13">
        <f t="shared" si="224"/>
        <v>-0.44</v>
      </c>
      <c r="AL446">
        <v>13</v>
      </c>
      <c r="AM446">
        <v>71</v>
      </c>
      <c r="AN446" s="8">
        <v>25</v>
      </c>
      <c r="AO446" s="8">
        <f t="shared" si="213"/>
        <v>59</v>
      </c>
      <c r="AP446" s="13">
        <f t="shared" si="214"/>
        <v>0.70238095238095233</v>
      </c>
      <c r="AQ446">
        <v>19</v>
      </c>
      <c r="AR446" s="8">
        <v>7</v>
      </c>
      <c r="AS446" s="8">
        <f t="shared" si="215"/>
        <v>12</v>
      </c>
      <c r="AT446" s="13">
        <f t="shared" si="226"/>
        <v>0.63157894736842102</v>
      </c>
      <c r="AU446">
        <v>139</v>
      </c>
      <c r="AV446" s="8">
        <v>122</v>
      </c>
      <c r="AW446" s="8">
        <f t="shared" si="216"/>
        <v>17</v>
      </c>
      <c r="AX446" s="13">
        <f t="shared" si="217"/>
        <v>0.1223021582733813</v>
      </c>
      <c r="AY446">
        <v>45</v>
      </c>
      <c r="AZ446" s="8">
        <v>14</v>
      </c>
      <c r="BA446" s="8">
        <f t="shared" si="218"/>
        <v>31</v>
      </c>
      <c r="BB446" s="13">
        <f t="shared" si="227"/>
        <v>0.68888888888888888</v>
      </c>
      <c r="BC446">
        <v>713</v>
      </c>
      <c r="BD446" s="9">
        <v>396</v>
      </c>
      <c r="BE446" s="8">
        <f t="shared" si="219"/>
        <v>317</v>
      </c>
      <c r="BF446" s="13">
        <f t="shared" si="220"/>
        <v>0.44460028050490885</v>
      </c>
      <c r="BG446">
        <v>22</v>
      </c>
      <c r="BH446" s="8">
        <v>20</v>
      </c>
      <c r="BI446" s="8">
        <f t="shared" si="221"/>
        <v>2</v>
      </c>
      <c r="BJ446" s="13">
        <f t="shared" si="225"/>
        <v>9.0909090909090912E-2</v>
      </c>
    </row>
    <row r="447" spans="1:62" x14ac:dyDescent="0.25">
      <c r="A447" s="8">
        <v>2016</v>
      </c>
      <c r="B447" s="8">
        <v>77001000</v>
      </c>
      <c r="C447" s="8" t="s">
        <v>114</v>
      </c>
      <c r="D447" s="8" t="s">
        <v>188</v>
      </c>
      <c r="E447" s="11" t="s">
        <v>472</v>
      </c>
      <c r="F447">
        <v>646</v>
      </c>
      <c r="G447" s="9">
        <v>655</v>
      </c>
      <c r="H447" s="8">
        <f t="shared" si="198"/>
        <v>-9</v>
      </c>
      <c r="I447" s="13">
        <f t="shared" si="199"/>
        <v>-1.393188854489164E-2</v>
      </c>
      <c r="J447">
        <v>453</v>
      </c>
      <c r="K447" s="9">
        <v>469</v>
      </c>
      <c r="L447" s="8">
        <f t="shared" si="200"/>
        <v>-16</v>
      </c>
      <c r="M447" s="13">
        <f t="shared" si="201"/>
        <v>-3.5320088300220751E-2</v>
      </c>
      <c r="N447">
        <v>193</v>
      </c>
      <c r="O447" s="9">
        <v>186</v>
      </c>
      <c r="P447" s="8">
        <f t="shared" si="202"/>
        <v>7</v>
      </c>
      <c r="Q447" s="13">
        <f t="shared" si="203"/>
        <v>3.6269430051813469E-2</v>
      </c>
      <c r="R447">
        <v>115</v>
      </c>
      <c r="S447" s="8">
        <v>583</v>
      </c>
      <c r="T447" s="8">
        <f t="shared" si="204"/>
        <v>-468</v>
      </c>
      <c r="U447" s="46">
        <f t="shared" si="205"/>
        <v>-4.0695652173913039</v>
      </c>
      <c r="V447">
        <v>499</v>
      </c>
      <c r="W447" s="8">
        <v>138</v>
      </c>
      <c r="X447" s="8">
        <f t="shared" si="206"/>
        <v>361</v>
      </c>
      <c r="Y447" s="13">
        <f t="shared" si="207"/>
        <v>0.7234468937875751</v>
      </c>
      <c r="Z447">
        <v>93</v>
      </c>
      <c r="AA447" s="8">
        <v>95</v>
      </c>
      <c r="AB447" s="8">
        <f t="shared" si="208"/>
        <v>-2</v>
      </c>
      <c r="AC447" s="13">
        <f t="shared" si="209"/>
        <v>-2.1505376344086023E-2</v>
      </c>
      <c r="AD447">
        <v>95</v>
      </c>
      <c r="AE447" s="8">
        <v>91</v>
      </c>
      <c r="AF447" s="8">
        <f t="shared" si="210"/>
        <v>4</v>
      </c>
      <c r="AG447" s="13">
        <f t="shared" si="211"/>
        <v>4.2105263157894736E-2</v>
      </c>
      <c r="AH447">
        <v>4</v>
      </c>
      <c r="AI447" s="8">
        <v>9</v>
      </c>
      <c r="AJ447" s="8">
        <f t="shared" si="212"/>
        <v>-5</v>
      </c>
      <c r="AK447" s="13">
        <f t="shared" si="224"/>
        <v>-1.25</v>
      </c>
      <c r="AL447">
        <v>6</v>
      </c>
      <c r="AM447">
        <v>52</v>
      </c>
      <c r="AN447" s="8">
        <v>37</v>
      </c>
      <c r="AO447" s="8">
        <f t="shared" si="213"/>
        <v>21</v>
      </c>
      <c r="AP447" s="13">
        <f t="shared" si="214"/>
        <v>0.36206896551724138</v>
      </c>
      <c r="AQ447">
        <v>3</v>
      </c>
      <c r="AR447" s="8">
        <v>0</v>
      </c>
      <c r="AS447" s="8">
        <f t="shared" si="215"/>
        <v>3</v>
      </c>
      <c r="AT447" s="13">
        <f t="shared" si="226"/>
        <v>1</v>
      </c>
      <c r="AU447">
        <v>83</v>
      </c>
      <c r="AV447" s="8">
        <v>54</v>
      </c>
      <c r="AW447" s="8">
        <f t="shared" si="216"/>
        <v>29</v>
      </c>
      <c r="AX447" s="13">
        <f t="shared" si="217"/>
        <v>0.3493975903614458</v>
      </c>
      <c r="AY447">
        <v>29</v>
      </c>
      <c r="AZ447" s="8">
        <v>26</v>
      </c>
      <c r="BA447" s="8">
        <f t="shared" si="218"/>
        <v>3</v>
      </c>
      <c r="BB447" s="13">
        <f t="shared" si="227"/>
        <v>0.10344827586206896</v>
      </c>
      <c r="BC447">
        <v>390</v>
      </c>
      <c r="BD447" s="9">
        <v>323</v>
      </c>
      <c r="BE447" s="8">
        <f t="shared" si="219"/>
        <v>67</v>
      </c>
      <c r="BF447" s="13">
        <f t="shared" si="220"/>
        <v>0.1717948717948718</v>
      </c>
      <c r="BG447">
        <v>5</v>
      </c>
      <c r="BH447" s="8">
        <v>10</v>
      </c>
      <c r="BI447" s="8">
        <f t="shared" si="221"/>
        <v>-5</v>
      </c>
      <c r="BJ447" s="13">
        <f t="shared" si="225"/>
        <v>-1</v>
      </c>
    </row>
    <row r="448" spans="1:62" x14ac:dyDescent="0.25">
      <c r="A448" s="8">
        <v>2017</v>
      </c>
      <c r="B448" s="8">
        <v>77001000</v>
      </c>
      <c r="C448" s="8" t="s">
        <v>114</v>
      </c>
      <c r="D448" s="8" t="s">
        <v>188</v>
      </c>
      <c r="E448" s="11" t="s">
        <v>472</v>
      </c>
      <c r="F448">
        <v>656</v>
      </c>
      <c r="G448" s="9">
        <v>659</v>
      </c>
      <c r="H448" s="8">
        <f t="shared" si="198"/>
        <v>-3</v>
      </c>
      <c r="I448" s="13">
        <f t="shared" si="199"/>
        <v>-4.5731707317073168E-3</v>
      </c>
      <c r="J448">
        <v>467</v>
      </c>
      <c r="K448" s="9">
        <v>478</v>
      </c>
      <c r="L448" s="8">
        <f t="shared" si="200"/>
        <v>-11</v>
      </c>
      <c r="M448" s="13">
        <f t="shared" si="201"/>
        <v>-2.3554603854389723E-2</v>
      </c>
      <c r="N448">
        <v>189</v>
      </c>
      <c r="O448" s="9">
        <v>181</v>
      </c>
      <c r="P448" s="8">
        <f t="shared" si="202"/>
        <v>8</v>
      </c>
      <c r="Q448" s="13">
        <f t="shared" si="203"/>
        <v>4.2328042328042326E-2</v>
      </c>
      <c r="R448">
        <v>186</v>
      </c>
      <c r="S448" s="8">
        <v>604</v>
      </c>
      <c r="T448" s="8">
        <f t="shared" si="204"/>
        <v>-418</v>
      </c>
      <c r="U448" s="46">
        <f t="shared" si="205"/>
        <v>-2.247311827956989</v>
      </c>
      <c r="V448">
        <v>539</v>
      </c>
      <c r="W448" s="8">
        <v>359</v>
      </c>
      <c r="X448" s="8">
        <f t="shared" si="206"/>
        <v>180</v>
      </c>
      <c r="Y448" s="13">
        <f t="shared" si="207"/>
        <v>0.33395176252319109</v>
      </c>
      <c r="Z448">
        <v>93</v>
      </c>
      <c r="AA448" s="8">
        <v>98</v>
      </c>
      <c r="AB448" s="8">
        <f t="shared" si="208"/>
        <v>-5</v>
      </c>
      <c r="AC448" s="13">
        <f t="shared" si="209"/>
        <v>-5.3763440860215055E-2</v>
      </c>
      <c r="AD448">
        <v>87</v>
      </c>
      <c r="AE448" s="8">
        <v>83</v>
      </c>
      <c r="AF448" s="8">
        <f t="shared" si="210"/>
        <v>4</v>
      </c>
      <c r="AG448" s="13">
        <f t="shared" si="211"/>
        <v>4.5977011494252873E-2</v>
      </c>
      <c r="AH448">
        <v>3</v>
      </c>
      <c r="AI448" s="8">
        <v>4</v>
      </c>
      <c r="AJ448" s="8">
        <f t="shared" si="212"/>
        <v>-1</v>
      </c>
      <c r="AK448" s="13">
        <f t="shared" ref="AK448:AK461" si="228">AJ448/AH448</f>
        <v>-0.33333333333333331</v>
      </c>
      <c r="AL448">
        <v>0</v>
      </c>
      <c r="AM448">
        <v>42</v>
      </c>
      <c r="AN448" s="8">
        <v>24</v>
      </c>
      <c r="AO448" s="8">
        <f t="shared" si="213"/>
        <v>18</v>
      </c>
      <c r="AP448" s="13">
        <f t="shared" si="214"/>
        <v>0.42857142857142855</v>
      </c>
      <c r="AQ448">
        <v>3</v>
      </c>
      <c r="AR448" s="8">
        <v>0</v>
      </c>
      <c r="AS448" s="8">
        <f t="shared" si="215"/>
        <v>3</v>
      </c>
      <c r="AT448" s="13">
        <f t="shared" si="226"/>
        <v>1</v>
      </c>
      <c r="AU448">
        <v>54</v>
      </c>
      <c r="AV448" s="8">
        <v>23</v>
      </c>
      <c r="AW448" s="8">
        <f t="shared" si="216"/>
        <v>31</v>
      </c>
      <c r="AX448" s="13">
        <f t="shared" si="217"/>
        <v>0.57407407407407407</v>
      </c>
      <c r="AY448">
        <v>28</v>
      </c>
      <c r="AZ448" s="8">
        <v>21</v>
      </c>
      <c r="BA448" s="8">
        <f t="shared" si="218"/>
        <v>7</v>
      </c>
      <c r="BB448" s="13">
        <f t="shared" si="227"/>
        <v>0.25</v>
      </c>
      <c r="BC448">
        <v>402</v>
      </c>
      <c r="BD448" s="9">
        <v>353</v>
      </c>
      <c r="BE448" s="8">
        <f t="shared" si="219"/>
        <v>49</v>
      </c>
      <c r="BF448" s="13">
        <f t="shared" si="220"/>
        <v>0.12189054726368159</v>
      </c>
      <c r="BG448">
        <v>2</v>
      </c>
      <c r="BH448" s="8">
        <v>11</v>
      </c>
      <c r="BI448" s="8">
        <f t="shared" si="221"/>
        <v>-9</v>
      </c>
      <c r="BJ448" s="13">
        <f t="shared" si="225"/>
        <v>-4.5</v>
      </c>
    </row>
    <row r="449" spans="1:62" x14ac:dyDescent="0.25">
      <c r="A449" s="8">
        <v>2018</v>
      </c>
      <c r="B449" s="8">
        <v>77001000</v>
      </c>
      <c r="C449" s="8" t="s">
        <v>114</v>
      </c>
      <c r="D449" s="8" t="s">
        <v>188</v>
      </c>
      <c r="E449" s="11" t="s">
        <v>472</v>
      </c>
      <c r="F449">
        <v>696</v>
      </c>
      <c r="G449" s="9">
        <v>693</v>
      </c>
      <c r="H449" s="8">
        <f t="shared" si="198"/>
        <v>3</v>
      </c>
      <c r="I449" s="13">
        <f t="shared" si="199"/>
        <v>4.3103448275862068E-3</v>
      </c>
      <c r="J449">
        <v>492</v>
      </c>
      <c r="K449" s="9">
        <v>497</v>
      </c>
      <c r="L449" s="8">
        <f t="shared" si="200"/>
        <v>-5</v>
      </c>
      <c r="M449" s="13">
        <f t="shared" si="201"/>
        <v>-1.016260162601626E-2</v>
      </c>
      <c r="N449">
        <v>204</v>
      </c>
      <c r="O449" s="9">
        <v>196</v>
      </c>
      <c r="P449" s="8">
        <f t="shared" si="202"/>
        <v>8</v>
      </c>
      <c r="Q449" s="13">
        <f t="shared" si="203"/>
        <v>3.9215686274509803E-2</v>
      </c>
      <c r="R449">
        <v>306</v>
      </c>
      <c r="S449" s="8">
        <v>632</v>
      </c>
      <c r="T449" s="8">
        <f t="shared" si="204"/>
        <v>-326</v>
      </c>
      <c r="U449" s="46">
        <f t="shared" si="205"/>
        <v>-1.065359477124183</v>
      </c>
      <c r="V449">
        <v>575</v>
      </c>
      <c r="W449" s="8">
        <v>361</v>
      </c>
      <c r="X449" s="8">
        <f t="shared" si="206"/>
        <v>214</v>
      </c>
      <c r="Y449" s="13">
        <f t="shared" si="207"/>
        <v>0.37217391304347824</v>
      </c>
      <c r="Z449">
        <v>80</v>
      </c>
      <c r="AA449" s="8">
        <v>66</v>
      </c>
      <c r="AB449" s="8">
        <f t="shared" si="208"/>
        <v>14</v>
      </c>
      <c r="AC449" s="13">
        <f t="shared" si="209"/>
        <v>0.17499999999999999</v>
      </c>
      <c r="AD449">
        <v>124</v>
      </c>
      <c r="AE449" s="8">
        <v>130</v>
      </c>
      <c r="AF449" s="8">
        <f t="shared" si="210"/>
        <v>-6</v>
      </c>
      <c r="AG449" s="13">
        <f t="shared" si="211"/>
        <v>-4.8387096774193547E-2</v>
      </c>
      <c r="AH449">
        <v>12</v>
      </c>
      <c r="AI449" s="8">
        <v>13</v>
      </c>
      <c r="AJ449" s="8">
        <f t="shared" si="212"/>
        <v>-1</v>
      </c>
      <c r="AK449" s="13">
        <f t="shared" si="228"/>
        <v>-8.3333333333333329E-2</v>
      </c>
      <c r="AL449">
        <v>4</v>
      </c>
      <c r="AM449">
        <v>62</v>
      </c>
      <c r="AN449" s="8">
        <v>45</v>
      </c>
      <c r="AO449" s="8">
        <f t="shared" si="213"/>
        <v>21</v>
      </c>
      <c r="AP449" s="13">
        <f t="shared" si="214"/>
        <v>0.31818181818181818</v>
      </c>
      <c r="AQ449">
        <v>2</v>
      </c>
      <c r="AR449" s="8">
        <v>2</v>
      </c>
      <c r="AS449" s="8">
        <f t="shared" si="215"/>
        <v>0</v>
      </c>
      <c r="AT449" s="13">
        <f t="shared" si="226"/>
        <v>0</v>
      </c>
      <c r="AU449">
        <v>49</v>
      </c>
      <c r="AV449" s="8">
        <v>27</v>
      </c>
      <c r="AW449" s="8">
        <f t="shared" si="216"/>
        <v>22</v>
      </c>
      <c r="AX449" s="13">
        <f t="shared" si="217"/>
        <v>0.44897959183673469</v>
      </c>
      <c r="AY449">
        <v>26</v>
      </c>
      <c r="AZ449" s="8">
        <v>19</v>
      </c>
      <c r="BA449" s="8">
        <f t="shared" si="218"/>
        <v>7</v>
      </c>
      <c r="BB449" s="13">
        <f t="shared" si="227"/>
        <v>0.26923076923076922</v>
      </c>
      <c r="BC449">
        <v>425</v>
      </c>
      <c r="BD449" s="9">
        <v>341</v>
      </c>
      <c r="BE449" s="8">
        <f t="shared" si="219"/>
        <v>84</v>
      </c>
      <c r="BF449" s="13">
        <f t="shared" si="220"/>
        <v>0.1976470588235294</v>
      </c>
      <c r="BG449">
        <v>3</v>
      </c>
      <c r="BH449" s="8">
        <v>10</v>
      </c>
      <c r="BI449" s="8">
        <f t="shared" si="221"/>
        <v>-7</v>
      </c>
      <c r="BJ449" s="13">
        <f t="shared" si="225"/>
        <v>-2.3333333333333335</v>
      </c>
    </row>
    <row r="450" spans="1:62" x14ac:dyDescent="0.25">
      <c r="A450" s="8">
        <v>2019</v>
      </c>
      <c r="B450" s="8">
        <v>77001000</v>
      </c>
      <c r="C450" s="8" t="s">
        <v>114</v>
      </c>
      <c r="D450" s="8" t="s">
        <v>188</v>
      </c>
      <c r="E450" s="11" t="s">
        <v>472</v>
      </c>
      <c r="F450">
        <v>626</v>
      </c>
      <c r="G450" s="9">
        <v>639</v>
      </c>
      <c r="H450" s="8">
        <f t="shared" si="198"/>
        <v>-13</v>
      </c>
      <c r="I450" s="13">
        <f t="shared" si="199"/>
        <v>-2.0766773162939296E-2</v>
      </c>
      <c r="J450">
        <v>453</v>
      </c>
      <c r="K450" s="9">
        <v>473</v>
      </c>
      <c r="L450" s="8">
        <f t="shared" si="200"/>
        <v>-20</v>
      </c>
      <c r="M450" s="13">
        <f t="shared" si="201"/>
        <v>-4.4150110375275942E-2</v>
      </c>
      <c r="N450">
        <v>173</v>
      </c>
      <c r="O450" s="9">
        <v>166</v>
      </c>
      <c r="P450" s="8">
        <f t="shared" si="202"/>
        <v>7</v>
      </c>
      <c r="Q450" s="13">
        <f t="shared" si="203"/>
        <v>4.046242774566474E-2</v>
      </c>
      <c r="R450">
        <v>299</v>
      </c>
      <c r="S450" s="8">
        <v>579</v>
      </c>
      <c r="T450" s="8">
        <f t="shared" si="204"/>
        <v>-280</v>
      </c>
      <c r="U450" s="46">
        <f t="shared" si="205"/>
        <v>-0.9364548494983278</v>
      </c>
      <c r="V450">
        <v>524</v>
      </c>
      <c r="W450" s="8">
        <v>458</v>
      </c>
      <c r="X450" s="8">
        <f t="shared" si="206"/>
        <v>66</v>
      </c>
      <c r="Y450" s="13">
        <f t="shared" si="207"/>
        <v>0.12595419847328243</v>
      </c>
      <c r="Z450">
        <v>57</v>
      </c>
      <c r="AA450" s="8">
        <v>47</v>
      </c>
      <c r="AB450" s="8">
        <f t="shared" si="208"/>
        <v>10</v>
      </c>
      <c r="AC450" s="13">
        <f t="shared" si="209"/>
        <v>0.17543859649122806</v>
      </c>
      <c r="AD450">
        <v>109</v>
      </c>
      <c r="AE450" s="8">
        <v>119</v>
      </c>
      <c r="AF450" s="8">
        <f t="shared" si="210"/>
        <v>-10</v>
      </c>
      <c r="AG450" s="13">
        <f t="shared" si="211"/>
        <v>-9.1743119266055051E-2</v>
      </c>
      <c r="AH450">
        <v>14</v>
      </c>
      <c r="AI450" s="8">
        <v>19</v>
      </c>
      <c r="AJ450" s="8">
        <f t="shared" si="212"/>
        <v>-5</v>
      </c>
      <c r="AK450" s="13">
        <f t="shared" si="228"/>
        <v>-0.35714285714285715</v>
      </c>
      <c r="AL450">
        <v>9</v>
      </c>
      <c r="AM450">
        <v>51</v>
      </c>
      <c r="AN450" s="8">
        <v>24</v>
      </c>
      <c r="AO450" s="8">
        <f t="shared" si="213"/>
        <v>36</v>
      </c>
      <c r="AP450" s="13">
        <f t="shared" si="214"/>
        <v>0.6</v>
      </c>
      <c r="AQ450">
        <v>3</v>
      </c>
      <c r="AR450" s="8">
        <v>0</v>
      </c>
      <c r="AS450" s="8">
        <f t="shared" si="215"/>
        <v>3</v>
      </c>
      <c r="AT450" s="13">
        <f t="shared" si="226"/>
        <v>1</v>
      </c>
      <c r="AU450">
        <v>59</v>
      </c>
      <c r="AV450" s="8">
        <v>26</v>
      </c>
      <c r="AW450" s="8">
        <f t="shared" si="216"/>
        <v>33</v>
      </c>
      <c r="AX450" s="13">
        <f t="shared" si="217"/>
        <v>0.55932203389830504</v>
      </c>
      <c r="AY450">
        <v>30</v>
      </c>
      <c r="AZ450" s="8">
        <v>20</v>
      </c>
      <c r="BA450" s="8">
        <f t="shared" si="218"/>
        <v>10</v>
      </c>
      <c r="BB450" s="13">
        <f t="shared" si="227"/>
        <v>0.33333333333333331</v>
      </c>
      <c r="BC450">
        <v>368</v>
      </c>
      <c r="BD450" s="9">
        <v>281</v>
      </c>
      <c r="BE450" s="8">
        <f t="shared" si="219"/>
        <v>87</v>
      </c>
      <c r="BF450" s="13">
        <f t="shared" si="220"/>
        <v>0.23641304347826086</v>
      </c>
      <c r="BG450">
        <v>2</v>
      </c>
      <c r="BH450" s="8">
        <v>13</v>
      </c>
      <c r="BI450" s="8">
        <f t="shared" si="221"/>
        <v>-11</v>
      </c>
      <c r="BJ450" s="13">
        <f t="shared" si="225"/>
        <v>-5.5</v>
      </c>
    </row>
    <row r="451" spans="1:62" x14ac:dyDescent="0.25">
      <c r="A451" s="8">
        <v>2020</v>
      </c>
      <c r="B451" s="8">
        <v>77001000</v>
      </c>
      <c r="C451" s="8" t="s">
        <v>114</v>
      </c>
      <c r="D451" s="8" t="s">
        <v>188</v>
      </c>
      <c r="E451" s="11" t="s">
        <v>472</v>
      </c>
      <c r="F451">
        <v>628</v>
      </c>
      <c r="G451" s="9">
        <v>644</v>
      </c>
      <c r="H451" s="8">
        <f t="shared" ref="H451:H514" si="229">F451-G451</f>
        <v>-16</v>
      </c>
      <c r="I451" s="13">
        <f t="shared" ref="I451:I514" si="230">H451/F451</f>
        <v>-2.5477707006369428E-2</v>
      </c>
      <c r="J451">
        <v>469</v>
      </c>
      <c r="K451" s="9">
        <v>492</v>
      </c>
      <c r="L451" s="8">
        <f t="shared" ref="L451:L514" si="231">J451-K451</f>
        <v>-23</v>
      </c>
      <c r="M451" s="13">
        <f t="shared" ref="M451:M514" si="232">L451/J451</f>
        <v>-4.9040511727078892E-2</v>
      </c>
      <c r="N451">
        <v>159</v>
      </c>
      <c r="O451" s="9">
        <v>152</v>
      </c>
      <c r="P451" s="8">
        <f t="shared" ref="P451:P514" si="233">N451-O451</f>
        <v>7</v>
      </c>
      <c r="Q451" s="13">
        <f t="shared" ref="Q451:Q514" si="234">P451/N451</f>
        <v>4.40251572327044E-2</v>
      </c>
      <c r="R451">
        <v>290</v>
      </c>
      <c r="S451" s="8">
        <v>589</v>
      </c>
      <c r="T451" s="8">
        <f t="shared" ref="T451:T514" si="235">R451-S451</f>
        <v>-299</v>
      </c>
      <c r="U451" s="46">
        <f t="shared" ref="U451:U514" si="236">T451/R451</f>
        <v>-1.0310344827586206</v>
      </c>
      <c r="V451">
        <v>425</v>
      </c>
      <c r="W451" s="8">
        <v>580</v>
      </c>
      <c r="X451" s="8">
        <f t="shared" ref="X451:X514" si="237">V451-W451</f>
        <v>-155</v>
      </c>
      <c r="Y451" s="13">
        <f t="shared" ref="Y451:Y514" si="238">X451/V451</f>
        <v>-0.36470588235294116</v>
      </c>
      <c r="Z451">
        <v>62</v>
      </c>
      <c r="AA451" s="8">
        <v>59</v>
      </c>
      <c r="AB451" s="8">
        <f t="shared" ref="AB451:AB514" si="239">Z451-AA451</f>
        <v>3</v>
      </c>
      <c r="AC451" s="13">
        <f t="shared" ref="AC451:AC514" si="240">AB451/Z451</f>
        <v>4.8387096774193547E-2</v>
      </c>
      <c r="AD451">
        <v>95</v>
      </c>
      <c r="AE451" s="8">
        <v>93</v>
      </c>
      <c r="AF451" s="8">
        <f t="shared" ref="AF451:AF514" si="241">AD451-AE451</f>
        <v>2</v>
      </c>
      <c r="AG451" s="13">
        <f t="shared" ref="AG451:AG514" si="242">AF451/AD451</f>
        <v>2.1052631578947368E-2</v>
      </c>
      <c r="AH451">
        <v>21</v>
      </c>
      <c r="AI451" s="8">
        <v>18</v>
      </c>
      <c r="AJ451" s="8">
        <f t="shared" ref="AJ451:AJ514" si="243">AH451-AI451</f>
        <v>3</v>
      </c>
      <c r="AK451" s="13">
        <f t="shared" si="228"/>
        <v>0.14285714285714285</v>
      </c>
      <c r="AL451">
        <v>4</v>
      </c>
      <c r="AM451">
        <v>52</v>
      </c>
      <c r="AN451" s="8">
        <v>27</v>
      </c>
      <c r="AO451" s="8">
        <f t="shared" ref="AO451:AO514" si="244">(AL451+AM451)-AN451</f>
        <v>29</v>
      </c>
      <c r="AP451" s="13">
        <f t="shared" ref="AP451:AP514" si="245">AO451/(AM451+AL451)</f>
        <v>0.5178571428571429</v>
      </c>
      <c r="AQ451">
        <v>1</v>
      </c>
      <c r="AR451" s="8">
        <v>2</v>
      </c>
      <c r="AS451" s="8">
        <f t="shared" ref="AS451:AS514" si="246">AQ451-AR451</f>
        <v>-1</v>
      </c>
      <c r="AT451" s="13">
        <f t="shared" si="226"/>
        <v>-1</v>
      </c>
      <c r="AU451">
        <v>44</v>
      </c>
      <c r="AV451" s="8">
        <v>24</v>
      </c>
      <c r="AW451" s="8">
        <f t="shared" ref="AW451:AW514" si="247">AU451-AV451</f>
        <v>20</v>
      </c>
      <c r="AX451" s="13">
        <f t="shared" ref="AX451:AX514" si="248">AW451/AU451</f>
        <v>0.45454545454545453</v>
      </c>
      <c r="AY451">
        <v>16</v>
      </c>
      <c r="AZ451" s="8">
        <v>10</v>
      </c>
      <c r="BA451" s="8">
        <f t="shared" ref="BA451:BA514" si="249">AY451-AZ451</f>
        <v>6</v>
      </c>
      <c r="BB451" s="13">
        <f t="shared" si="227"/>
        <v>0.375</v>
      </c>
      <c r="BC451">
        <v>415</v>
      </c>
      <c r="BD451" s="9">
        <v>312</v>
      </c>
      <c r="BE451" s="8">
        <f t="shared" ref="BE451:BE514" si="250">BC451-BD451</f>
        <v>103</v>
      </c>
      <c r="BF451" s="13">
        <f t="shared" ref="BF451:BF514" si="251">BE451/BC451</f>
        <v>0.24819277108433735</v>
      </c>
      <c r="BG451">
        <v>8</v>
      </c>
      <c r="BH451" s="8">
        <v>12</v>
      </c>
      <c r="BI451" s="8">
        <f t="shared" ref="BI451:BI514" si="252">BG451-BH451</f>
        <v>-4</v>
      </c>
      <c r="BJ451" s="13">
        <f t="shared" si="225"/>
        <v>-0.5</v>
      </c>
    </row>
    <row r="452" spans="1:62" x14ac:dyDescent="0.25">
      <c r="A452" s="8">
        <v>2021</v>
      </c>
      <c r="B452" s="8">
        <v>77001000</v>
      </c>
      <c r="C452" s="8" t="s">
        <v>114</v>
      </c>
      <c r="D452" s="8" t="s">
        <v>188</v>
      </c>
      <c r="E452" s="11" t="s">
        <v>472</v>
      </c>
      <c r="F452">
        <v>613</v>
      </c>
      <c r="G452" s="9">
        <v>625</v>
      </c>
      <c r="H452" s="8">
        <f t="shared" si="229"/>
        <v>-12</v>
      </c>
      <c r="I452" s="13">
        <f t="shared" si="230"/>
        <v>-1.9575856443719411E-2</v>
      </c>
      <c r="J452">
        <v>437</v>
      </c>
      <c r="K452" s="9">
        <v>449</v>
      </c>
      <c r="L452" s="8">
        <f t="shared" si="231"/>
        <v>-12</v>
      </c>
      <c r="M452" s="13">
        <f t="shared" si="232"/>
        <v>-2.7459954233409609E-2</v>
      </c>
      <c r="N452">
        <v>176</v>
      </c>
      <c r="O452" s="9">
        <v>176</v>
      </c>
      <c r="P452" s="8">
        <f t="shared" si="233"/>
        <v>0</v>
      </c>
      <c r="Q452" s="13">
        <f t="shared" si="234"/>
        <v>0</v>
      </c>
      <c r="R452">
        <v>257</v>
      </c>
      <c r="S452" s="8">
        <v>583</v>
      </c>
      <c r="T452" s="8">
        <f t="shared" si="235"/>
        <v>-326</v>
      </c>
      <c r="U452" s="46">
        <f t="shared" si="236"/>
        <v>-1.2684824902723735</v>
      </c>
      <c r="V452">
        <v>327</v>
      </c>
      <c r="W452" s="8">
        <v>558</v>
      </c>
      <c r="X452" s="8">
        <f t="shared" si="237"/>
        <v>-231</v>
      </c>
      <c r="Y452" s="13">
        <f t="shared" si="238"/>
        <v>-0.70642201834862384</v>
      </c>
      <c r="Z452">
        <v>59</v>
      </c>
      <c r="AA452" s="8">
        <v>69</v>
      </c>
      <c r="AB452" s="8">
        <f t="shared" si="239"/>
        <v>-10</v>
      </c>
      <c r="AC452" s="13">
        <f t="shared" si="240"/>
        <v>-0.16949152542372881</v>
      </c>
      <c r="AD452">
        <v>108</v>
      </c>
      <c r="AE452" s="8">
        <v>107</v>
      </c>
      <c r="AF452" s="8">
        <f t="shared" si="241"/>
        <v>1</v>
      </c>
      <c r="AG452" s="13">
        <f t="shared" si="242"/>
        <v>9.2592592592592587E-3</v>
      </c>
      <c r="AH452">
        <v>15</v>
      </c>
      <c r="AI452" s="8">
        <v>21</v>
      </c>
      <c r="AJ452" s="8">
        <f t="shared" si="243"/>
        <v>-6</v>
      </c>
      <c r="AK452" s="13">
        <f t="shared" si="228"/>
        <v>-0.4</v>
      </c>
      <c r="AL452">
        <v>7</v>
      </c>
      <c r="AM452">
        <v>42</v>
      </c>
      <c r="AN452" s="8">
        <v>21</v>
      </c>
      <c r="AO452" s="8">
        <f t="shared" si="244"/>
        <v>28</v>
      </c>
      <c r="AP452" s="13">
        <f t="shared" si="245"/>
        <v>0.5714285714285714</v>
      </c>
      <c r="AQ452">
        <v>4</v>
      </c>
      <c r="AR452" s="8">
        <v>5</v>
      </c>
      <c r="AS452" s="8">
        <f t="shared" si="246"/>
        <v>-1</v>
      </c>
      <c r="AT452" s="13">
        <f t="shared" si="226"/>
        <v>-0.25</v>
      </c>
      <c r="AU452">
        <v>54</v>
      </c>
      <c r="AV452" s="8">
        <v>33</v>
      </c>
      <c r="AW452" s="8">
        <f t="shared" si="247"/>
        <v>21</v>
      </c>
      <c r="AX452" s="13">
        <f t="shared" si="248"/>
        <v>0.3888888888888889</v>
      </c>
      <c r="AY452">
        <v>33</v>
      </c>
      <c r="AZ452" s="8">
        <v>27</v>
      </c>
      <c r="BA452" s="8">
        <f t="shared" si="249"/>
        <v>6</v>
      </c>
      <c r="BB452" s="13">
        <f t="shared" si="227"/>
        <v>0.18181818181818182</v>
      </c>
      <c r="BC452">
        <v>345</v>
      </c>
      <c r="BD452" s="9">
        <v>295</v>
      </c>
      <c r="BE452" s="8">
        <f t="shared" si="250"/>
        <v>50</v>
      </c>
      <c r="BF452" s="13">
        <f t="shared" si="251"/>
        <v>0.14492753623188406</v>
      </c>
      <c r="BG452">
        <v>12</v>
      </c>
      <c r="BH452" s="8">
        <v>15</v>
      </c>
      <c r="BI452" s="8">
        <f t="shared" si="252"/>
        <v>-3</v>
      </c>
      <c r="BJ452" s="13">
        <f t="shared" si="225"/>
        <v>-0.25</v>
      </c>
    </row>
    <row r="453" spans="1:62" x14ac:dyDescent="0.25">
      <c r="A453" s="8">
        <v>2022</v>
      </c>
      <c r="B453" s="8">
        <v>77001000</v>
      </c>
      <c r="C453" s="8" t="s">
        <v>114</v>
      </c>
      <c r="D453" s="8" t="s">
        <v>188</v>
      </c>
      <c r="E453" s="11" t="s">
        <v>472</v>
      </c>
      <c r="F453">
        <v>668</v>
      </c>
      <c r="G453" s="9">
        <v>682</v>
      </c>
      <c r="H453" s="8">
        <f t="shared" si="229"/>
        <v>-14</v>
      </c>
      <c r="I453" s="13">
        <f t="shared" si="230"/>
        <v>-2.0958083832335328E-2</v>
      </c>
      <c r="J453">
        <v>495</v>
      </c>
      <c r="K453" s="9">
        <v>509</v>
      </c>
      <c r="L453" s="8">
        <f t="shared" si="231"/>
        <v>-14</v>
      </c>
      <c r="M453" s="13">
        <f t="shared" si="232"/>
        <v>-2.8282828282828285E-2</v>
      </c>
      <c r="N453">
        <v>173</v>
      </c>
      <c r="O453" s="9">
        <v>173</v>
      </c>
      <c r="P453" s="8">
        <f t="shared" si="233"/>
        <v>0</v>
      </c>
      <c r="Q453" s="13">
        <f t="shared" si="234"/>
        <v>0</v>
      </c>
      <c r="R453">
        <v>276</v>
      </c>
      <c r="S453" s="8">
        <v>643</v>
      </c>
      <c r="T453" s="8">
        <f t="shared" si="235"/>
        <v>-367</v>
      </c>
      <c r="U453" s="46">
        <f t="shared" si="236"/>
        <v>-1.3297101449275361</v>
      </c>
      <c r="V453">
        <v>370</v>
      </c>
      <c r="W453" s="8">
        <v>644</v>
      </c>
      <c r="X453" s="8">
        <f t="shared" si="237"/>
        <v>-274</v>
      </c>
      <c r="Y453" s="13">
        <f t="shared" si="238"/>
        <v>-0.74054054054054053</v>
      </c>
      <c r="Z453">
        <v>72</v>
      </c>
      <c r="AA453" s="8">
        <v>76</v>
      </c>
      <c r="AB453" s="8">
        <f t="shared" si="239"/>
        <v>-4</v>
      </c>
      <c r="AC453" s="13">
        <f t="shared" si="240"/>
        <v>-5.5555555555555552E-2</v>
      </c>
      <c r="AD453">
        <v>95</v>
      </c>
      <c r="AE453" s="8">
        <v>97</v>
      </c>
      <c r="AF453" s="8">
        <f t="shared" si="241"/>
        <v>-2</v>
      </c>
      <c r="AG453" s="13">
        <f t="shared" si="242"/>
        <v>-2.1052631578947368E-2</v>
      </c>
      <c r="AH453">
        <v>16</v>
      </c>
      <c r="AI453" s="8">
        <v>15</v>
      </c>
      <c r="AJ453" s="8">
        <f t="shared" si="243"/>
        <v>1</v>
      </c>
      <c r="AK453" s="13">
        <f t="shared" si="228"/>
        <v>6.25E-2</v>
      </c>
      <c r="AL453">
        <v>7</v>
      </c>
      <c r="AM453">
        <v>54</v>
      </c>
      <c r="AN453" s="8">
        <v>28</v>
      </c>
      <c r="AO453" s="8">
        <f t="shared" si="244"/>
        <v>33</v>
      </c>
      <c r="AP453" s="13">
        <f t="shared" si="245"/>
        <v>0.54098360655737709</v>
      </c>
      <c r="AQ453">
        <v>4</v>
      </c>
      <c r="AR453" s="8">
        <v>2</v>
      </c>
      <c r="AS453" s="8">
        <f t="shared" si="246"/>
        <v>2</v>
      </c>
      <c r="AT453" s="13">
        <f t="shared" si="226"/>
        <v>0.5</v>
      </c>
      <c r="AU453">
        <v>80</v>
      </c>
      <c r="AV453" s="8">
        <v>48</v>
      </c>
      <c r="AW453" s="8">
        <f t="shared" si="247"/>
        <v>32</v>
      </c>
      <c r="AX453" s="13">
        <f t="shared" si="248"/>
        <v>0.4</v>
      </c>
      <c r="AY453">
        <v>22</v>
      </c>
      <c r="AZ453" s="8">
        <v>20</v>
      </c>
      <c r="BA453" s="8">
        <f t="shared" si="249"/>
        <v>2</v>
      </c>
      <c r="BB453" s="13">
        <f t="shared" si="227"/>
        <v>9.0909090909090912E-2</v>
      </c>
      <c r="BC453">
        <v>366</v>
      </c>
      <c r="BD453" s="9">
        <v>287</v>
      </c>
      <c r="BE453" s="8">
        <f t="shared" si="250"/>
        <v>79</v>
      </c>
      <c r="BF453" s="13">
        <f t="shared" si="251"/>
        <v>0.21584699453551912</v>
      </c>
      <c r="BG453">
        <v>14</v>
      </c>
      <c r="BH453" s="8">
        <v>13</v>
      </c>
      <c r="BI453" s="8">
        <f t="shared" si="252"/>
        <v>1</v>
      </c>
      <c r="BJ453" s="13">
        <f t="shared" si="225"/>
        <v>7.1428571428571425E-2</v>
      </c>
    </row>
    <row r="454" spans="1:62" x14ac:dyDescent="0.25">
      <c r="A454" s="8">
        <v>2016</v>
      </c>
      <c r="B454" s="8">
        <v>78006000</v>
      </c>
      <c r="C454" s="8" t="s">
        <v>16</v>
      </c>
      <c r="D454" s="8" t="s">
        <v>188</v>
      </c>
      <c r="E454" s="11" t="s">
        <v>197</v>
      </c>
      <c r="F454">
        <v>2727</v>
      </c>
      <c r="G454" s="9">
        <v>2743</v>
      </c>
      <c r="H454" s="8">
        <f t="shared" si="229"/>
        <v>-16</v>
      </c>
      <c r="I454" s="13">
        <f t="shared" si="230"/>
        <v>-5.8672533920058672E-3</v>
      </c>
      <c r="J454">
        <v>2042</v>
      </c>
      <c r="K454" s="9">
        <v>2061</v>
      </c>
      <c r="L454" s="8">
        <f t="shared" si="231"/>
        <v>-19</v>
      </c>
      <c r="M454" s="13">
        <f t="shared" si="232"/>
        <v>-9.3046033300685609E-3</v>
      </c>
      <c r="N454">
        <v>688</v>
      </c>
      <c r="O454" s="9">
        <v>682</v>
      </c>
      <c r="P454" s="8">
        <f t="shared" si="233"/>
        <v>6</v>
      </c>
      <c r="Q454" s="13">
        <f t="shared" si="234"/>
        <v>8.7209302325581394E-3</v>
      </c>
      <c r="R454">
        <v>1504</v>
      </c>
      <c r="S454" s="8">
        <v>2177</v>
      </c>
      <c r="T454" s="8">
        <f t="shared" si="235"/>
        <v>-673</v>
      </c>
      <c r="U454" s="46">
        <f t="shared" si="236"/>
        <v>-0.44747340425531917</v>
      </c>
      <c r="V454">
        <v>2486</v>
      </c>
      <c r="W454" s="8">
        <v>1567</v>
      </c>
      <c r="X454" s="8">
        <f t="shared" si="237"/>
        <v>919</v>
      </c>
      <c r="Y454" s="13">
        <f t="shared" si="238"/>
        <v>0.36967015285599358</v>
      </c>
      <c r="Z454">
        <v>251</v>
      </c>
      <c r="AA454" s="8">
        <v>263</v>
      </c>
      <c r="AB454" s="8">
        <f t="shared" si="239"/>
        <v>-12</v>
      </c>
      <c r="AC454" s="13">
        <f t="shared" si="240"/>
        <v>-4.7808764940239043E-2</v>
      </c>
      <c r="AD454">
        <v>433</v>
      </c>
      <c r="AE454" s="8">
        <v>419</v>
      </c>
      <c r="AF454" s="8">
        <f t="shared" si="241"/>
        <v>14</v>
      </c>
      <c r="AG454" s="13">
        <f t="shared" si="242"/>
        <v>3.2332563510392612E-2</v>
      </c>
      <c r="AH454">
        <v>155</v>
      </c>
      <c r="AI454" s="8">
        <v>168</v>
      </c>
      <c r="AJ454" s="8">
        <f t="shared" si="243"/>
        <v>-13</v>
      </c>
      <c r="AK454" s="13">
        <f t="shared" si="228"/>
        <v>-8.387096774193549E-2</v>
      </c>
      <c r="AL454">
        <v>23</v>
      </c>
      <c r="AM454">
        <v>210</v>
      </c>
      <c r="AN454" s="8">
        <v>103</v>
      </c>
      <c r="AO454" s="8">
        <f t="shared" si="244"/>
        <v>130</v>
      </c>
      <c r="AP454" s="13">
        <f t="shared" si="245"/>
        <v>0.55793991416309008</v>
      </c>
      <c r="AQ454">
        <v>14</v>
      </c>
      <c r="AR454" s="8">
        <v>3</v>
      </c>
      <c r="AS454" s="8">
        <f t="shared" si="246"/>
        <v>11</v>
      </c>
      <c r="AT454" s="13">
        <f t="shared" si="226"/>
        <v>0.7857142857142857</v>
      </c>
      <c r="AU454">
        <v>260</v>
      </c>
      <c r="AV454" s="8">
        <v>211</v>
      </c>
      <c r="AW454" s="8">
        <f t="shared" si="247"/>
        <v>49</v>
      </c>
      <c r="AX454" s="13">
        <f t="shared" si="248"/>
        <v>0.18846153846153846</v>
      </c>
      <c r="AY454">
        <v>26</v>
      </c>
      <c r="AZ454" s="8">
        <v>11</v>
      </c>
      <c r="BA454" s="8">
        <f t="shared" si="249"/>
        <v>15</v>
      </c>
      <c r="BB454" s="13">
        <f t="shared" si="227"/>
        <v>0.57692307692307687</v>
      </c>
      <c r="BC454">
        <v>1576</v>
      </c>
      <c r="BD454" s="9">
        <v>491</v>
      </c>
      <c r="BE454" s="8">
        <f t="shared" si="250"/>
        <v>1085</v>
      </c>
      <c r="BF454" s="13">
        <f t="shared" si="251"/>
        <v>0.68845177664974622</v>
      </c>
      <c r="BG454">
        <v>34</v>
      </c>
      <c r="BH454" s="8">
        <v>26</v>
      </c>
      <c r="BI454" s="8">
        <f t="shared" si="252"/>
        <v>8</v>
      </c>
      <c r="BJ454" s="13">
        <f t="shared" ref="BJ454:BJ485" si="253">BI454/BG454</f>
        <v>0.23529411764705882</v>
      </c>
    </row>
    <row r="455" spans="1:62" x14ac:dyDescent="0.25">
      <c r="A455" s="8">
        <v>2017</v>
      </c>
      <c r="B455" s="8">
        <v>78006000</v>
      </c>
      <c r="C455" s="8" t="s">
        <v>16</v>
      </c>
      <c r="D455" s="8" t="s">
        <v>188</v>
      </c>
      <c r="E455" s="11" t="s">
        <v>197</v>
      </c>
      <c r="F455">
        <v>2684</v>
      </c>
      <c r="G455" s="9">
        <v>2700</v>
      </c>
      <c r="H455" s="8">
        <f t="shared" si="229"/>
        <v>-16</v>
      </c>
      <c r="I455" s="13">
        <f t="shared" si="230"/>
        <v>-5.9612518628912071E-3</v>
      </c>
      <c r="J455">
        <v>1990</v>
      </c>
      <c r="K455" s="9">
        <v>2004</v>
      </c>
      <c r="L455" s="8">
        <f t="shared" si="231"/>
        <v>-14</v>
      </c>
      <c r="M455" s="13">
        <f t="shared" si="232"/>
        <v>-7.0351758793969852E-3</v>
      </c>
      <c r="N455">
        <v>696</v>
      </c>
      <c r="O455" s="9">
        <v>696</v>
      </c>
      <c r="P455" s="8">
        <f t="shared" si="233"/>
        <v>0</v>
      </c>
      <c r="Q455" s="13">
        <f t="shared" si="234"/>
        <v>0</v>
      </c>
      <c r="R455">
        <v>1519</v>
      </c>
      <c r="S455" s="8">
        <v>2492</v>
      </c>
      <c r="T455" s="8">
        <f t="shared" si="235"/>
        <v>-973</v>
      </c>
      <c r="U455" s="46">
        <f t="shared" si="236"/>
        <v>-0.64055299539170507</v>
      </c>
      <c r="V455">
        <v>2447</v>
      </c>
      <c r="W455" s="8">
        <v>1954</v>
      </c>
      <c r="X455" s="8">
        <f t="shared" si="237"/>
        <v>493</v>
      </c>
      <c r="Y455" s="13">
        <f t="shared" si="238"/>
        <v>0.20147118921127913</v>
      </c>
      <c r="Z455">
        <v>233</v>
      </c>
      <c r="AA455" s="8">
        <v>236</v>
      </c>
      <c r="AB455" s="8">
        <f t="shared" si="239"/>
        <v>-3</v>
      </c>
      <c r="AC455" s="13">
        <f t="shared" si="240"/>
        <v>-1.2875536480686695E-2</v>
      </c>
      <c r="AD455">
        <v>478</v>
      </c>
      <c r="AE455" s="8">
        <v>460</v>
      </c>
      <c r="AF455" s="8">
        <f t="shared" si="241"/>
        <v>18</v>
      </c>
      <c r="AG455" s="13">
        <f t="shared" si="242"/>
        <v>3.7656903765690378E-2</v>
      </c>
      <c r="AH455">
        <v>169</v>
      </c>
      <c r="AI455" s="8">
        <v>207</v>
      </c>
      <c r="AJ455" s="8">
        <f t="shared" si="243"/>
        <v>-38</v>
      </c>
      <c r="AK455" s="13">
        <f t="shared" si="228"/>
        <v>-0.22485207100591717</v>
      </c>
      <c r="AL455">
        <v>28</v>
      </c>
      <c r="AM455">
        <v>170</v>
      </c>
      <c r="AN455" s="8">
        <v>63</v>
      </c>
      <c r="AO455" s="8">
        <f t="shared" si="244"/>
        <v>135</v>
      </c>
      <c r="AP455" s="13">
        <f t="shared" si="245"/>
        <v>0.68181818181818177</v>
      </c>
      <c r="AQ455">
        <v>17</v>
      </c>
      <c r="AR455" s="8">
        <v>7</v>
      </c>
      <c r="AS455" s="8">
        <f t="shared" si="246"/>
        <v>10</v>
      </c>
      <c r="AT455" s="13">
        <f t="shared" si="226"/>
        <v>0.58823529411764708</v>
      </c>
      <c r="AU455">
        <v>223</v>
      </c>
      <c r="AV455" s="8">
        <v>188</v>
      </c>
      <c r="AW455" s="8">
        <f t="shared" si="247"/>
        <v>35</v>
      </c>
      <c r="AX455" s="13">
        <f t="shared" si="248"/>
        <v>0.15695067264573992</v>
      </c>
      <c r="AY455">
        <v>20</v>
      </c>
      <c r="AZ455" s="8">
        <v>14</v>
      </c>
      <c r="BA455" s="8">
        <f t="shared" si="249"/>
        <v>6</v>
      </c>
      <c r="BB455" s="13">
        <f t="shared" si="227"/>
        <v>0.3</v>
      </c>
      <c r="BC455">
        <v>1508</v>
      </c>
      <c r="BD455" s="9">
        <v>500</v>
      </c>
      <c r="BE455" s="8">
        <f t="shared" si="250"/>
        <v>1008</v>
      </c>
      <c r="BF455" s="13">
        <f t="shared" si="251"/>
        <v>0.66843501326259946</v>
      </c>
      <c r="BG455">
        <v>26</v>
      </c>
      <c r="BH455" s="8">
        <v>25</v>
      </c>
      <c r="BI455" s="8">
        <f t="shared" si="252"/>
        <v>1</v>
      </c>
      <c r="BJ455" s="13">
        <f t="shared" si="253"/>
        <v>3.8461538461538464E-2</v>
      </c>
    </row>
    <row r="456" spans="1:62" x14ac:dyDescent="0.25">
      <c r="A456" s="8">
        <v>2018</v>
      </c>
      <c r="B456" s="8">
        <v>78006000</v>
      </c>
      <c r="C456" s="8" t="s">
        <v>16</v>
      </c>
      <c r="D456" s="8" t="s">
        <v>188</v>
      </c>
      <c r="E456" s="11" t="s">
        <v>197</v>
      </c>
      <c r="F456">
        <v>2770</v>
      </c>
      <c r="G456" s="9">
        <v>2791</v>
      </c>
      <c r="H456" s="8">
        <f t="shared" si="229"/>
        <v>-21</v>
      </c>
      <c r="I456" s="13">
        <f t="shared" si="230"/>
        <v>-7.5812274368231049E-3</v>
      </c>
      <c r="J456">
        <v>2121</v>
      </c>
      <c r="K456" s="9">
        <v>2141</v>
      </c>
      <c r="L456" s="8">
        <f t="shared" si="231"/>
        <v>-20</v>
      </c>
      <c r="M456" s="13">
        <f t="shared" si="232"/>
        <v>-9.4295143800094301E-3</v>
      </c>
      <c r="N456">
        <v>654</v>
      </c>
      <c r="O456" s="9">
        <v>650</v>
      </c>
      <c r="P456" s="8">
        <f t="shared" si="233"/>
        <v>4</v>
      </c>
      <c r="Q456" s="13">
        <f t="shared" si="234"/>
        <v>6.1162079510703364E-3</v>
      </c>
      <c r="R456">
        <v>1811</v>
      </c>
      <c r="S456" s="8">
        <v>2573</v>
      </c>
      <c r="T456" s="8">
        <f t="shared" si="235"/>
        <v>-762</v>
      </c>
      <c r="U456" s="46">
        <f t="shared" si="236"/>
        <v>-0.42076200993926005</v>
      </c>
      <c r="V456">
        <v>2517</v>
      </c>
      <c r="W456" s="8">
        <v>1964</v>
      </c>
      <c r="X456" s="8">
        <f t="shared" si="237"/>
        <v>553</v>
      </c>
      <c r="Y456" s="13">
        <f t="shared" si="238"/>
        <v>0.21970599920540326</v>
      </c>
      <c r="Z456">
        <v>223</v>
      </c>
      <c r="AA456" s="8">
        <v>229</v>
      </c>
      <c r="AB456" s="8">
        <f t="shared" si="239"/>
        <v>-6</v>
      </c>
      <c r="AC456" s="13">
        <f t="shared" si="240"/>
        <v>-2.6905829596412557E-2</v>
      </c>
      <c r="AD456">
        <v>446</v>
      </c>
      <c r="AE456" s="8">
        <v>421</v>
      </c>
      <c r="AF456" s="8">
        <f t="shared" si="241"/>
        <v>25</v>
      </c>
      <c r="AG456" s="13">
        <f t="shared" si="242"/>
        <v>5.6053811659192827E-2</v>
      </c>
      <c r="AH456">
        <v>187</v>
      </c>
      <c r="AI456" s="8">
        <v>178</v>
      </c>
      <c r="AJ456" s="8">
        <f t="shared" si="243"/>
        <v>9</v>
      </c>
      <c r="AK456" s="13">
        <f t="shared" si="228"/>
        <v>4.8128342245989303E-2</v>
      </c>
      <c r="AL456">
        <v>25</v>
      </c>
      <c r="AM456">
        <v>186</v>
      </c>
      <c r="AN456" s="8">
        <v>51</v>
      </c>
      <c r="AO456" s="8">
        <f t="shared" si="244"/>
        <v>160</v>
      </c>
      <c r="AP456" s="13">
        <f t="shared" si="245"/>
        <v>0.75829383886255919</v>
      </c>
      <c r="AQ456">
        <v>13</v>
      </c>
      <c r="AR456" s="8">
        <v>13</v>
      </c>
      <c r="AS456" s="8">
        <f t="shared" si="246"/>
        <v>0</v>
      </c>
      <c r="AT456" s="13">
        <f t="shared" ref="AT456:AT487" si="254">AS456/AQ456</f>
        <v>0</v>
      </c>
      <c r="AU456">
        <v>322</v>
      </c>
      <c r="AV456" s="8">
        <v>275</v>
      </c>
      <c r="AW456" s="8">
        <f t="shared" si="247"/>
        <v>47</v>
      </c>
      <c r="AX456" s="13">
        <f t="shared" si="248"/>
        <v>0.14596273291925466</v>
      </c>
      <c r="AY456">
        <v>24</v>
      </c>
      <c r="AZ456" s="8">
        <v>10</v>
      </c>
      <c r="BA456" s="8">
        <f t="shared" si="249"/>
        <v>14</v>
      </c>
      <c r="BB456" s="13">
        <f t="shared" si="227"/>
        <v>0.58333333333333337</v>
      </c>
      <c r="BC456">
        <v>1584</v>
      </c>
      <c r="BD456" s="9">
        <v>451</v>
      </c>
      <c r="BE456" s="8">
        <f t="shared" si="250"/>
        <v>1133</v>
      </c>
      <c r="BF456" s="13">
        <f t="shared" si="251"/>
        <v>0.71527777777777779</v>
      </c>
      <c r="BG456">
        <v>20</v>
      </c>
      <c r="BH456" s="8">
        <v>26</v>
      </c>
      <c r="BI456" s="8">
        <f t="shared" si="252"/>
        <v>-6</v>
      </c>
      <c r="BJ456" s="13">
        <f t="shared" si="253"/>
        <v>-0.3</v>
      </c>
    </row>
    <row r="457" spans="1:62" x14ac:dyDescent="0.25">
      <c r="A457" s="8">
        <v>2019</v>
      </c>
      <c r="B457" s="8">
        <v>78006000</v>
      </c>
      <c r="C457" s="8" t="s">
        <v>16</v>
      </c>
      <c r="D457" s="8" t="s">
        <v>188</v>
      </c>
      <c r="E457" s="11" t="s">
        <v>197</v>
      </c>
      <c r="F457">
        <v>2619</v>
      </c>
      <c r="G457" s="9">
        <v>2647</v>
      </c>
      <c r="H457" s="8">
        <f t="shared" si="229"/>
        <v>-28</v>
      </c>
      <c r="I457" s="13">
        <f t="shared" si="230"/>
        <v>-1.0691103474608629E-2</v>
      </c>
      <c r="J457">
        <v>1949</v>
      </c>
      <c r="K457" s="9">
        <v>1969</v>
      </c>
      <c r="L457" s="8">
        <f t="shared" si="231"/>
        <v>-20</v>
      </c>
      <c r="M457" s="13">
        <f t="shared" si="232"/>
        <v>-1.0261672652642381E-2</v>
      </c>
      <c r="N457">
        <v>673</v>
      </c>
      <c r="O457" s="9">
        <v>678</v>
      </c>
      <c r="P457" s="8">
        <f t="shared" si="233"/>
        <v>-5</v>
      </c>
      <c r="Q457" s="13">
        <f t="shared" si="234"/>
        <v>-7.429420505200594E-3</v>
      </c>
      <c r="R457">
        <v>1808</v>
      </c>
      <c r="S457" s="8">
        <v>2470</v>
      </c>
      <c r="T457" s="8">
        <f t="shared" si="235"/>
        <v>-662</v>
      </c>
      <c r="U457" s="46">
        <f t="shared" si="236"/>
        <v>-0.36615044247787609</v>
      </c>
      <c r="V457">
        <v>2399</v>
      </c>
      <c r="W457" s="8">
        <v>1772</v>
      </c>
      <c r="X457" s="8">
        <f t="shared" si="237"/>
        <v>627</v>
      </c>
      <c r="Y457" s="13">
        <f t="shared" si="238"/>
        <v>0.26135889954147562</v>
      </c>
      <c r="Z457">
        <v>256</v>
      </c>
      <c r="AA457" s="8">
        <v>261</v>
      </c>
      <c r="AB457" s="8">
        <f t="shared" si="239"/>
        <v>-5</v>
      </c>
      <c r="AC457" s="13">
        <f t="shared" si="240"/>
        <v>-1.953125E-2</v>
      </c>
      <c r="AD457">
        <v>427</v>
      </c>
      <c r="AE457" s="8">
        <v>417</v>
      </c>
      <c r="AF457" s="8">
        <f t="shared" si="241"/>
        <v>10</v>
      </c>
      <c r="AG457" s="13">
        <f t="shared" si="242"/>
        <v>2.3419203747072601E-2</v>
      </c>
      <c r="AH457">
        <v>191</v>
      </c>
      <c r="AI457" s="8">
        <v>215</v>
      </c>
      <c r="AJ457" s="8">
        <f t="shared" si="243"/>
        <v>-24</v>
      </c>
      <c r="AK457" s="13">
        <f t="shared" si="228"/>
        <v>-0.1256544502617801</v>
      </c>
      <c r="AL457">
        <v>27</v>
      </c>
      <c r="AM457">
        <v>171</v>
      </c>
      <c r="AN457" s="8">
        <v>57</v>
      </c>
      <c r="AO457" s="8">
        <f t="shared" si="244"/>
        <v>141</v>
      </c>
      <c r="AP457" s="13">
        <f t="shared" si="245"/>
        <v>0.71212121212121215</v>
      </c>
      <c r="AQ457">
        <v>20</v>
      </c>
      <c r="AR457" s="8">
        <v>10</v>
      </c>
      <c r="AS457" s="8">
        <f t="shared" si="246"/>
        <v>10</v>
      </c>
      <c r="AT457" s="13">
        <f t="shared" si="254"/>
        <v>0.5</v>
      </c>
      <c r="AU457">
        <v>323</v>
      </c>
      <c r="AV457" s="8">
        <v>320</v>
      </c>
      <c r="AW457" s="8">
        <f t="shared" si="247"/>
        <v>3</v>
      </c>
      <c r="AX457" s="13">
        <f t="shared" si="248"/>
        <v>9.2879256965944269E-3</v>
      </c>
      <c r="AY457">
        <v>23</v>
      </c>
      <c r="AZ457" s="8">
        <v>12</v>
      </c>
      <c r="BA457" s="8">
        <f t="shared" si="249"/>
        <v>11</v>
      </c>
      <c r="BB457" s="13">
        <f t="shared" si="227"/>
        <v>0.47826086956521741</v>
      </c>
      <c r="BC457">
        <v>1464</v>
      </c>
      <c r="BD457" s="9">
        <v>443</v>
      </c>
      <c r="BE457" s="8">
        <f t="shared" si="250"/>
        <v>1021</v>
      </c>
      <c r="BF457" s="13">
        <f t="shared" si="251"/>
        <v>0.69740437158469948</v>
      </c>
      <c r="BG457">
        <v>10</v>
      </c>
      <c r="BH457" s="8">
        <v>13</v>
      </c>
      <c r="BI457" s="8">
        <f t="shared" si="252"/>
        <v>-3</v>
      </c>
      <c r="BJ457" s="13">
        <f t="shared" si="253"/>
        <v>-0.3</v>
      </c>
    </row>
    <row r="458" spans="1:62" x14ac:dyDescent="0.25">
      <c r="A458" s="8">
        <v>2020</v>
      </c>
      <c r="B458" s="8">
        <v>78006000</v>
      </c>
      <c r="C458" s="8" t="s">
        <v>16</v>
      </c>
      <c r="D458" s="8" t="s">
        <v>188</v>
      </c>
      <c r="E458" s="11" t="s">
        <v>197</v>
      </c>
      <c r="F458">
        <v>2724</v>
      </c>
      <c r="G458" s="9">
        <v>2772</v>
      </c>
      <c r="H458" s="8">
        <f t="shared" si="229"/>
        <v>-48</v>
      </c>
      <c r="I458" s="13">
        <f t="shared" si="230"/>
        <v>-1.7621145374449341E-2</v>
      </c>
      <c r="J458">
        <v>2103</v>
      </c>
      <c r="K458" s="9">
        <v>2141</v>
      </c>
      <c r="L458" s="8">
        <f t="shared" si="231"/>
        <v>-38</v>
      </c>
      <c r="M458" s="13">
        <f t="shared" si="232"/>
        <v>-1.8069424631478839E-2</v>
      </c>
      <c r="N458">
        <v>625</v>
      </c>
      <c r="O458" s="9">
        <v>631</v>
      </c>
      <c r="P458" s="8">
        <f t="shared" si="233"/>
        <v>-6</v>
      </c>
      <c r="Q458" s="13">
        <f t="shared" si="234"/>
        <v>-9.5999999999999992E-3</v>
      </c>
      <c r="R458">
        <v>2077</v>
      </c>
      <c r="S458" s="8">
        <v>2545</v>
      </c>
      <c r="T458" s="8">
        <f t="shared" si="235"/>
        <v>-468</v>
      </c>
      <c r="U458" s="46">
        <f t="shared" si="236"/>
        <v>-0.22532498796340877</v>
      </c>
      <c r="V458">
        <v>2386</v>
      </c>
      <c r="W458" s="8">
        <v>1665</v>
      </c>
      <c r="X458" s="8">
        <f t="shared" si="237"/>
        <v>721</v>
      </c>
      <c r="Y458" s="13">
        <f t="shared" si="238"/>
        <v>0.30217937971500419</v>
      </c>
      <c r="Z458">
        <v>238</v>
      </c>
      <c r="AA458" s="8">
        <v>242</v>
      </c>
      <c r="AB458" s="8">
        <f t="shared" si="239"/>
        <v>-4</v>
      </c>
      <c r="AC458" s="13">
        <f t="shared" si="240"/>
        <v>-1.680672268907563E-2</v>
      </c>
      <c r="AD458">
        <v>400</v>
      </c>
      <c r="AE458" s="8">
        <v>389</v>
      </c>
      <c r="AF458" s="8">
        <f t="shared" si="241"/>
        <v>11</v>
      </c>
      <c r="AG458" s="13">
        <f t="shared" si="242"/>
        <v>2.75E-2</v>
      </c>
      <c r="AH458">
        <v>169</v>
      </c>
      <c r="AI458" s="8">
        <v>197</v>
      </c>
      <c r="AJ458" s="8">
        <f t="shared" si="243"/>
        <v>-28</v>
      </c>
      <c r="AK458" s="13">
        <f t="shared" si="228"/>
        <v>-0.16568047337278108</v>
      </c>
      <c r="AL458">
        <v>23</v>
      </c>
      <c r="AM458">
        <v>171</v>
      </c>
      <c r="AN458" s="8">
        <v>41</v>
      </c>
      <c r="AO458" s="8">
        <f t="shared" si="244"/>
        <v>153</v>
      </c>
      <c r="AP458" s="13">
        <f t="shared" si="245"/>
        <v>0.78865979381443296</v>
      </c>
      <c r="AQ458">
        <v>17</v>
      </c>
      <c r="AR458" s="8">
        <v>8</v>
      </c>
      <c r="AS458" s="8">
        <f t="shared" si="246"/>
        <v>9</v>
      </c>
      <c r="AT458" s="13">
        <f t="shared" si="254"/>
        <v>0.52941176470588236</v>
      </c>
      <c r="AU458">
        <v>344</v>
      </c>
      <c r="AV458" s="8">
        <v>314</v>
      </c>
      <c r="AW458" s="8">
        <f t="shared" si="247"/>
        <v>30</v>
      </c>
      <c r="AX458" s="13">
        <f t="shared" si="248"/>
        <v>8.7209302325581398E-2</v>
      </c>
      <c r="AY458">
        <v>29</v>
      </c>
      <c r="AZ458" s="8">
        <v>18</v>
      </c>
      <c r="BA458" s="8">
        <f t="shared" si="249"/>
        <v>11</v>
      </c>
      <c r="BB458" s="13">
        <f t="shared" si="227"/>
        <v>0.37931034482758619</v>
      </c>
      <c r="BC458">
        <v>1603</v>
      </c>
      <c r="BD458" s="9">
        <v>473</v>
      </c>
      <c r="BE458" s="8">
        <f t="shared" si="250"/>
        <v>1130</v>
      </c>
      <c r="BF458" s="13">
        <f t="shared" si="251"/>
        <v>0.70492825951341231</v>
      </c>
      <c r="BG458">
        <v>28</v>
      </c>
      <c r="BH458" s="8">
        <v>33</v>
      </c>
      <c r="BI458" s="8">
        <f t="shared" si="252"/>
        <v>-5</v>
      </c>
      <c r="BJ458" s="13">
        <f t="shared" si="253"/>
        <v>-0.17857142857142858</v>
      </c>
    </row>
    <row r="459" spans="1:62" x14ac:dyDescent="0.25">
      <c r="A459" s="8">
        <v>2021</v>
      </c>
      <c r="B459" s="8">
        <v>78006000</v>
      </c>
      <c r="C459" s="8" t="s">
        <v>16</v>
      </c>
      <c r="D459" s="8" t="s">
        <v>188</v>
      </c>
      <c r="E459" s="11" t="s">
        <v>197</v>
      </c>
      <c r="F459">
        <v>2713</v>
      </c>
      <c r="G459" s="9">
        <v>2731</v>
      </c>
      <c r="H459" s="8">
        <f t="shared" si="229"/>
        <v>-18</v>
      </c>
      <c r="I459" s="13">
        <f t="shared" si="230"/>
        <v>-6.6347217102838184E-3</v>
      </c>
      <c r="J459">
        <v>2059</v>
      </c>
      <c r="K459" s="9">
        <v>2067</v>
      </c>
      <c r="L459" s="8">
        <f t="shared" si="231"/>
        <v>-8</v>
      </c>
      <c r="M459" s="13">
        <f t="shared" si="232"/>
        <v>-3.885381253035454E-3</v>
      </c>
      <c r="N459">
        <v>656</v>
      </c>
      <c r="O459" s="9">
        <v>664</v>
      </c>
      <c r="P459" s="8">
        <f t="shared" si="233"/>
        <v>-8</v>
      </c>
      <c r="Q459" s="13">
        <f t="shared" si="234"/>
        <v>-1.2195121951219513E-2</v>
      </c>
      <c r="R459">
        <v>2107</v>
      </c>
      <c r="S459" s="8">
        <v>2526</v>
      </c>
      <c r="T459" s="8">
        <f t="shared" si="235"/>
        <v>-419</v>
      </c>
      <c r="U459" s="46">
        <f t="shared" si="236"/>
        <v>-0.1988609397247271</v>
      </c>
      <c r="V459">
        <v>2334</v>
      </c>
      <c r="W459" s="8">
        <v>1775</v>
      </c>
      <c r="X459" s="8">
        <f t="shared" si="237"/>
        <v>559</v>
      </c>
      <c r="Y459" s="13">
        <f t="shared" si="238"/>
        <v>0.23950299914310197</v>
      </c>
      <c r="Z459">
        <v>228</v>
      </c>
      <c r="AA459" s="8">
        <v>235</v>
      </c>
      <c r="AB459" s="8">
        <f t="shared" si="239"/>
        <v>-7</v>
      </c>
      <c r="AC459" s="13">
        <f t="shared" si="240"/>
        <v>-3.0701754385964911E-2</v>
      </c>
      <c r="AD459">
        <v>442</v>
      </c>
      <c r="AE459" s="8">
        <v>429</v>
      </c>
      <c r="AF459" s="8">
        <f t="shared" si="241"/>
        <v>13</v>
      </c>
      <c r="AG459" s="13">
        <f t="shared" si="242"/>
        <v>2.9411764705882353E-2</v>
      </c>
      <c r="AH459">
        <v>181</v>
      </c>
      <c r="AI459" s="8">
        <v>210</v>
      </c>
      <c r="AJ459" s="8">
        <f t="shared" si="243"/>
        <v>-29</v>
      </c>
      <c r="AK459" s="13">
        <f t="shared" si="228"/>
        <v>-0.16022099447513813</v>
      </c>
      <c r="AL459">
        <v>18</v>
      </c>
      <c r="AM459">
        <v>189</v>
      </c>
      <c r="AN459" s="8">
        <v>49</v>
      </c>
      <c r="AO459" s="8">
        <f t="shared" si="244"/>
        <v>158</v>
      </c>
      <c r="AP459" s="13">
        <f t="shared" si="245"/>
        <v>0.76328502415458932</v>
      </c>
      <c r="AQ459">
        <v>10</v>
      </c>
      <c r="AR459" s="8">
        <v>6</v>
      </c>
      <c r="AS459" s="8">
        <f t="shared" si="246"/>
        <v>4</v>
      </c>
      <c r="AT459" s="13">
        <f t="shared" si="254"/>
        <v>0.4</v>
      </c>
      <c r="AU459">
        <v>376</v>
      </c>
      <c r="AV459" s="8">
        <v>358</v>
      </c>
      <c r="AW459" s="8">
        <f t="shared" si="247"/>
        <v>18</v>
      </c>
      <c r="AX459" s="13">
        <f t="shared" si="248"/>
        <v>4.7872340425531915E-2</v>
      </c>
      <c r="AY459">
        <v>39</v>
      </c>
      <c r="AZ459" s="8">
        <v>18</v>
      </c>
      <c r="BA459" s="8">
        <f t="shared" si="249"/>
        <v>21</v>
      </c>
      <c r="BB459" s="13">
        <f t="shared" si="227"/>
        <v>0.53846153846153844</v>
      </c>
      <c r="BC459">
        <v>1562</v>
      </c>
      <c r="BD459" s="9">
        <v>448</v>
      </c>
      <c r="BE459" s="8">
        <f t="shared" si="250"/>
        <v>1114</v>
      </c>
      <c r="BF459" s="13">
        <f t="shared" si="251"/>
        <v>0.71318822023047379</v>
      </c>
      <c r="BG459">
        <v>21</v>
      </c>
      <c r="BH459" s="8">
        <v>19</v>
      </c>
      <c r="BI459" s="8">
        <f t="shared" si="252"/>
        <v>2</v>
      </c>
      <c r="BJ459" s="13">
        <f t="shared" si="253"/>
        <v>9.5238095238095233E-2</v>
      </c>
    </row>
    <row r="460" spans="1:62" x14ac:dyDescent="0.25">
      <c r="A460" s="8">
        <v>2022</v>
      </c>
      <c r="B460" s="8">
        <v>78006000</v>
      </c>
      <c r="C460" s="8" t="s">
        <v>16</v>
      </c>
      <c r="D460" s="8" t="s">
        <v>188</v>
      </c>
      <c r="E460" s="11" t="s">
        <v>197</v>
      </c>
      <c r="F460">
        <v>2502</v>
      </c>
      <c r="G460" s="9">
        <v>2524</v>
      </c>
      <c r="H460" s="8">
        <f t="shared" si="229"/>
        <v>-22</v>
      </c>
      <c r="I460" s="13">
        <f t="shared" si="230"/>
        <v>-8.7929656274980013E-3</v>
      </c>
      <c r="J460">
        <v>1947</v>
      </c>
      <c r="K460" s="9">
        <v>1970</v>
      </c>
      <c r="L460" s="8">
        <f t="shared" si="231"/>
        <v>-23</v>
      </c>
      <c r="M460" s="13">
        <f t="shared" si="232"/>
        <v>-1.1813045711350795E-2</v>
      </c>
      <c r="N460">
        <v>556</v>
      </c>
      <c r="O460" s="9">
        <v>554</v>
      </c>
      <c r="P460" s="8">
        <f t="shared" si="233"/>
        <v>2</v>
      </c>
      <c r="Q460" s="13">
        <f t="shared" si="234"/>
        <v>3.5971223021582736E-3</v>
      </c>
      <c r="R460">
        <v>1947</v>
      </c>
      <c r="S460" s="8">
        <v>2336</v>
      </c>
      <c r="T460" s="8">
        <f t="shared" si="235"/>
        <v>-389</v>
      </c>
      <c r="U460" s="46">
        <f t="shared" si="236"/>
        <v>-0.19979455572675911</v>
      </c>
      <c r="V460">
        <v>2144</v>
      </c>
      <c r="W460" s="8">
        <v>1644</v>
      </c>
      <c r="X460" s="8">
        <f t="shared" si="237"/>
        <v>500</v>
      </c>
      <c r="Y460" s="13">
        <f t="shared" si="238"/>
        <v>0.2332089552238806</v>
      </c>
      <c r="Z460">
        <v>166</v>
      </c>
      <c r="AA460" s="8">
        <v>174</v>
      </c>
      <c r="AB460" s="8">
        <f t="shared" si="239"/>
        <v>-8</v>
      </c>
      <c r="AC460" s="13">
        <f t="shared" si="240"/>
        <v>-4.8192771084337352E-2</v>
      </c>
      <c r="AD460">
        <v>396</v>
      </c>
      <c r="AE460" s="8">
        <v>380</v>
      </c>
      <c r="AF460" s="8">
        <f t="shared" si="241"/>
        <v>16</v>
      </c>
      <c r="AG460" s="13">
        <f t="shared" si="242"/>
        <v>4.0404040404040407E-2</v>
      </c>
      <c r="AH460">
        <v>151</v>
      </c>
      <c r="AI460" s="8">
        <v>187</v>
      </c>
      <c r="AJ460" s="8">
        <f t="shared" si="243"/>
        <v>-36</v>
      </c>
      <c r="AK460" s="13">
        <f t="shared" si="228"/>
        <v>-0.23841059602649006</v>
      </c>
      <c r="AL460">
        <v>21</v>
      </c>
      <c r="AM460">
        <v>174</v>
      </c>
      <c r="AN460" s="8">
        <v>72</v>
      </c>
      <c r="AO460" s="8">
        <f t="shared" si="244"/>
        <v>123</v>
      </c>
      <c r="AP460" s="13">
        <f t="shared" si="245"/>
        <v>0.63076923076923075</v>
      </c>
      <c r="AQ460">
        <v>17</v>
      </c>
      <c r="AR460" s="8">
        <v>6</v>
      </c>
      <c r="AS460" s="8">
        <f t="shared" si="246"/>
        <v>11</v>
      </c>
      <c r="AT460" s="13">
        <f t="shared" si="254"/>
        <v>0.6470588235294118</v>
      </c>
      <c r="AU460">
        <v>312</v>
      </c>
      <c r="AV460" s="8">
        <v>284</v>
      </c>
      <c r="AW460" s="8">
        <f t="shared" si="247"/>
        <v>28</v>
      </c>
      <c r="AX460" s="13">
        <f t="shared" si="248"/>
        <v>8.9743589743589744E-2</v>
      </c>
      <c r="AY460">
        <v>24</v>
      </c>
      <c r="AZ460" s="8">
        <v>18</v>
      </c>
      <c r="BA460" s="8">
        <f t="shared" si="249"/>
        <v>6</v>
      </c>
      <c r="BB460" s="13">
        <f t="shared" si="227"/>
        <v>0.25</v>
      </c>
      <c r="BC460">
        <v>1395</v>
      </c>
      <c r="BD460" s="9">
        <v>393</v>
      </c>
      <c r="BE460" s="8">
        <f t="shared" si="250"/>
        <v>1002</v>
      </c>
      <c r="BF460" s="13">
        <f t="shared" si="251"/>
        <v>0.7182795698924731</v>
      </c>
      <c r="BG460">
        <v>33</v>
      </c>
      <c r="BH460" s="8">
        <v>38</v>
      </c>
      <c r="BI460" s="8">
        <f t="shared" si="252"/>
        <v>-5</v>
      </c>
      <c r="BJ460" s="13">
        <f t="shared" si="253"/>
        <v>-0.15151515151515152</v>
      </c>
    </row>
    <row r="461" spans="1:62" x14ac:dyDescent="0.25">
      <c r="A461" s="8">
        <v>2016</v>
      </c>
      <c r="B461" s="8">
        <v>79001000</v>
      </c>
      <c r="C461" s="8" t="s">
        <v>59</v>
      </c>
      <c r="D461" s="8" t="s">
        <v>188</v>
      </c>
      <c r="E461" s="11" t="s">
        <v>181</v>
      </c>
      <c r="F461">
        <v>1227</v>
      </c>
      <c r="G461" s="9">
        <v>1171</v>
      </c>
      <c r="H461" s="8">
        <f t="shared" si="229"/>
        <v>56</v>
      </c>
      <c r="I461" s="13">
        <f t="shared" si="230"/>
        <v>4.5639771801140996E-2</v>
      </c>
      <c r="J461">
        <v>949</v>
      </c>
      <c r="K461" s="9">
        <v>908</v>
      </c>
      <c r="L461" s="8">
        <f t="shared" si="231"/>
        <v>41</v>
      </c>
      <c r="M461" s="13">
        <f t="shared" si="232"/>
        <v>4.3203371970495258E-2</v>
      </c>
      <c r="N461">
        <v>280</v>
      </c>
      <c r="O461" s="9">
        <v>263</v>
      </c>
      <c r="P461" s="8">
        <f t="shared" si="233"/>
        <v>17</v>
      </c>
      <c r="Q461" s="13">
        <f t="shared" si="234"/>
        <v>6.0714285714285714E-2</v>
      </c>
      <c r="R461">
        <v>962</v>
      </c>
      <c r="S461" s="8">
        <v>1146</v>
      </c>
      <c r="T461" s="8">
        <f t="shared" si="235"/>
        <v>-184</v>
      </c>
      <c r="U461" s="46">
        <f t="shared" si="236"/>
        <v>-0.19126819126819128</v>
      </c>
      <c r="V461">
        <v>1106</v>
      </c>
      <c r="W461" s="8">
        <v>1138</v>
      </c>
      <c r="X461" s="8">
        <f t="shared" si="237"/>
        <v>-32</v>
      </c>
      <c r="Y461" s="13">
        <f t="shared" si="238"/>
        <v>-2.8933092224231464E-2</v>
      </c>
      <c r="Z461">
        <v>125</v>
      </c>
      <c r="AA461" s="8">
        <v>126</v>
      </c>
      <c r="AB461" s="8">
        <f t="shared" si="239"/>
        <v>-1</v>
      </c>
      <c r="AC461" s="13">
        <f t="shared" si="240"/>
        <v>-8.0000000000000002E-3</v>
      </c>
      <c r="AD461">
        <v>149</v>
      </c>
      <c r="AE461" s="8">
        <v>137</v>
      </c>
      <c r="AF461" s="8">
        <f t="shared" si="241"/>
        <v>12</v>
      </c>
      <c r="AG461" s="13">
        <f t="shared" si="242"/>
        <v>8.0536912751677847E-2</v>
      </c>
      <c r="AH461">
        <v>1</v>
      </c>
      <c r="AI461" s="8">
        <v>74</v>
      </c>
      <c r="AJ461" s="8">
        <f t="shared" si="243"/>
        <v>-73</v>
      </c>
      <c r="AK461" s="13">
        <f t="shared" si="228"/>
        <v>-73</v>
      </c>
      <c r="AL461">
        <v>10</v>
      </c>
      <c r="AM461">
        <v>72</v>
      </c>
      <c r="AN461" s="8">
        <v>46</v>
      </c>
      <c r="AO461" s="8">
        <f t="shared" si="244"/>
        <v>36</v>
      </c>
      <c r="AP461" s="13">
        <f t="shared" si="245"/>
        <v>0.43902439024390244</v>
      </c>
      <c r="AQ461">
        <v>15</v>
      </c>
      <c r="AR461" s="8">
        <v>29</v>
      </c>
      <c r="AS461" s="8">
        <f t="shared" si="246"/>
        <v>-14</v>
      </c>
      <c r="AT461" s="13">
        <f t="shared" si="254"/>
        <v>-0.93333333333333335</v>
      </c>
      <c r="AU461">
        <v>78</v>
      </c>
      <c r="AV461" s="8">
        <v>45</v>
      </c>
      <c r="AW461" s="8">
        <f t="shared" si="247"/>
        <v>33</v>
      </c>
      <c r="AX461" s="13">
        <f t="shared" si="248"/>
        <v>0.42307692307692307</v>
      </c>
      <c r="AY461">
        <v>43</v>
      </c>
      <c r="AZ461" s="8">
        <v>16</v>
      </c>
      <c r="BA461" s="8">
        <f t="shared" si="249"/>
        <v>27</v>
      </c>
      <c r="BB461" s="13">
        <f t="shared" si="227"/>
        <v>0.62790697674418605</v>
      </c>
      <c r="BC461">
        <v>210</v>
      </c>
      <c r="BD461" s="9">
        <v>720</v>
      </c>
      <c r="BE461" s="8">
        <f t="shared" si="250"/>
        <v>-510</v>
      </c>
      <c r="BF461" s="13">
        <f t="shared" si="251"/>
        <v>-2.4285714285714284</v>
      </c>
      <c r="BG461">
        <v>16</v>
      </c>
      <c r="BH461" s="8">
        <v>13</v>
      </c>
      <c r="BI461" s="8">
        <f t="shared" si="252"/>
        <v>3</v>
      </c>
      <c r="BJ461" s="13">
        <f t="shared" si="253"/>
        <v>0.1875</v>
      </c>
    </row>
    <row r="462" spans="1:62" x14ac:dyDescent="0.25">
      <c r="A462" s="8">
        <v>2017</v>
      </c>
      <c r="B462" s="8">
        <v>79001000</v>
      </c>
      <c r="C462" s="8" t="s">
        <v>59</v>
      </c>
      <c r="D462" s="8" t="s">
        <v>188</v>
      </c>
      <c r="E462" s="11" t="s">
        <v>181</v>
      </c>
      <c r="F462">
        <v>1246</v>
      </c>
      <c r="G462" s="9">
        <v>1257</v>
      </c>
      <c r="H462" s="8">
        <f t="shared" si="229"/>
        <v>-11</v>
      </c>
      <c r="I462" s="13">
        <f t="shared" si="230"/>
        <v>-8.8282504012841094E-3</v>
      </c>
      <c r="J462">
        <v>924</v>
      </c>
      <c r="K462" s="9">
        <v>937</v>
      </c>
      <c r="L462" s="8">
        <f t="shared" si="231"/>
        <v>-13</v>
      </c>
      <c r="M462" s="13">
        <f t="shared" si="232"/>
        <v>-1.406926406926407E-2</v>
      </c>
      <c r="N462">
        <v>322</v>
      </c>
      <c r="O462" s="9">
        <v>320</v>
      </c>
      <c r="P462" s="8">
        <f t="shared" si="233"/>
        <v>2</v>
      </c>
      <c r="Q462" s="13">
        <f t="shared" si="234"/>
        <v>6.2111801242236021E-3</v>
      </c>
      <c r="R462">
        <v>1027</v>
      </c>
      <c r="S462" s="8">
        <v>1236</v>
      </c>
      <c r="T462" s="8">
        <f t="shared" si="235"/>
        <v>-209</v>
      </c>
      <c r="U462" s="46">
        <f t="shared" si="236"/>
        <v>-0.20350535540408959</v>
      </c>
      <c r="V462">
        <v>1116</v>
      </c>
      <c r="W462" s="8">
        <v>1192</v>
      </c>
      <c r="X462" s="8">
        <f t="shared" si="237"/>
        <v>-76</v>
      </c>
      <c r="Y462" s="13">
        <f t="shared" si="238"/>
        <v>-6.8100358422939072E-2</v>
      </c>
      <c r="Z462">
        <v>147</v>
      </c>
      <c r="AA462" s="8">
        <v>152</v>
      </c>
      <c r="AB462" s="8">
        <f t="shared" si="239"/>
        <v>-5</v>
      </c>
      <c r="AC462" s="13">
        <f t="shared" si="240"/>
        <v>-3.4013605442176874E-2</v>
      </c>
      <c r="AD462">
        <v>175</v>
      </c>
      <c r="AE462" s="8">
        <v>168</v>
      </c>
      <c r="AF462" s="8">
        <f t="shared" si="241"/>
        <v>7</v>
      </c>
      <c r="AG462" s="13">
        <f t="shared" si="242"/>
        <v>0.04</v>
      </c>
      <c r="AH462">
        <v>0</v>
      </c>
      <c r="AI462" s="8">
        <v>134</v>
      </c>
      <c r="AJ462" s="8">
        <f t="shared" si="243"/>
        <v>-134</v>
      </c>
      <c r="AK462" s="13"/>
      <c r="AL462">
        <v>11</v>
      </c>
      <c r="AM462">
        <v>84</v>
      </c>
      <c r="AN462" s="8">
        <v>43</v>
      </c>
      <c r="AO462" s="8">
        <f t="shared" si="244"/>
        <v>52</v>
      </c>
      <c r="AP462" s="13">
        <f t="shared" si="245"/>
        <v>0.54736842105263162</v>
      </c>
      <c r="AQ462">
        <v>7</v>
      </c>
      <c r="AR462" s="8">
        <v>43</v>
      </c>
      <c r="AS462" s="8">
        <f t="shared" si="246"/>
        <v>-36</v>
      </c>
      <c r="AT462" s="13">
        <f t="shared" si="254"/>
        <v>-5.1428571428571432</v>
      </c>
      <c r="AU462">
        <v>52</v>
      </c>
      <c r="AV462" s="8">
        <v>45</v>
      </c>
      <c r="AW462" s="8">
        <f t="shared" si="247"/>
        <v>7</v>
      </c>
      <c r="AX462" s="13">
        <f t="shared" si="248"/>
        <v>0.13461538461538461</v>
      </c>
      <c r="AY462">
        <v>36</v>
      </c>
      <c r="AZ462" s="8">
        <v>26</v>
      </c>
      <c r="BA462" s="8">
        <f t="shared" si="249"/>
        <v>10</v>
      </c>
      <c r="BB462" s="13">
        <f t="shared" si="227"/>
        <v>0.27777777777777779</v>
      </c>
      <c r="BC462">
        <v>200</v>
      </c>
      <c r="BD462" s="9">
        <v>758</v>
      </c>
      <c r="BE462" s="8">
        <f t="shared" si="250"/>
        <v>-558</v>
      </c>
      <c r="BF462" s="13">
        <f t="shared" si="251"/>
        <v>-2.79</v>
      </c>
      <c r="BG462">
        <v>11</v>
      </c>
      <c r="BH462" s="8">
        <v>16</v>
      </c>
      <c r="BI462" s="8">
        <f t="shared" si="252"/>
        <v>-5</v>
      </c>
      <c r="BJ462" s="13">
        <f t="shared" si="253"/>
        <v>-0.45454545454545453</v>
      </c>
    </row>
    <row r="463" spans="1:62" x14ac:dyDescent="0.25">
      <c r="A463" s="8">
        <v>2018</v>
      </c>
      <c r="B463" s="8">
        <v>79001000</v>
      </c>
      <c r="C463" s="8" t="s">
        <v>59</v>
      </c>
      <c r="D463" s="8" t="s">
        <v>188</v>
      </c>
      <c r="E463" s="11" t="s">
        <v>181</v>
      </c>
      <c r="F463">
        <v>1233</v>
      </c>
      <c r="G463" s="9">
        <v>1242</v>
      </c>
      <c r="H463" s="8">
        <f t="shared" si="229"/>
        <v>-9</v>
      </c>
      <c r="I463" s="13">
        <f t="shared" si="230"/>
        <v>-7.2992700729927005E-3</v>
      </c>
      <c r="J463">
        <v>903</v>
      </c>
      <c r="K463" s="9">
        <v>911</v>
      </c>
      <c r="L463" s="8">
        <f t="shared" si="231"/>
        <v>-8</v>
      </c>
      <c r="M463" s="13">
        <f t="shared" si="232"/>
        <v>-8.8593576965669985E-3</v>
      </c>
      <c r="N463">
        <v>330</v>
      </c>
      <c r="O463" s="9">
        <v>331</v>
      </c>
      <c r="P463" s="8">
        <f t="shared" si="233"/>
        <v>-1</v>
      </c>
      <c r="Q463" s="13">
        <f t="shared" si="234"/>
        <v>-3.0303030303030303E-3</v>
      </c>
      <c r="R463">
        <v>998</v>
      </c>
      <c r="S463" s="8">
        <v>1225</v>
      </c>
      <c r="T463" s="8">
        <f t="shared" si="235"/>
        <v>-227</v>
      </c>
      <c r="U463" s="46">
        <f t="shared" si="236"/>
        <v>-0.22745490981963928</v>
      </c>
      <c r="V463">
        <v>1118</v>
      </c>
      <c r="W463" s="8">
        <v>1159</v>
      </c>
      <c r="X463" s="8">
        <f t="shared" si="237"/>
        <v>-41</v>
      </c>
      <c r="Y463" s="13">
        <f t="shared" si="238"/>
        <v>-3.6672629695885507E-2</v>
      </c>
      <c r="Z463">
        <v>146</v>
      </c>
      <c r="AA463" s="8">
        <v>146</v>
      </c>
      <c r="AB463" s="8">
        <f t="shared" si="239"/>
        <v>0</v>
      </c>
      <c r="AC463" s="13">
        <f t="shared" si="240"/>
        <v>0</v>
      </c>
      <c r="AD463">
        <v>179</v>
      </c>
      <c r="AE463" s="8">
        <v>185</v>
      </c>
      <c r="AF463" s="8">
        <f t="shared" si="241"/>
        <v>-6</v>
      </c>
      <c r="AG463" s="13">
        <f t="shared" si="242"/>
        <v>-3.3519553072625698E-2</v>
      </c>
      <c r="AH463">
        <v>0</v>
      </c>
      <c r="AI463" s="8">
        <v>116</v>
      </c>
      <c r="AJ463" s="8">
        <f t="shared" si="243"/>
        <v>-116</v>
      </c>
      <c r="AK463" s="13"/>
      <c r="AL463">
        <v>10</v>
      </c>
      <c r="AM463">
        <v>101</v>
      </c>
      <c r="AN463" s="8">
        <v>54</v>
      </c>
      <c r="AO463" s="8">
        <f t="shared" si="244"/>
        <v>57</v>
      </c>
      <c r="AP463" s="13">
        <f t="shared" si="245"/>
        <v>0.51351351351351349</v>
      </c>
      <c r="AQ463">
        <v>7</v>
      </c>
      <c r="AR463" s="8">
        <v>18</v>
      </c>
      <c r="AS463" s="8">
        <f t="shared" si="246"/>
        <v>-11</v>
      </c>
      <c r="AT463" s="13">
        <f t="shared" si="254"/>
        <v>-1.5714285714285714</v>
      </c>
      <c r="AU463">
        <v>61</v>
      </c>
      <c r="AV463" s="8">
        <v>58</v>
      </c>
      <c r="AW463" s="8">
        <f t="shared" si="247"/>
        <v>3</v>
      </c>
      <c r="AX463" s="13">
        <f t="shared" si="248"/>
        <v>4.9180327868852458E-2</v>
      </c>
      <c r="AY463">
        <v>36</v>
      </c>
      <c r="AZ463" s="8">
        <v>5</v>
      </c>
      <c r="BA463" s="8">
        <f t="shared" si="249"/>
        <v>31</v>
      </c>
      <c r="BB463" s="13">
        <f t="shared" si="227"/>
        <v>0.86111111111111116</v>
      </c>
      <c r="BC463">
        <v>197</v>
      </c>
      <c r="BD463" s="9">
        <v>727</v>
      </c>
      <c r="BE463" s="8">
        <f t="shared" si="250"/>
        <v>-530</v>
      </c>
      <c r="BF463" s="13">
        <f t="shared" si="251"/>
        <v>-2.6903553299492384</v>
      </c>
      <c r="BG463">
        <v>65</v>
      </c>
      <c r="BH463" s="8">
        <v>12</v>
      </c>
      <c r="BI463" s="8">
        <f t="shared" si="252"/>
        <v>53</v>
      </c>
      <c r="BJ463" s="13">
        <f t="shared" si="253"/>
        <v>0.81538461538461537</v>
      </c>
    </row>
    <row r="464" spans="1:62" x14ac:dyDescent="0.25">
      <c r="A464" s="8">
        <v>2019</v>
      </c>
      <c r="B464" s="8">
        <v>79001000</v>
      </c>
      <c r="C464" s="8" t="s">
        <v>59</v>
      </c>
      <c r="D464" s="8" t="s">
        <v>188</v>
      </c>
      <c r="E464" s="11" t="s">
        <v>181</v>
      </c>
      <c r="F464">
        <v>1310</v>
      </c>
      <c r="G464" s="9">
        <v>1322</v>
      </c>
      <c r="H464" s="8">
        <f t="shared" si="229"/>
        <v>-12</v>
      </c>
      <c r="I464" s="13">
        <f t="shared" si="230"/>
        <v>-9.1603053435114507E-3</v>
      </c>
      <c r="J464">
        <v>983</v>
      </c>
      <c r="K464" s="9">
        <v>989</v>
      </c>
      <c r="L464" s="8">
        <f t="shared" si="231"/>
        <v>-6</v>
      </c>
      <c r="M464" s="13">
        <f t="shared" si="232"/>
        <v>-6.1037639877924718E-3</v>
      </c>
      <c r="N464">
        <v>330</v>
      </c>
      <c r="O464" s="9">
        <v>333</v>
      </c>
      <c r="P464" s="8">
        <f t="shared" si="233"/>
        <v>-3</v>
      </c>
      <c r="Q464" s="13">
        <f t="shared" si="234"/>
        <v>-9.0909090909090905E-3</v>
      </c>
      <c r="R464">
        <v>1073</v>
      </c>
      <c r="S464" s="8">
        <v>1311</v>
      </c>
      <c r="T464" s="8">
        <f t="shared" si="235"/>
        <v>-238</v>
      </c>
      <c r="U464" s="46">
        <f t="shared" si="236"/>
        <v>-0.22180801491146318</v>
      </c>
      <c r="V464">
        <v>1210</v>
      </c>
      <c r="W464" s="8">
        <v>1195</v>
      </c>
      <c r="X464" s="8">
        <f t="shared" si="237"/>
        <v>15</v>
      </c>
      <c r="Y464" s="13">
        <f t="shared" si="238"/>
        <v>1.2396694214876033E-2</v>
      </c>
      <c r="Z464">
        <v>154</v>
      </c>
      <c r="AA464" s="8">
        <v>151</v>
      </c>
      <c r="AB464" s="8">
        <f t="shared" si="239"/>
        <v>3</v>
      </c>
      <c r="AC464" s="13">
        <f t="shared" si="240"/>
        <v>1.948051948051948E-2</v>
      </c>
      <c r="AD464">
        <v>174</v>
      </c>
      <c r="AE464" s="8">
        <v>182</v>
      </c>
      <c r="AF464" s="8">
        <f t="shared" si="241"/>
        <v>-8</v>
      </c>
      <c r="AG464" s="13">
        <f t="shared" si="242"/>
        <v>-4.5977011494252873E-2</v>
      </c>
      <c r="AH464">
        <v>7</v>
      </c>
      <c r="AI464" s="8">
        <v>79</v>
      </c>
      <c r="AJ464" s="8">
        <f t="shared" si="243"/>
        <v>-72</v>
      </c>
      <c r="AK464" s="13">
        <f>AJ464/AH464</f>
        <v>-10.285714285714286</v>
      </c>
      <c r="AL464">
        <v>12</v>
      </c>
      <c r="AM464">
        <v>103</v>
      </c>
      <c r="AN464" s="8">
        <v>62</v>
      </c>
      <c r="AO464" s="8">
        <f t="shared" si="244"/>
        <v>53</v>
      </c>
      <c r="AP464" s="13">
        <f t="shared" si="245"/>
        <v>0.46086956521739131</v>
      </c>
      <c r="AQ464">
        <v>12</v>
      </c>
      <c r="AR464" s="8">
        <v>104</v>
      </c>
      <c r="AS464" s="8">
        <f t="shared" si="246"/>
        <v>-92</v>
      </c>
      <c r="AT464" s="13">
        <f t="shared" si="254"/>
        <v>-7.666666666666667</v>
      </c>
      <c r="AU464">
        <v>86</v>
      </c>
      <c r="AV464" s="8">
        <v>63</v>
      </c>
      <c r="AW464" s="8">
        <f t="shared" si="247"/>
        <v>23</v>
      </c>
      <c r="AX464" s="13">
        <f t="shared" si="248"/>
        <v>0.26744186046511625</v>
      </c>
      <c r="AY464">
        <v>56</v>
      </c>
      <c r="AZ464" s="8">
        <v>16</v>
      </c>
      <c r="BA464" s="8">
        <f t="shared" si="249"/>
        <v>40</v>
      </c>
      <c r="BB464" s="13">
        <f t="shared" si="227"/>
        <v>0.7142857142857143</v>
      </c>
      <c r="BC464">
        <v>187</v>
      </c>
      <c r="BD464" s="9">
        <v>809</v>
      </c>
      <c r="BE464" s="8">
        <f t="shared" si="250"/>
        <v>-622</v>
      </c>
      <c r="BF464" s="13">
        <f t="shared" si="251"/>
        <v>-3.3262032085561497</v>
      </c>
      <c r="BG464">
        <v>20</v>
      </c>
      <c r="BH464" s="8">
        <v>18</v>
      </c>
      <c r="BI464" s="8">
        <f t="shared" si="252"/>
        <v>2</v>
      </c>
      <c r="BJ464" s="13">
        <f t="shared" si="253"/>
        <v>0.1</v>
      </c>
    </row>
    <row r="465" spans="1:62" x14ac:dyDescent="0.25">
      <c r="A465" s="8">
        <v>2020</v>
      </c>
      <c r="B465" s="8">
        <v>79001000</v>
      </c>
      <c r="C465" s="8" t="s">
        <v>59</v>
      </c>
      <c r="D465" s="8" t="s">
        <v>188</v>
      </c>
      <c r="E465" s="11" t="s">
        <v>181</v>
      </c>
      <c r="F465">
        <v>1206</v>
      </c>
      <c r="G465" s="9">
        <v>1198</v>
      </c>
      <c r="H465" s="8">
        <f t="shared" si="229"/>
        <v>8</v>
      </c>
      <c r="I465" s="13">
        <f t="shared" si="230"/>
        <v>6.6334991708126038E-3</v>
      </c>
      <c r="J465">
        <v>891</v>
      </c>
      <c r="K465" s="9">
        <v>886</v>
      </c>
      <c r="L465" s="8">
        <f t="shared" si="231"/>
        <v>5</v>
      </c>
      <c r="M465" s="13">
        <f t="shared" si="232"/>
        <v>5.6116722783389446E-3</v>
      </c>
      <c r="N465">
        <v>315</v>
      </c>
      <c r="O465" s="9">
        <v>312</v>
      </c>
      <c r="P465" s="8">
        <f t="shared" si="233"/>
        <v>3</v>
      </c>
      <c r="Q465" s="13">
        <f t="shared" si="234"/>
        <v>9.5238095238095247E-3</v>
      </c>
      <c r="R465">
        <v>1045</v>
      </c>
      <c r="S465" s="8">
        <v>1177</v>
      </c>
      <c r="T465" s="8">
        <f t="shared" si="235"/>
        <v>-132</v>
      </c>
      <c r="U465" s="46">
        <f t="shared" si="236"/>
        <v>-0.12631578947368421</v>
      </c>
      <c r="V465">
        <v>1091</v>
      </c>
      <c r="W465" s="8">
        <v>1089</v>
      </c>
      <c r="X465" s="8">
        <f t="shared" si="237"/>
        <v>2</v>
      </c>
      <c r="Y465" s="13">
        <f t="shared" si="238"/>
        <v>1.8331805682859762E-3</v>
      </c>
      <c r="Z465">
        <v>122</v>
      </c>
      <c r="AA465" s="8">
        <v>124</v>
      </c>
      <c r="AB465" s="8">
        <f t="shared" si="239"/>
        <v>-2</v>
      </c>
      <c r="AC465" s="13">
        <f t="shared" si="240"/>
        <v>-1.6393442622950821E-2</v>
      </c>
      <c r="AD465">
        <v>191</v>
      </c>
      <c r="AE465" s="8">
        <v>188</v>
      </c>
      <c r="AF465" s="8">
        <f t="shared" si="241"/>
        <v>3</v>
      </c>
      <c r="AG465" s="13">
        <f t="shared" si="242"/>
        <v>1.5706806282722512E-2</v>
      </c>
      <c r="AH465">
        <v>0</v>
      </c>
      <c r="AI465" s="8">
        <v>81</v>
      </c>
      <c r="AJ465" s="8">
        <f t="shared" si="243"/>
        <v>-81</v>
      </c>
      <c r="AK465" s="13"/>
      <c r="AL465">
        <v>13</v>
      </c>
      <c r="AM465">
        <v>92</v>
      </c>
      <c r="AN465" s="8">
        <v>53</v>
      </c>
      <c r="AO465" s="8">
        <f t="shared" si="244"/>
        <v>52</v>
      </c>
      <c r="AP465" s="13">
        <f t="shared" si="245"/>
        <v>0.49523809523809526</v>
      </c>
      <c r="AQ465">
        <v>11</v>
      </c>
      <c r="AR465" s="8">
        <v>72</v>
      </c>
      <c r="AS465" s="8">
        <f t="shared" si="246"/>
        <v>-61</v>
      </c>
      <c r="AT465" s="13">
        <f t="shared" si="254"/>
        <v>-5.5454545454545459</v>
      </c>
      <c r="AU465">
        <v>77</v>
      </c>
      <c r="AV465" s="8">
        <v>60</v>
      </c>
      <c r="AW465" s="8">
        <f t="shared" si="247"/>
        <v>17</v>
      </c>
      <c r="AX465" s="13">
        <f t="shared" si="248"/>
        <v>0.22077922077922077</v>
      </c>
      <c r="AY465">
        <v>39</v>
      </c>
      <c r="AZ465" s="8">
        <v>13</v>
      </c>
      <c r="BA465" s="8">
        <f t="shared" si="249"/>
        <v>26</v>
      </c>
      <c r="BB465" s="13">
        <f t="shared" si="227"/>
        <v>0.66666666666666663</v>
      </c>
      <c r="BC465">
        <v>156</v>
      </c>
      <c r="BD465" s="9">
        <v>732</v>
      </c>
      <c r="BE465" s="8">
        <f t="shared" si="250"/>
        <v>-576</v>
      </c>
      <c r="BF465" s="13">
        <f t="shared" si="251"/>
        <v>-3.6923076923076925</v>
      </c>
      <c r="BG465">
        <v>21</v>
      </c>
      <c r="BH465" s="8">
        <v>17</v>
      </c>
      <c r="BI465" s="8">
        <f t="shared" si="252"/>
        <v>4</v>
      </c>
      <c r="BJ465" s="13">
        <f t="shared" si="253"/>
        <v>0.19047619047619047</v>
      </c>
    </row>
    <row r="466" spans="1:62" x14ac:dyDescent="0.25">
      <c r="A466" s="8">
        <v>2021</v>
      </c>
      <c r="B466" s="8">
        <v>79001000</v>
      </c>
      <c r="C466" s="8" t="s">
        <v>59</v>
      </c>
      <c r="D466" s="8" t="s">
        <v>188</v>
      </c>
      <c r="E466" s="11" t="s">
        <v>181</v>
      </c>
      <c r="F466">
        <v>1253</v>
      </c>
      <c r="G466" s="9">
        <v>1261</v>
      </c>
      <c r="H466" s="8">
        <f t="shared" si="229"/>
        <v>-8</v>
      </c>
      <c r="I466" s="13">
        <f t="shared" si="230"/>
        <v>-6.3846767757382286E-3</v>
      </c>
      <c r="J466">
        <v>897</v>
      </c>
      <c r="K466" s="9">
        <v>905</v>
      </c>
      <c r="L466" s="8">
        <f t="shared" si="231"/>
        <v>-8</v>
      </c>
      <c r="M466" s="13">
        <f t="shared" si="232"/>
        <v>-8.918617614269788E-3</v>
      </c>
      <c r="N466">
        <v>356</v>
      </c>
      <c r="O466" s="9">
        <v>356</v>
      </c>
      <c r="P466" s="8">
        <f t="shared" si="233"/>
        <v>0</v>
      </c>
      <c r="Q466" s="13">
        <f t="shared" si="234"/>
        <v>0</v>
      </c>
      <c r="R466">
        <v>1096</v>
      </c>
      <c r="S466" s="8">
        <v>1249</v>
      </c>
      <c r="T466" s="8">
        <f t="shared" si="235"/>
        <v>-153</v>
      </c>
      <c r="U466" s="46">
        <f t="shared" si="236"/>
        <v>-0.13959854014598541</v>
      </c>
      <c r="V466">
        <v>1161</v>
      </c>
      <c r="W466" s="8">
        <v>1142</v>
      </c>
      <c r="X466" s="8">
        <f t="shared" si="237"/>
        <v>19</v>
      </c>
      <c r="Y466" s="13">
        <f t="shared" si="238"/>
        <v>1.636520241171404E-2</v>
      </c>
      <c r="Z466">
        <v>117</v>
      </c>
      <c r="AA466" s="8">
        <v>121</v>
      </c>
      <c r="AB466" s="8">
        <f t="shared" si="239"/>
        <v>-4</v>
      </c>
      <c r="AC466" s="13">
        <f t="shared" si="240"/>
        <v>-3.4188034188034191E-2</v>
      </c>
      <c r="AD466">
        <v>231</v>
      </c>
      <c r="AE466" s="8">
        <v>235</v>
      </c>
      <c r="AF466" s="8">
        <f t="shared" si="241"/>
        <v>-4</v>
      </c>
      <c r="AG466" s="13">
        <f t="shared" si="242"/>
        <v>-1.7316017316017316E-2</v>
      </c>
      <c r="AH466">
        <v>9</v>
      </c>
      <c r="AI466" s="8">
        <v>87</v>
      </c>
      <c r="AJ466" s="8">
        <f t="shared" si="243"/>
        <v>-78</v>
      </c>
      <c r="AK466" s="13">
        <f t="shared" ref="AK466:AK500" si="255">AJ466/AH466</f>
        <v>-8.6666666666666661</v>
      </c>
      <c r="AL466">
        <v>18</v>
      </c>
      <c r="AM466">
        <v>88</v>
      </c>
      <c r="AN466" s="8">
        <v>74</v>
      </c>
      <c r="AO466" s="8">
        <f t="shared" si="244"/>
        <v>32</v>
      </c>
      <c r="AP466" s="13">
        <f t="shared" si="245"/>
        <v>0.30188679245283018</v>
      </c>
      <c r="AQ466">
        <v>7</v>
      </c>
      <c r="AR466" s="8">
        <v>151</v>
      </c>
      <c r="AS466" s="8">
        <f t="shared" si="246"/>
        <v>-144</v>
      </c>
      <c r="AT466" s="13">
        <f t="shared" si="254"/>
        <v>-20.571428571428573</v>
      </c>
      <c r="AU466">
        <v>101</v>
      </c>
      <c r="AV466" s="8">
        <v>92</v>
      </c>
      <c r="AW466" s="8">
        <f t="shared" si="247"/>
        <v>9</v>
      </c>
      <c r="AX466" s="13">
        <f t="shared" si="248"/>
        <v>8.9108910891089105E-2</v>
      </c>
      <c r="AY466">
        <v>27</v>
      </c>
      <c r="AZ466" s="8">
        <v>4</v>
      </c>
      <c r="BA466" s="8">
        <f t="shared" si="249"/>
        <v>23</v>
      </c>
      <c r="BB466" s="13">
        <f t="shared" si="227"/>
        <v>0.85185185185185186</v>
      </c>
      <c r="BC466">
        <v>192</v>
      </c>
      <c r="BD466" s="9">
        <v>735</v>
      </c>
      <c r="BE466" s="8">
        <f t="shared" si="250"/>
        <v>-543</v>
      </c>
      <c r="BF466" s="13">
        <f t="shared" si="251"/>
        <v>-2.828125</v>
      </c>
      <c r="BG466">
        <v>18</v>
      </c>
      <c r="BH466" s="8">
        <v>18</v>
      </c>
      <c r="BI466" s="8">
        <f t="shared" si="252"/>
        <v>0</v>
      </c>
      <c r="BJ466" s="13">
        <f t="shared" si="253"/>
        <v>0</v>
      </c>
    </row>
    <row r="467" spans="1:62" x14ac:dyDescent="0.25">
      <c r="A467" s="8">
        <v>2022</v>
      </c>
      <c r="B467" s="8">
        <v>79001000</v>
      </c>
      <c r="C467" s="8" t="s">
        <v>59</v>
      </c>
      <c r="D467" s="8" t="s">
        <v>188</v>
      </c>
      <c r="E467" s="11" t="s">
        <v>181</v>
      </c>
      <c r="F467">
        <v>1109</v>
      </c>
      <c r="G467" s="9">
        <v>1128</v>
      </c>
      <c r="H467" s="8">
        <f t="shared" si="229"/>
        <v>-19</v>
      </c>
      <c r="I467" s="13">
        <f t="shared" si="230"/>
        <v>-1.7132551848512173E-2</v>
      </c>
      <c r="J467">
        <v>766</v>
      </c>
      <c r="K467" s="9">
        <v>785</v>
      </c>
      <c r="L467" s="8">
        <f t="shared" si="231"/>
        <v>-19</v>
      </c>
      <c r="M467" s="13">
        <f t="shared" si="232"/>
        <v>-2.4804177545691905E-2</v>
      </c>
      <c r="N467">
        <v>343</v>
      </c>
      <c r="O467" s="9">
        <v>343</v>
      </c>
      <c r="P467" s="8">
        <f t="shared" si="233"/>
        <v>0</v>
      </c>
      <c r="Q467" s="13">
        <f t="shared" si="234"/>
        <v>0</v>
      </c>
      <c r="R467">
        <v>968</v>
      </c>
      <c r="S467" s="8">
        <v>1067</v>
      </c>
      <c r="T467" s="8">
        <f t="shared" si="235"/>
        <v>-99</v>
      </c>
      <c r="U467" s="46">
        <f t="shared" si="236"/>
        <v>-0.10227272727272728</v>
      </c>
      <c r="V467">
        <v>1018</v>
      </c>
      <c r="W467" s="8">
        <v>1028</v>
      </c>
      <c r="X467" s="8">
        <f t="shared" si="237"/>
        <v>-10</v>
      </c>
      <c r="Y467" s="13">
        <f t="shared" si="238"/>
        <v>-9.823182711198428E-3</v>
      </c>
      <c r="Z467">
        <v>125</v>
      </c>
      <c r="AA467" s="8">
        <v>126</v>
      </c>
      <c r="AB467" s="8">
        <f t="shared" si="239"/>
        <v>-1</v>
      </c>
      <c r="AC467" s="13">
        <f t="shared" si="240"/>
        <v>-8.0000000000000002E-3</v>
      </c>
      <c r="AD467">
        <v>218</v>
      </c>
      <c r="AE467" s="8">
        <v>217</v>
      </c>
      <c r="AF467" s="8">
        <f t="shared" si="241"/>
        <v>1</v>
      </c>
      <c r="AG467" s="13">
        <f t="shared" si="242"/>
        <v>4.5871559633027525E-3</v>
      </c>
      <c r="AH467">
        <v>2</v>
      </c>
      <c r="AI467" s="8">
        <v>87</v>
      </c>
      <c r="AJ467" s="8">
        <f t="shared" si="243"/>
        <v>-85</v>
      </c>
      <c r="AK467" s="13">
        <f t="shared" si="255"/>
        <v>-42.5</v>
      </c>
      <c r="AL467">
        <v>8</v>
      </c>
      <c r="AM467">
        <v>75</v>
      </c>
      <c r="AN467" s="8">
        <v>16</v>
      </c>
      <c r="AO467" s="8">
        <f t="shared" si="244"/>
        <v>67</v>
      </c>
      <c r="AP467" s="13">
        <f t="shared" si="245"/>
        <v>0.80722891566265065</v>
      </c>
      <c r="AQ467">
        <v>9</v>
      </c>
      <c r="AR467" s="8">
        <v>28</v>
      </c>
      <c r="AS467" s="8">
        <f t="shared" si="246"/>
        <v>-19</v>
      </c>
      <c r="AT467" s="13">
        <f t="shared" si="254"/>
        <v>-2.1111111111111112</v>
      </c>
      <c r="AU467">
        <v>64</v>
      </c>
      <c r="AV467" s="8">
        <v>57</v>
      </c>
      <c r="AW467" s="8">
        <f t="shared" si="247"/>
        <v>7</v>
      </c>
      <c r="AX467" s="13">
        <f t="shared" si="248"/>
        <v>0.109375</v>
      </c>
      <c r="AY467">
        <v>25</v>
      </c>
      <c r="AZ467" s="8">
        <v>9</v>
      </c>
      <c r="BA467" s="8">
        <f t="shared" si="249"/>
        <v>16</v>
      </c>
      <c r="BB467" s="13">
        <f t="shared" si="227"/>
        <v>0.64</v>
      </c>
      <c r="BC467">
        <v>187</v>
      </c>
      <c r="BD467" s="9">
        <v>585</v>
      </c>
      <c r="BE467" s="8">
        <f t="shared" si="250"/>
        <v>-398</v>
      </c>
      <c r="BF467" s="13">
        <f t="shared" si="251"/>
        <v>-2.1283422459893049</v>
      </c>
      <c r="BG467">
        <v>18</v>
      </c>
      <c r="BH467" s="8">
        <v>22</v>
      </c>
      <c r="BI467" s="8">
        <f t="shared" si="252"/>
        <v>-4</v>
      </c>
      <c r="BJ467" s="13">
        <f t="shared" si="253"/>
        <v>-0.22222222222222221</v>
      </c>
    </row>
    <row r="468" spans="1:62" x14ac:dyDescent="0.25">
      <c r="A468" s="8">
        <v>2016</v>
      </c>
      <c r="B468" s="8">
        <v>80001000</v>
      </c>
      <c r="C468" s="8" t="s">
        <v>116</v>
      </c>
      <c r="D468" s="8" t="s">
        <v>158</v>
      </c>
      <c r="E468" s="11" t="s">
        <v>472</v>
      </c>
      <c r="F468">
        <v>1177</v>
      </c>
      <c r="G468" s="9">
        <v>1189</v>
      </c>
      <c r="H468" s="8">
        <f t="shared" si="229"/>
        <v>-12</v>
      </c>
      <c r="I468" s="13">
        <f t="shared" si="230"/>
        <v>-1.0195412064570943E-2</v>
      </c>
      <c r="J468">
        <v>958</v>
      </c>
      <c r="K468" s="9">
        <v>971</v>
      </c>
      <c r="L468" s="8">
        <f t="shared" si="231"/>
        <v>-13</v>
      </c>
      <c r="M468" s="13">
        <f t="shared" si="232"/>
        <v>-1.3569937369519834E-2</v>
      </c>
      <c r="N468">
        <v>219</v>
      </c>
      <c r="O468" s="9">
        <v>218</v>
      </c>
      <c r="P468" s="8">
        <f t="shared" si="233"/>
        <v>1</v>
      </c>
      <c r="Q468" s="13">
        <f t="shared" si="234"/>
        <v>4.5662100456621002E-3</v>
      </c>
      <c r="R468">
        <v>462</v>
      </c>
      <c r="S468" s="8">
        <v>1057</v>
      </c>
      <c r="T468" s="8">
        <f t="shared" si="235"/>
        <v>-595</v>
      </c>
      <c r="U468" s="46">
        <f t="shared" si="236"/>
        <v>-1.2878787878787878</v>
      </c>
      <c r="V468">
        <v>1064</v>
      </c>
      <c r="W468" s="8">
        <v>1044</v>
      </c>
      <c r="X468" s="8">
        <f t="shared" si="237"/>
        <v>20</v>
      </c>
      <c r="Y468" s="13">
        <f t="shared" si="238"/>
        <v>1.8796992481203006E-2</v>
      </c>
      <c r="Z468">
        <v>104</v>
      </c>
      <c r="AA468" s="8">
        <v>111</v>
      </c>
      <c r="AB468" s="8">
        <f t="shared" si="239"/>
        <v>-7</v>
      </c>
      <c r="AC468" s="13">
        <f t="shared" si="240"/>
        <v>-6.7307692307692304E-2</v>
      </c>
      <c r="AD468">
        <v>111</v>
      </c>
      <c r="AE468" s="8">
        <v>107</v>
      </c>
      <c r="AF468" s="8">
        <f t="shared" si="241"/>
        <v>4</v>
      </c>
      <c r="AG468" s="13">
        <f t="shared" si="242"/>
        <v>3.6036036036036036E-2</v>
      </c>
      <c r="AH468">
        <v>9</v>
      </c>
      <c r="AI468" s="8">
        <v>23</v>
      </c>
      <c r="AJ468" s="8">
        <f t="shared" si="243"/>
        <v>-14</v>
      </c>
      <c r="AK468" s="13">
        <f t="shared" si="255"/>
        <v>-1.5555555555555556</v>
      </c>
      <c r="AL468">
        <v>6</v>
      </c>
      <c r="AM468">
        <v>123</v>
      </c>
      <c r="AN468" s="8">
        <v>83</v>
      </c>
      <c r="AO468" s="8">
        <f t="shared" si="244"/>
        <v>46</v>
      </c>
      <c r="AP468" s="13">
        <f t="shared" si="245"/>
        <v>0.35658914728682173</v>
      </c>
      <c r="AQ468">
        <v>2</v>
      </c>
      <c r="AR468" s="8">
        <v>26</v>
      </c>
      <c r="AS468" s="8">
        <f t="shared" si="246"/>
        <v>-24</v>
      </c>
      <c r="AT468" s="13">
        <f t="shared" si="254"/>
        <v>-12</v>
      </c>
      <c r="AU468">
        <v>131</v>
      </c>
      <c r="AV468" s="8">
        <v>83</v>
      </c>
      <c r="AW468" s="8">
        <f t="shared" si="247"/>
        <v>48</v>
      </c>
      <c r="AX468" s="13">
        <f t="shared" si="248"/>
        <v>0.36641221374045801</v>
      </c>
      <c r="AY468">
        <v>57</v>
      </c>
      <c r="AZ468" s="8">
        <v>0</v>
      </c>
      <c r="BA468" s="8">
        <f t="shared" si="249"/>
        <v>57</v>
      </c>
      <c r="BB468" s="13">
        <f t="shared" si="227"/>
        <v>1</v>
      </c>
      <c r="BC468">
        <v>765</v>
      </c>
      <c r="BD468" s="9">
        <v>704</v>
      </c>
      <c r="BE468" s="8">
        <f t="shared" si="250"/>
        <v>61</v>
      </c>
      <c r="BF468" s="13">
        <f t="shared" si="251"/>
        <v>7.9738562091503262E-2</v>
      </c>
      <c r="BG468">
        <v>16</v>
      </c>
      <c r="BH468" s="8">
        <v>16</v>
      </c>
      <c r="BI468" s="8">
        <f t="shared" si="252"/>
        <v>0</v>
      </c>
      <c r="BJ468" s="13">
        <f t="shared" si="253"/>
        <v>0</v>
      </c>
    </row>
    <row r="469" spans="1:62" x14ac:dyDescent="0.25">
      <c r="A469" s="8">
        <v>2017</v>
      </c>
      <c r="B469" s="8">
        <v>80001000</v>
      </c>
      <c r="C469" s="8" t="s">
        <v>116</v>
      </c>
      <c r="D469" s="8" t="s">
        <v>158</v>
      </c>
      <c r="E469" s="11" t="s">
        <v>472</v>
      </c>
      <c r="F469">
        <v>1305</v>
      </c>
      <c r="G469" s="9">
        <v>1315</v>
      </c>
      <c r="H469" s="8">
        <f t="shared" si="229"/>
        <v>-10</v>
      </c>
      <c r="I469" s="13">
        <f t="shared" si="230"/>
        <v>-7.6628352490421452E-3</v>
      </c>
      <c r="J469">
        <v>1101</v>
      </c>
      <c r="K469" s="9">
        <v>1111</v>
      </c>
      <c r="L469" s="8">
        <f t="shared" si="231"/>
        <v>-10</v>
      </c>
      <c r="M469" s="13">
        <f t="shared" si="232"/>
        <v>-9.0826521344232521E-3</v>
      </c>
      <c r="N469">
        <v>204</v>
      </c>
      <c r="O469" s="9">
        <v>204</v>
      </c>
      <c r="P469" s="8">
        <f t="shared" si="233"/>
        <v>0</v>
      </c>
      <c r="Q469" s="13">
        <f t="shared" si="234"/>
        <v>0</v>
      </c>
      <c r="R469">
        <v>533</v>
      </c>
      <c r="S469" s="8">
        <v>1302</v>
      </c>
      <c r="T469" s="8">
        <f t="shared" si="235"/>
        <v>-769</v>
      </c>
      <c r="U469" s="46">
        <f t="shared" si="236"/>
        <v>-1.4427767354596623</v>
      </c>
      <c r="V469">
        <v>1172</v>
      </c>
      <c r="W469" s="8">
        <v>1297</v>
      </c>
      <c r="X469" s="8">
        <f t="shared" si="237"/>
        <v>-125</v>
      </c>
      <c r="Y469" s="13">
        <f t="shared" si="238"/>
        <v>-0.10665529010238908</v>
      </c>
      <c r="Z469">
        <v>118</v>
      </c>
      <c r="AA469" s="8">
        <v>119</v>
      </c>
      <c r="AB469" s="8">
        <f t="shared" si="239"/>
        <v>-1</v>
      </c>
      <c r="AC469" s="13">
        <f t="shared" si="240"/>
        <v>-8.4745762711864406E-3</v>
      </c>
      <c r="AD469">
        <v>86</v>
      </c>
      <c r="AE469" s="8">
        <v>85</v>
      </c>
      <c r="AF469" s="8">
        <f t="shared" si="241"/>
        <v>1</v>
      </c>
      <c r="AG469" s="13">
        <f t="shared" si="242"/>
        <v>1.1627906976744186E-2</v>
      </c>
      <c r="AH469">
        <v>8</v>
      </c>
      <c r="AI469" s="8">
        <v>26</v>
      </c>
      <c r="AJ469" s="8">
        <f t="shared" si="243"/>
        <v>-18</v>
      </c>
      <c r="AK469" s="13">
        <f t="shared" si="255"/>
        <v>-2.25</v>
      </c>
      <c r="AL469">
        <v>5</v>
      </c>
      <c r="AM469">
        <v>149</v>
      </c>
      <c r="AN469" s="8">
        <v>86</v>
      </c>
      <c r="AO469" s="8">
        <f t="shared" si="244"/>
        <v>68</v>
      </c>
      <c r="AP469" s="13">
        <f t="shared" si="245"/>
        <v>0.44155844155844154</v>
      </c>
      <c r="AQ469">
        <v>5</v>
      </c>
      <c r="AR469" s="8">
        <v>48</v>
      </c>
      <c r="AS469" s="8">
        <f t="shared" si="246"/>
        <v>-43</v>
      </c>
      <c r="AT469" s="13">
        <f t="shared" si="254"/>
        <v>-8.6</v>
      </c>
      <c r="AU469">
        <v>190</v>
      </c>
      <c r="AV469" s="8">
        <v>94</v>
      </c>
      <c r="AW469" s="8">
        <f t="shared" si="247"/>
        <v>96</v>
      </c>
      <c r="AX469" s="13">
        <f t="shared" si="248"/>
        <v>0.50526315789473686</v>
      </c>
      <c r="AY469">
        <v>75</v>
      </c>
      <c r="AZ469" s="8">
        <v>0</v>
      </c>
      <c r="BA469" s="8">
        <f t="shared" si="249"/>
        <v>75</v>
      </c>
      <c r="BB469" s="13">
        <f t="shared" si="227"/>
        <v>1</v>
      </c>
      <c r="BC469">
        <v>893</v>
      </c>
      <c r="BD469" s="9">
        <v>775</v>
      </c>
      <c r="BE469" s="8">
        <f t="shared" si="250"/>
        <v>118</v>
      </c>
      <c r="BF469" s="13">
        <f t="shared" si="251"/>
        <v>0.13213885778275475</v>
      </c>
      <c r="BG469">
        <v>35</v>
      </c>
      <c r="BH469" s="8">
        <v>31</v>
      </c>
      <c r="BI469" s="8">
        <f t="shared" si="252"/>
        <v>4</v>
      </c>
      <c r="BJ469" s="13">
        <f t="shared" si="253"/>
        <v>0.11428571428571428</v>
      </c>
    </row>
    <row r="470" spans="1:62" x14ac:dyDescent="0.25">
      <c r="A470" s="8">
        <v>2018</v>
      </c>
      <c r="B470" s="8">
        <v>80001000</v>
      </c>
      <c r="C470" s="8" t="s">
        <v>116</v>
      </c>
      <c r="D470" s="8" t="s">
        <v>158</v>
      </c>
      <c r="E470" s="11" t="s">
        <v>472</v>
      </c>
      <c r="F470">
        <v>1319</v>
      </c>
      <c r="G470" s="9">
        <v>1332</v>
      </c>
      <c r="H470" s="8">
        <f t="shared" si="229"/>
        <v>-13</v>
      </c>
      <c r="I470" s="13">
        <f t="shared" si="230"/>
        <v>-9.8559514783927212E-3</v>
      </c>
      <c r="J470">
        <v>1102</v>
      </c>
      <c r="K470" s="9">
        <v>1117</v>
      </c>
      <c r="L470" s="8">
        <f t="shared" si="231"/>
        <v>-15</v>
      </c>
      <c r="M470" s="13">
        <f t="shared" si="232"/>
        <v>-1.3611615245009074E-2</v>
      </c>
      <c r="N470">
        <v>217</v>
      </c>
      <c r="O470" s="9">
        <v>215</v>
      </c>
      <c r="P470" s="8">
        <f t="shared" si="233"/>
        <v>2</v>
      </c>
      <c r="Q470" s="13">
        <f t="shared" si="234"/>
        <v>9.2165898617511521E-3</v>
      </c>
      <c r="R470">
        <v>867</v>
      </c>
      <c r="S470" s="8">
        <v>1322</v>
      </c>
      <c r="T470" s="8">
        <f t="shared" si="235"/>
        <v>-455</v>
      </c>
      <c r="U470" s="46">
        <f t="shared" si="236"/>
        <v>-0.52479815455594003</v>
      </c>
      <c r="V470">
        <v>1176</v>
      </c>
      <c r="W470" s="8">
        <v>1321</v>
      </c>
      <c r="X470" s="8">
        <f t="shared" si="237"/>
        <v>-145</v>
      </c>
      <c r="Y470" s="13">
        <f t="shared" si="238"/>
        <v>-0.12329931972789115</v>
      </c>
      <c r="Z470">
        <v>155</v>
      </c>
      <c r="AA470" s="8">
        <v>151</v>
      </c>
      <c r="AB470" s="8">
        <f t="shared" si="239"/>
        <v>4</v>
      </c>
      <c r="AC470" s="13">
        <f t="shared" si="240"/>
        <v>2.5806451612903226E-2</v>
      </c>
      <c r="AD470">
        <v>65</v>
      </c>
      <c r="AE470" s="8">
        <v>64</v>
      </c>
      <c r="AF470" s="8">
        <f t="shared" si="241"/>
        <v>1</v>
      </c>
      <c r="AG470" s="13">
        <f t="shared" si="242"/>
        <v>1.5384615384615385E-2</v>
      </c>
      <c r="AH470">
        <v>17</v>
      </c>
      <c r="AI470" s="8">
        <v>44</v>
      </c>
      <c r="AJ470" s="8">
        <f t="shared" si="243"/>
        <v>-27</v>
      </c>
      <c r="AK470" s="13">
        <f t="shared" si="255"/>
        <v>-1.588235294117647</v>
      </c>
      <c r="AL470">
        <v>11</v>
      </c>
      <c r="AM470">
        <v>124</v>
      </c>
      <c r="AN470" s="8">
        <v>86</v>
      </c>
      <c r="AO470" s="8">
        <f t="shared" si="244"/>
        <v>49</v>
      </c>
      <c r="AP470" s="13">
        <f t="shared" si="245"/>
        <v>0.36296296296296299</v>
      </c>
      <c r="AQ470">
        <v>3</v>
      </c>
      <c r="AR470" s="8">
        <v>43</v>
      </c>
      <c r="AS470" s="8">
        <f t="shared" si="246"/>
        <v>-40</v>
      </c>
      <c r="AT470" s="13">
        <f t="shared" si="254"/>
        <v>-13.333333333333334</v>
      </c>
      <c r="AU470">
        <v>209</v>
      </c>
      <c r="AV470" s="8">
        <v>115</v>
      </c>
      <c r="AW470" s="8">
        <f t="shared" si="247"/>
        <v>94</v>
      </c>
      <c r="AX470" s="13">
        <f t="shared" si="248"/>
        <v>0.44976076555023925</v>
      </c>
      <c r="AY470">
        <v>74</v>
      </c>
      <c r="AZ470" s="8">
        <v>0</v>
      </c>
      <c r="BA470" s="8">
        <f t="shared" si="249"/>
        <v>74</v>
      </c>
      <c r="BB470" s="13">
        <f t="shared" si="227"/>
        <v>1</v>
      </c>
      <c r="BC470">
        <v>855</v>
      </c>
      <c r="BD470" s="9">
        <v>766</v>
      </c>
      <c r="BE470" s="8">
        <f t="shared" si="250"/>
        <v>89</v>
      </c>
      <c r="BF470" s="13">
        <f t="shared" si="251"/>
        <v>0.10409356725146199</v>
      </c>
      <c r="BG470">
        <v>32</v>
      </c>
      <c r="BH470" s="8">
        <v>24</v>
      </c>
      <c r="BI470" s="8">
        <f t="shared" si="252"/>
        <v>8</v>
      </c>
      <c r="BJ470" s="13">
        <f t="shared" si="253"/>
        <v>0.25</v>
      </c>
    </row>
    <row r="471" spans="1:62" x14ac:dyDescent="0.25">
      <c r="A471" s="8">
        <v>2019</v>
      </c>
      <c r="B471" s="8">
        <v>80001000</v>
      </c>
      <c r="C471" s="8" t="s">
        <v>116</v>
      </c>
      <c r="D471" s="8" t="s">
        <v>158</v>
      </c>
      <c r="E471" s="11" t="s">
        <v>472</v>
      </c>
      <c r="F471">
        <v>1447</v>
      </c>
      <c r="G471" s="9">
        <v>1471</v>
      </c>
      <c r="H471" s="8">
        <f t="shared" si="229"/>
        <v>-24</v>
      </c>
      <c r="I471" s="13">
        <f t="shared" si="230"/>
        <v>-1.6586040082930201E-2</v>
      </c>
      <c r="J471">
        <v>1202</v>
      </c>
      <c r="K471" s="9">
        <v>1226</v>
      </c>
      <c r="L471" s="8">
        <f t="shared" si="231"/>
        <v>-24</v>
      </c>
      <c r="M471" s="13">
        <f t="shared" si="232"/>
        <v>-1.9966722129783693E-2</v>
      </c>
      <c r="N471">
        <v>245</v>
      </c>
      <c r="O471" s="9">
        <v>245</v>
      </c>
      <c r="P471" s="8">
        <f t="shared" si="233"/>
        <v>0</v>
      </c>
      <c r="Q471" s="13">
        <f t="shared" si="234"/>
        <v>0</v>
      </c>
      <c r="R471">
        <v>1107</v>
      </c>
      <c r="S471" s="8">
        <v>1463</v>
      </c>
      <c r="T471" s="8">
        <f t="shared" si="235"/>
        <v>-356</v>
      </c>
      <c r="U471" s="46">
        <f t="shared" si="236"/>
        <v>-0.32158988256549231</v>
      </c>
      <c r="V471">
        <v>1270</v>
      </c>
      <c r="W471" s="8">
        <v>1466</v>
      </c>
      <c r="X471" s="8">
        <f t="shared" si="237"/>
        <v>-196</v>
      </c>
      <c r="Y471" s="13">
        <f t="shared" si="238"/>
        <v>-0.15433070866141732</v>
      </c>
      <c r="Z471">
        <v>180</v>
      </c>
      <c r="AA471" s="8">
        <v>186</v>
      </c>
      <c r="AB471" s="8">
        <f t="shared" si="239"/>
        <v>-6</v>
      </c>
      <c r="AC471" s="13">
        <f t="shared" si="240"/>
        <v>-3.3333333333333333E-2</v>
      </c>
      <c r="AD471">
        <v>62</v>
      </c>
      <c r="AE471" s="8">
        <v>59</v>
      </c>
      <c r="AF471" s="8">
        <f t="shared" si="241"/>
        <v>3</v>
      </c>
      <c r="AG471" s="13">
        <f t="shared" si="242"/>
        <v>4.8387096774193547E-2</v>
      </c>
      <c r="AH471">
        <v>32</v>
      </c>
      <c r="AI471" s="8">
        <v>52</v>
      </c>
      <c r="AJ471" s="8">
        <f t="shared" si="243"/>
        <v>-20</v>
      </c>
      <c r="AK471" s="13">
        <f t="shared" si="255"/>
        <v>-0.625</v>
      </c>
      <c r="AL471">
        <v>8</v>
      </c>
      <c r="AM471">
        <v>113</v>
      </c>
      <c r="AN471" s="8">
        <v>63</v>
      </c>
      <c r="AO471" s="8">
        <f t="shared" si="244"/>
        <v>58</v>
      </c>
      <c r="AP471" s="13">
        <f t="shared" si="245"/>
        <v>0.47933884297520662</v>
      </c>
      <c r="AQ471">
        <v>20</v>
      </c>
      <c r="AR471" s="8">
        <v>37</v>
      </c>
      <c r="AS471" s="8">
        <f t="shared" si="246"/>
        <v>-17</v>
      </c>
      <c r="AT471" s="13">
        <f t="shared" si="254"/>
        <v>-0.85</v>
      </c>
      <c r="AU471">
        <v>274</v>
      </c>
      <c r="AV471" s="8">
        <v>205</v>
      </c>
      <c r="AW471" s="8">
        <f t="shared" si="247"/>
        <v>69</v>
      </c>
      <c r="AX471" s="13">
        <f t="shared" si="248"/>
        <v>0.2518248175182482</v>
      </c>
      <c r="AY471">
        <v>83</v>
      </c>
      <c r="AZ471" s="8">
        <v>0</v>
      </c>
      <c r="BA471" s="8">
        <f t="shared" si="249"/>
        <v>83</v>
      </c>
      <c r="BB471" s="13">
        <f t="shared" si="227"/>
        <v>1</v>
      </c>
      <c r="BC471">
        <v>959</v>
      </c>
      <c r="BD471" s="9">
        <v>786</v>
      </c>
      <c r="BE471" s="8">
        <f t="shared" si="250"/>
        <v>173</v>
      </c>
      <c r="BF471" s="13">
        <f t="shared" si="251"/>
        <v>0.18039624608967675</v>
      </c>
      <c r="BG471">
        <v>33</v>
      </c>
      <c r="BH471" s="8">
        <v>28</v>
      </c>
      <c r="BI471" s="8">
        <f t="shared" si="252"/>
        <v>5</v>
      </c>
      <c r="BJ471" s="13">
        <f t="shared" si="253"/>
        <v>0.15151515151515152</v>
      </c>
    </row>
    <row r="472" spans="1:62" x14ac:dyDescent="0.25">
      <c r="A472" s="8">
        <v>2020</v>
      </c>
      <c r="B472" s="8">
        <v>80001000</v>
      </c>
      <c r="C472" s="8" t="s">
        <v>116</v>
      </c>
      <c r="D472" s="8" t="s">
        <v>158</v>
      </c>
      <c r="E472" s="11" t="s">
        <v>472</v>
      </c>
      <c r="F472">
        <v>1474</v>
      </c>
      <c r="G472" s="9">
        <v>1502</v>
      </c>
      <c r="H472" s="8">
        <f t="shared" si="229"/>
        <v>-28</v>
      </c>
      <c r="I472" s="13">
        <f t="shared" si="230"/>
        <v>-1.8995929443690638E-2</v>
      </c>
      <c r="J472">
        <v>1207</v>
      </c>
      <c r="K472" s="9">
        <v>1225</v>
      </c>
      <c r="L472" s="8">
        <f t="shared" si="231"/>
        <v>-18</v>
      </c>
      <c r="M472" s="13">
        <f t="shared" si="232"/>
        <v>-1.4913007456503728E-2</v>
      </c>
      <c r="N472">
        <v>268</v>
      </c>
      <c r="O472" s="9">
        <v>277</v>
      </c>
      <c r="P472" s="8">
        <f t="shared" si="233"/>
        <v>-9</v>
      </c>
      <c r="Q472" s="13">
        <f t="shared" si="234"/>
        <v>-3.3582089552238806E-2</v>
      </c>
      <c r="R472">
        <v>1126</v>
      </c>
      <c r="S472" s="8">
        <v>1490</v>
      </c>
      <c r="T472" s="8">
        <f t="shared" si="235"/>
        <v>-364</v>
      </c>
      <c r="U472" s="46">
        <f t="shared" si="236"/>
        <v>-0.32326820603907636</v>
      </c>
      <c r="V472">
        <v>1306</v>
      </c>
      <c r="W472" s="8">
        <v>1490</v>
      </c>
      <c r="X472" s="8">
        <f t="shared" si="237"/>
        <v>-184</v>
      </c>
      <c r="Y472" s="13">
        <f t="shared" si="238"/>
        <v>-0.14088820826952528</v>
      </c>
      <c r="Z472">
        <v>185</v>
      </c>
      <c r="AA472" s="8">
        <v>207</v>
      </c>
      <c r="AB472" s="8">
        <f t="shared" si="239"/>
        <v>-22</v>
      </c>
      <c r="AC472" s="13">
        <f t="shared" si="240"/>
        <v>-0.11891891891891893</v>
      </c>
      <c r="AD472">
        <v>71</v>
      </c>
      <c r="AE472" s="8">
        <v>70</v>
      </c>
      <c r="AF472" s="8">
        <f t="shared" si="241"/>
        <v>1</v>
      </c>
      <c r="AG472" s="13">
        <f t="shared" si="242"/>
        <v>1.4084507042253521E-2</v>
      </c>
      <c r="AH472">
        <v>24</v>
      </c>
      <c r="AI472" s="8">
        <v>65</v>
      </c>
      <c r="AJ472" s="8">
        <f t="shared" si="243"/>
        <v>-41</v>
      </c>
      <c r="AK472" s="13">
        <f t="shared" si="255"/>
        <v>-1.7083333333333333</v>
      </c>
      <c r="AL472">
        <v>8</v>
      </c>
      <c r="AM472">
        <v>152</v>
      </c>
      <c r="AN472" s="8">
        <v>102</v>
      </c>
      <c r="AO472" s="8">
        <f t="shared" si="244"/>
        <v>58</v>
      </c>
      <c r="AP472" s="13">
        <f t="shared" si="245"/>
        <v>0.36249999999999999</v>
      </c>
      <c r="AQ472">
        <v>7</v>
      </c>
      <c r="AR472" s="8">
        <v>35</v>
      </c>
      <c r="AS472" s="8">
        <f t="shared" si="246"/>
        <v>-28</v>
      </c>
      <c r="AT472" s="13">
        <f t="shared" si="254"/>
        <v>-4</v>
      </c>
      <c r="AU472">
        <v>275</v>
      </c>
      <c r="AV472" s="8">
        <v>187</v>
      </c>
      <c r="AW472" s="8">
        <f t="shared" si="247"/>
        <v>88</v>
      </c>
      <c r="AX472" s="13">
        <f t="shared" si="248"/>
        <v>0.32</v>
      </c>
      <c r="AY472">
        <v>70</v>
      </c>
      <c r="AZ472" s="8">
        <v>2</v>
      </c>
      <c r="BA472" s="8">
        <f t="shared" si="249"/>
        <v>68</v>
      </c>
      <c r="BB472" s="13">
        <f t="shared" si="227"/>
        <v>0.97142857142857142</v>
      </c>
      <c r="BC472">
        <v>966</v>
      </c>
      <c r="BD472" s="9">
        <v>740</v>
      </c>
      <c r="BE472" s="8">
        <f t="shared" si="250"/>
        <v>226</v>
      </c>
      <c r="BF472" s="13">
        <f t="shared" si="251"/>
        <v>0.23395445134575568</v>
      </c>
      <c r="BG472">
        <v>21</v>
      </c>
      <c r="BH472" s="8">
        <v>18</v>
      </c>
      <c r="BI472" s="8">
        <f t="shared" si="252"/>
        <v>3</v>
      </c>
      <c r="BJ472" s="13">
        <f t="shared" si="253"/>
        <v>0.14285714285714285</v>
      </c>
    </row>
    <row r="473" spans="1:62" x14ac:dyDescent="0.25">
      <c r="A473" s="8">
        <v>2021</v>
      </c>
      <c r="B473" s="8">
        <v>80001000</v>
      </c>
      <c r="C473" s="8" t="s">
        <v>116</v>
      </c>
      <c r="D473" s="8" t="s">
        <v>158</v>
      </c>
      <c r="E473" s="11" t="s">
        <v>472</v>
      </c>
      <c r="F473">
        <v>1625</v>
      </c>
      <c r="G473" s="9">
        <v>1642</v>
      </c>
      <c r="H473" s="8">
        <f t="shared" si="229"/>
        <v>-17</v>
      </c>
      <c r="I473" s="13">
        <f t="shared" si="230"/>
        <v>-1.0461538461538461E-2</v>
      </c>
      <c r="J473">
        <v>1288</v>
      </c>
      <c r="K473" s="9">
        <v>1308</v>
      </c>
      <c r="L473" s="8">
        <f t="shared" si="231"/>
        <v>-20</v>
      </c>
      <c r="M473" s="13">
        <f t="shared" si="232"/>
        <v>-1.5527950310559006E-2</v>
      </c>
      <c r="N473">
        <v>337</v>
      </c>
      <c r="O473" s="9">
        <v>334</v>
      </c>
      <c r="P473" s="8">
        <f t="shared" si="233"/>
        <v>3</v>
      </c>
      <c r="Q473" s="13">
        <f t="shared" si="234"/>
        <v>8.9020771513353119E-3</v>
      </c>
      <c r="R473">
        <v>1253</v>
      </c>
      <c r="S473" s="8">
        <v>1619</v>
      </c>
      <c r="T473" s="8">
        <f t="shared" si="235"/>
        <v>-366</v>
      </c>
      <c r="U473" s="46">
        <f t="shared" si="236"/>
        <v>-0.29209896249002393</v>
      </c>
      <c r="V473">
        <v>1427</v>
      </c>
      <c r="W473" s="8">
        <v>1619</v>
      </c>
      <c r="X473" s="8">
        <f t="shared" si="237"/>
        <v>-192</v>
      </c>
      <c r="Y473" s="13">
        <f t="shared" si="238"/>
        <v>-0.13454800280308341</v>
      </c>
      <c r="Z473">
        <v>246</v>
      </c>
      <c r="AA473" s="8">
        <v>253</v>
      </c>
      <c r="AB473" s="8">
        <f t="shared" si="239"/>
        <v>-7</v>
      </c>
      <c r="AC473" s="13">
        <f t="shared" si="240"/>
        <v>-2.8455284552845527E-2</v>
      </c>
      <c r="AD473">
        <v>84</v>
      </c>
      <c r="AE473" s="8">
        <v>81</v>
      </c>
      <c r="AF473" s="8">
        <f t="shared" si="241"/>
        <v>3</v>
      </c>
      <c r="AG473" s="13">
        <f t="shared" si="242"/>
        <v>3.5714285714285712E-2</v>
      </c>
      <c r="AH473">
        <v>26</v>
      </c>
      <c r="AI473" s="8">
        <v>68</v>
      </c>
      <c r="AJ473" s="8">
        <f t="shared" si="243"/>
        <v>-42</v>
      </c>
      <c r="AK473" s="13">
        <f t="shared" si="255"/>
        <v>-1.6153846153846154</v>
      </c>
      <c r="AL473">
        <v>15</v>
      </c>
      <c r="AM473">
        <v>167</v>
      </c>
      <c r="AN473" s="8">
        <v>121</v>
      </c>
      <c r="AO473" s="8">
        <f t="shared" si="244"/>
        <v>61</v>
      </c>
      <c r="AP473" s="13">
        <f t="shared" si="245"/>
        <v>0.33516483516483514</v>
      </c>
      <c r="AQ473">
        <v>7</v>
      </c>
      <c r="AR473" s="8">
        <v>23</v>
      </c>
      <c r="AS473" s="8">
        <f t="shared" si="246"/>
        <v>-16</v>
      </c>
      <c r="AT473" s="13">
        <f t="shared" si="254"/>
        <v>-2.2857142857142856</v>
      </c>
      <c r="AU473">
        <v>300</v>
      </c>
      <c r="AV473" s="8">
        <v>209</v>
      </c>
      <c r="AW473" s="8">
        <f t="shared" si="247"/>
        <v>91</v>
      </c>
      <c r="AX473" s="13">
        <f t="shared" si="248"/>
        <v>0.30333333333333334</v>
      </c>
      <c r="AY473">
        <v>78</v>
      </c>
      <c r="AZ473" s="8">
        <v>4</v>
      </c>
      <c r="BA473" s="8">
        <f t="shared" si="249"/>
        <v>74</v>
      </c>
      <c r="BB473" s="13">
        <f t="shared" si="227"/>
        <v>0.94871794871794868</v>
      </c>
      <c r="BC473">
        <v>995</v>
      </c>
      <c r="BD473" s="9">
        <v>774</v>
      </c>
      <c r="BE473" s="8">
        <f t="shared" si="250"/>
        <v>221</v>
      </c>
      <c r="BF473" s="13">
        <f t="shared" si="251"/>
        <v>0.22211055276381911</v>
      </c>
      <c r="BG473">
        <v>30</v>
      </c>
      <c r="BH473" s="8">
        <v>24</v>
      </c>
      <c r="BI473" s="8">
        <f t="shared" si="252"/>
        <v>6</v>
      </c>
      <c r="BJ473" s="13">
        <f t="shared" si="253"/>
        <v>0.2</v>
      </c>
    </row>
    <row r="474" spans="1:62" x14ac:dyDescent="0.25">
      <c r="A474" s="8">
        <v>2022</v>
      </c>
      <c r="B474" s="8">
        <v>80001000</v>
      </c>
      <c r="C474" s="8" t="s">
        <v>116</v>
      </c>
      <c r="D474" s="8" t="s">
        <v>158</v>
      </c>
      <c r="E474" s="11" t="s">
        <v>472</v>
      </c>
      <c r="F474">
        <v>1439</v>
      </c>
      <c r="G474" s="9">
        <v>1444</v>
      </c>
      <c r="H474" s="8">
        <f t="shared" si="229"/>
        <v>-5</v>
      </c>
      <c r="I474" s="13">
        <f t="shared" si="230"/>
        <v>-3.4746351633078527E-3</v>
      </c>
      <c r="J474">
        <v>1151</v>
      </c>
      <c r="K474" s="9">
        <v>1152</v>
      </c>
      <c r="L474" s="8">
        <f t="shared" si="231"/>
        <v>-1</v>
      </c>
      <c r="M474" s="13">
        <f t="shared" si="232"/>
        <v>-8.6880973066898344E-4</v>
      </c>
      <c r="N474">
        <v>289</v>
      </c>
      <c r="O474" s="9">
        <v>292</v>
      </c>
      <c r="P474" s="8">
        <f t="shared" si="233"/>
        <v>-3</v>
      </c>
      <c r="Q474" s="13">
        <f t="shared" si="234"/>
        <v>-1.0380622837370242E-2</v>
      </c>
      <c r="R474">
        <v>1080</v>
      </c>
      <c r="S474" s="8">
        <v>1428</v>
      </c>
      <c r="T474" s="8">
        <f t="shared" si="235"/>
        <v>-348</v>
      </c>
      <c r="U474" s="46">
        <f t="shared" si="236"/>
        <v>-0.32222222222222224</v>
      </c>
      <c r="V474">
        <v>1238</v>
      </c>
      <c r="W474" s="8">
        <v>1430</v>
      </c>
      <c r="X474" s="8">
        <f t="shared" si="237"/>
        <v>-192</v>
      </c>
      <c r="Y474" s="13">
        <f t="shared" si="238"/>
        <v>-0.15508885298869143</v>
      </c>
      <c r="Z474">
        <v>182</v>
      </c>
      <c r="AA474" s="8">
        <v>211</v>
      </c>
      <c r="AB474" s="8">
        <f t="shared" si="239"/>
        <v>-29</v>
      </c>
      <c r="AC474" s="13">
        <f t="shared" si="240"/>
        <v>-0.15934065934065933</v>
      </c>
      <c r="AD474">
        <v>76</v>
      </c>
      <c r="AE474" s="8">
        <v>81</v>
      </c>
      <c r="AF474" s="8">
        <f t="shared" si="241"/>
        <v>-5</v>
      </c>
      <c r="AG474" s="13">
        <f t="shared" si="242"/>
        <v>-6.5789473684210523E-2</v>
      </c>
      <c r="AH474">
        <v>15</v>
      </c>
      <c r="AI474" s="8">
        <v>66</v>
      </c>
      <c r="AJ474" s="8">
        <f t="shared" si="243"/>
        <v>-51</v>
      </c>
      <c r="AK474" s="13">
        <f t="shared" si="255"/>
        <v>-3.4</v>
      </c>
      <c r="AL474">
        <v>9</v>
      </c>
      <c r="AM474">
        <v>133</v>
      </c>
      <c r="AN474" s="8">
        <v>85</v>
      </c>
      <c r="AO474" s="8">
        <f t="shared" si="244"/>
        <v>57</v>
      </c>
      <c r="AP474" s="13">
        <f t="shared" si="245"/>
        <v>0.40140845070422537</v>
      </c>
      <c r="AQ474">
        <v>8</v>
      </c>
      <c r="AR474" s="8">
        <v>30</v>
      </c>
      <c r="AS474" s="8">
        <f t="shared" si="246"/>
        <v>-22</v>
      </c>
      <c r="AT474" s="13">
        <f t="shared" si="254"/>
        <v>-2.75</v>
      </c>
      <c r="AU474">
        <v>321</v>
      </c>
      <c r="AV474" s="8">
        <v>232</v>
      </c>
      <c r="AW474" s="8">
        <f t="shared" si="247"/>
        <v>89</v>
      </c>
      <c r="AX474" s="13">
        <f t="shared" si="248"/>
        <v>0.27725856697819312</v>
      </c>
      <c r="AY474">
        <v>64</v>
      </c>
      <c r="AZ474" s="8">
        <v>0</v>
      </c>
      <c r="BA474" s="8">
        <f t="shared" si="249"/>
        <v>64</v>
      </c>
      <c r="BB474" s="13">
        <f t="shared" si="227"/>
        <v>1</v>
      </c>
      <c r="BC474">
        <v>905</v>
      </c>
      <c r="BD474" s="9">
        <v>728</v>
      </c>
      <c r="BE474" s="8">
        <f t="shared" si="250"/>
        <v>177</v>
      </c>
      <c r="BF474" s="13">
        <f t="shared" si="251"/>
        <v>0.19558011049723756</v>
      </c>
      <c r="BG474">
        <v>34</v>
      </c>
      <c r="BH474" s="8">
        <v>31</v>
      </c>
      <c r="BI474" s="8">
        <f t="shared" si="252"/>
        <v>3</v>
      </c>
      <c r="BJ474" s="13">
        <f t="shared" si="253"/>
        <v>8.8235294117647065E-2</v>
      </c>
    </row>
    <row r="475" spans="1:62" x14ac:dyDescent="0.25">
      <c r="A475" s="8">
        <v>2016</v>
      </c>
      <c r="B475" s="8">
        <v>81001000</v>
      </c>
      <c r="C475" s="8" t="s">
        <v>58</v>
      </c>
      <c r="D475" s="8" t="s">
        <v>188</v>
      </c>
      <c r="E475" s="11" t="s">
        <v>190</v>
      </c>
      <c r="F475">
        <v>985</v>
      </c>
      <c r="G475" s="9">
        <v>999</v>
      </c>
      <c r="H475" s="8">
        <f t="shared" si="229"/>
        <v>-14</v>
      </c>
      <c r="I475" s="13">
        <f t="shared" si="230"/>
        <v>-1.4213197969543147E-2</v>
      </c>
      <c r="J475">
        <v>885</v>
      </c>
      <c r="K475" s="9">
        <v>898</v>
      </c>
      <c r="L475" s="8">
        <f t="shared" si="231"/>
        <v>-13</v>
      </c>
      <c r="M475" s="13">
        <f t="shared" si="232"/>
        <v>-1.4689265536723164E-2</v>
      </c>
      <c r="N475">
        <v>100</v>
      </c>
      <c r="O475" s="9">
        <v>101</v>
      </c>
      <c r="P475" s="8">
        <f t="shared" si="233"/>
        <v>-1</v>
      </c>
      <c r="Q475" s="13">
        <f t="shared" si="234"/>
        <v>-0.01</v>
      </c>
      <c r="R475">
        <v>531</v>
      </c>
      <c r="S475" s="8">
        <v>887</v>
      </c>
      <c r="T475" s="8">
        <f t="shared" si="235"/>
        <v>-356</v>
      </c>
      <c r="U475" s="46">
        <f t="shared" si="236"/>
        <v>-0.6704331450094162</v>
      </c>
      <c r="V475">
        <v>784</v>
      </c>
      <c r="W475" s="8">
        <v>886</v>
      </c>
      <c r="X475" s="8">
        <f t="shared" si="237"/>
        <v>-102</v>
      </c>
      <c r="Y475" s="13">
        <f t="shared" si="238"/>
        <v>-0.13010204081632654</v>
      </c>
      <c r="Z475">
        <v>60</v>
      </c>
      <c r="AA475" s="8">
        <v>61</v>
      </c>
      <c r="AB475" s="8">
        <f t="shared" si="239"/>
        <v>-1</v>
      </c>
      <c r="AC475" s="13">
        <f t="shared" si="240"/>
        <v>-1.6666666666666666E-2</v>
      </c>
      <c r="AD475">
        <v>45</v>
      </c>
      <c r="AE475" s="8">
        <v>40</v>
      </c>
      <c r="AF475" s="8">
        <f t="shared" si="241"/>
        <v>5</v>
      </c>
      <c r="AG475" s="13">
        <f t="shared" si="242"/>
        <v>0.1111111111111111</v>
      </c>
      <c r="AH475">
        <v>10</v>
      </c>
      <c r="AI475" s="8">
        <v>17</v>
      </c>
      <c r="AJ475" s="8">
        <f t="shared" si="243"/>
        <v>-7</v>
      </c>
      <c r="AK475" s="13">
        <f t="shared" si="255"/>
        <v>-0.7</v>
      </c>
      <c r="AL475">
        <v>11</v>
      </c>
      <c r="AM475">
        <v>53</v>
      </c>
      <c r="AN475" s="8">
        <v>4</v>
      </c>
      <c r="AO475" s="8">
        <f t="shared" si="244"/>
        <v>60</v>
      </c>
      <c r="AP475" s="13">
        <f t="shared" si="245"/>
        <v>0.9375</v>
      </c>
      <c r="AQ475">
        <v>3</v>
      </c>
      <c r="AR475" s="8">
        <v>1</v>
      </c>
      <c r="AS475" s="8">
        <f t="shared" si="246"/>
        <v>2</v>
      </c>
      <c r="AT475" s="13">
        <f t="shared" si="254"/>
        <v>0.66666666666666663</v>
      </c>
      <c r="AU475">
        <v>61</v>
      </c>
      <c r="AV475" s="8">
        <v>11</v>
      </c>
      <c r="AW475" s="8">
        <f t="shared" si="247"/>
        <v>50</v>
      </c>
      <c r="AX475" s="13">
        <f t="shared" si="248"/>
        <v>0.81967213114754101</v>
      </c>
      <c r="AY475">
        <v>80</v>
      </c>
      <c r="AZ475" s="8">
        <v>0</v>
      </c>
      <c r="BA475" s="8">
        <f t="shared" si="249"/>
        <v>80</v>
      </c>
      <c r="BB475" s="13">
        <f t="shared" si="227"/>
        <v>1</v>
      </c>
      <c r="BC475">
        <v>694</v>
      </c>
      <c r="BD475" s="9">
        <v>16</v>
      </c>
      <c r="BE475" s="8">
        <f t="shared" si="250"/>
        <v>678</v>
      </c>
      <c r="BF475" s="13">
        <f t="shared" si="251"/>
        <v>0.97694524495677237</v>
      </c>
      <c r="BG475">
        <v>22</v>
      </c>
      <c r="BH475" s="8">
        <v>1</v>
      </c>
      <c r="BI475" s="8">
        <f t="shared" si="252"/>
        <v>21</v>
      </c>
      <c r="BJ475" s="13">
        <f t="shared" si="253"/>
        <v>0.95454545454545459</v>
      </c>
    </row>
    <row r="476" spans="1:62" x14ac:dyDescent="0.25">
      <c r="A476" s="8">
        <v>2017</v>
      </c>
      <c r="B476" s="8">
        <v>81001000</v>
      </c>
      <c r="C476" s="8" t="s">
        <v>58</v>
      </c>
      <c r="D476" s="8" t="s">
        <v>188</v>
      </c>
      <c r="E476" s="11" t="s">
        <v>190</v>
      </c>
      <c r="F476">
        <v>1031</v>
      </c>
      <c r="G476" s="9">
        <v>1048</v>
      </c>
      <c r="H476" s="8">
        <f t="shared" si="229"/>
        <v>-17</v>
      </c>
      <c r="I476" s="13">
        <f t="shared" si="230"/>
        <v>-1.6488845780795344E-2</v>
      </c>
      <c r="J476">
        <v>926</v>
      </c>
      <c r="K476" s="9">
        <v>940</v>
      </c>
      <c r="L476" s="8">
        <f t="shared" si="231"/>
        <v>-14</v>
      </c>
      <c r="M476" s="13">
        <f t="shared" si="232"/>
        <v>-1.511879049676026E-2</v>
      </c>
      <c r="N476">
        <v>105</v>
      </c>
      <c r="O476" s="9">
        <v>108</v>
      </c>
      <c r="P476" s="8">
        <f t="shared" si="233"/>
        <v>-3</v>
      </c>
      <c r="Q476" s="13">
        <f t="shared" si="234"/>
        <v>-2.8571428571428571E-2</v>
      </c>
      <c r="R476">
        <v>721</v>
      </c>
      <c r="S476" s="8">
        <v>987</v>
      </c>
      <c r="T476" s="8">
        <f t="shared" si="235"/>
        <v>-266</v>
      </c>
      <c r="U476" s="46">
        <f t="shared" si="236"/>
        <v>-0.36893203883495146</v>
      </c>
      <c r="V476">
        <v>877</v>
      </c>
      <c r="W476" s="8">
        <v>985</v>
      </c>
      <c r="X476" s="8">
        <f t="shared" si="237"/>
        <v>-108</v>
      </c>
      <c r="Y476" s="13">
        <f t="shared" si="238"/>
        <v>-0.12314709236031927</v>
      </c>
      <c r="Z476">
        <v>70</v>
      </c>
      <c r="AA476" s="8">
        <v>73</v>
      </c>
      <c r="AB476" s="8">
        <f t="shared" si="239"/>
        <v>-3</v>
      </c>
      <c r="AC476" s="13">
        <f t="shared" si="240"/>
        <v>-4.2857142857142858E-2</v>
      </c>
      <c r="AD476">
        <v>42</v>
      </c>
      <c r="AE476" s="8">
        <v>35</v>
      </c>
      <c r="AF476" s="8">
        <f t="shared" si="241"/>
        <v>7</v>
      </c>
      <c r="AG476" s="13">
        <f t="shared" si="242"/>
        <v>0.16666666666666666</v>
      </c>
      <c r="AH476">
        <v>13</v>
      </c>
      <c r="AI476" s="8">
        <v>18</v>
      </c>
      <c r="AJ476" s="8">
        <f t="shared" si="243"/>
        <v>-5</v>
      </c>
      <c r="AK476" s="13">
        <f t="shared" si="255"/>
        <v>-0.38461538461538464</v>
      </c>
      <c r="AL476">
        <v>2</v>
      </c>
      <c r="AM476">
        <v>51</v>
      </c>
      <c r="AN476" s="8">
        <v>10</v>
      </c>
      <c r="AO476" s="8">
        <f t="shared" si="244"/>
        <v>43</v>
      </c>
      <c r="AP476" s="13">
        <f t="shared" si="245"/>
        <v>0.81132075471698117</v>
      </c>
      <c r="AQ476">
        <v>3</v>
      </c>
      <c r="AR476" s="8">
        <v>1</v>
      </c>
      <c r="AS476" s="8">
        <f t="shared" si="246"/>
        <v>2</v>
      </c>
      <c r="AT476" s="13">
        <f t="shared" si="254"/>
        <v>0.66666666666666663</v>
      </c>
      <c r="AU476">
        <v>62</v>
      </c>
      <c r="AV476" s="8">
        <v>30</v>
      </c>
      <c r="AW476" s="8">
        <f t="shared" si="247"/>
        <v>32</v>
      </c>
      <c r="AX476" s="13">
        <f t="shared" si="248"/>
        <v>0.5161290322580645</v>
      </c>
      <c r="AY476">
        <v>92</v>
      </c>
      <c r="AZ476" s="8">
        <v>7</v>
      </c>
      <c r="BA476" s="8">
        <f t="shared" si="249"/>
        <v>85</v>
      </c>
      <c r="BB476" s="13">
        <f t="shared" si="227"/>
        <v>0.92391304347826086</v>
      </c>
      <c r="BC476">
        <v>722</v>
      </c>
      <c r="BD476" s="9">
        <v>77</v>
      </c>
      <c r="BE476" s="8">
        <f t="shared" si="250"/>
        <v>645</v>
      </c>
      <c r="BF476" s="13">
        <f t="shared" si="251"/>
        <v>0.89335180055401664</v>
      </c>
      <c r="BG476">
        <v>25</v>
      </c>
      <c r="BH476" s="8">
        <v>5</v>
      </c>
      <c r="BI476" s="8">
        <f t="shared" si="252"/>
        <v>20</v>
      </c>
      <c r="BJ476" s="13">
        <f t="shared" si="253"/>
        <v>0.8</v>
      </c>
    </row>
    <row r="477" spans="1:62" x14ac:dyDescent="0.25">
      <c r="A477" s="8">
        <v>2018</v>
      </c>
      <c r="B477" s="8">
        <v>81001000</v>
      </c>
      <c r="C477" s="8" t="s">
        <v>58</v>
      </c>
      <c r="D477" s="8" t="s">
        <v>188</v>
      </c>
      <c r="E477" s="11" t="s">
        <v>190</v>
      </c>
      <c r="F477">
        <v>997</v>
      </c>
      <c r="G477" s="9">
        <v>1006</v>
      </c>
      <c r="H477" s="8">
        <f t="shared" si="229"/>
        <v>-9</v>
      </c>
      <c r="I477" s="13">
        <f t="shared" si="230"/>
        <v>-9.0270812437311942E-3</v>
      </c>
      <c r="J477">
        <v>882</v>
      </c>
      <c r="K477" s="9">
        <v>892</v>
      </c>
      <c r="L477" s="8">
        <f t="shared" si="231"/>
        <v>-10</v>
      </c>
      <c r="M477" s="13">
        <f t="shared" si="232"/>
        <v>-1.1337868480725623E-2</v>
      </c>
      <c r="N477">
        <v>115</v>
      </c>
      <c r="O477" s="9">
        <v>114</v>
      </c>
      <c r="P477" s="8">
        <f t="shared" si="233"/>
        <v>1</v>
      </c>
      <c r="Q477" s="13">
        <f t="shared" si="234"/>
        <v>8.6956521739130436E-3</v>
      </c>
      <c r="R477">
        <v>723</v>
      </c>
      <c r="S477" s="8">
        <v>973</v>
      </c>
      <c r="T477" s="8">
        <f t="shared" si="235"/>
        <v>-250</v>
      </c>
      <c r="U477" s="46">
        <f t="shared" si="236"/>
        <v>-0.34578146611341631</v>
      </c>
      <c r="V477">
        <v>859</v>
      </c>
      <c r="W477" s="8">
        <v>953</v>
      </c>
      <c r="X477" s="8">
        <f t="shared" si="237"/>
        <v>-94</v>
      </c>
      <c r="Y477" s="13">
        <f t="shared" si="238"/>
        <v>-0.10942956926658906</v>
      </c>
      <c r="Z477">
        <v>76</v>
      </c>
      <c r="AA477" s="8">
        <v>73</v>
      </c>
      <c r="AB477" s="8">
        <f t="shared" si="239"/>
        <v>3</v>
      </c>
      <c r="AC477" s="13">
        <f t="shared" si="240"/>
        <v>3.9473684210526314E-2</v>
      </c>
      <c r="AD477">
        <v>45</v>
      </c>
      <c r="AE477" s="8">
        <v>41</v>
      </c>
      <c r="AF477" s="8">
        <f t="shared" si="241"/>
        <v>4</v>
      </c>
      <c r="AG477" s="13">
        <f t="shared" si="242"/>
        <v>8.8888888888888892E-2</v>
      </c>
      <c r="AH477">
        <v>5</v>
      </c>
      <c r="AI477" s="8">
        <v>18</v>
      </c>
      <c r="AJ477" s="8">
        <f t="shared" si="243"/>
        <v>-13</v>
      </c>
      <c r="AK477" s="13">
        <f t="shared" si="255"/>
        <v>-2.6</v>
      </c>
      <c r="AL477">
        <v>5</v>
      </c>
      <c r="AM477">
        <v>45</v>
      </c>
      <c r="AN477" s="8">
        <v>1</v>
      </c>
      <c r="AO477" s="8">
        <f t="shared" si="244"/>
        <v>49</v>
      </c>
      <c r="AP477" s="13">
        <f t="shared" si="245"/>
        <v>0.98</v>
      </c>
      <c r="AQ477">
        <v>5</v>
      </c>
      <c r="AR477" s="8">
        <v>0</v>
      </c>
      <c r="AS477" s="8">
        <f t="shared" si="246"/>
        <v>5</v>
      </c>
      <c r="AT477" s="13">
        <f t="shared" si="254"/>
        <v>1</v>
      </c>
      <c r="AU477">
        <v>73</v>
      </c>
      <c r="AV477" s="8">
        <v>56</v>
      </c>
      <c r="AW477" s="8">
        <f t="shared" si="247"/>
        <v>17</v>
      </c>
      <c r="AX477" s="13">
        <f t="shared" si="248"/>
        <v>0.23287671232876711</v>
      </c>
      <c r="AY477">
        <v>76</v>
      </c>
      <c r="AZ477" s="8">
        <v>11</v>
      </c>
      <c r="BA477" s="8">
        <f t="shared" si="249"/>
        <v>65</v>
      </c>
      <c r="BB477" s="13">
        <f t="shared" si="227"/>
        <v>0.85526315789473684</v>
      </c>
      <c r="BC477">
        <v>701</v>
      </c>
      <c r="BD477" s="9">
        <v>319</v>
      </c>
      <c r="BE477" s="8">
        <f t="shared" si="250"/>
        <v>382</v>
      </c>
      <c r="BF477" s="13">
        <f t="shared" si="251"/>
        <v>0.54493580599144076</v>
      </c>
      <c r="BG477">
        <v>22</v>
      </c>
      <c r="BH477" s="8">
        <v>28</v>
      </c>
      <c r="BI477" s="8">
        <f t="shared" si="252"/>
        <v>-6</v>
      </c>
      <c r="BJ477" s="13">
        <f t="shared" si="253"/>
        <v>-0.27272727272727271</v>
      </c>
    </row>
    <row r="478" spans="1:62" x14ac:dyDescent="0.25">
      <c r="A478" s="8">
        <v>2019</v>
      </c>
      <c r="B478" s="8">
        <v>81001000</v>
      </c>
      <c r="C478" s="8" t="s">
        <v>58</v>
      </c>
      <c r="D478" s="8" t="s">
        <v>188</v>
      </c>
      <c r="E478" s="11" t="s">
        <v>190</v>
      </c>
      <c r="F478">
        <v>997</v>
      </c>
      <c r="G478" s="9">
        <v>1009</v>
      </c>
      <c r="H478" s="8">
        <f t="shared" si="229"/>
        <v>-12</v>
      </c>
      <c r="I478" s="13">
        <f t="shared" si="230"/>
        <v>-1.2036108324974924E-2</v>
      </c>
      <c r="J478">
        <v>894</v>
      </c>
      <c r="K478" s="9">
        <v>903</v>
      </c>
      <c r="L478" s="8">
        <f t="shared" si="231"/>
        <v>-9</v>
      </c>
      <c r="M478" s="13">
        <f t="shared" si="232"/>
        <v>-1.0067114093959731E-2</v>
      </c>
      <c r="N478">
        <v>103</v>
      </c>
      <c r="O478" s="9">
        <v>106</v>
      </c>
      <c r="P478" s="8">
        <f t="shared" si="233"/>
        <v>-3</v>
      </c>
      <c r="Q478" s="13">
        <f t="shared" si="234"/>
        <v>-2.9126213592233011E-2</v>
      </c>
      <c r="R478">
        <v>615</v>
      </c>
      <c r="S478" s="8">
        <v>957</v>
      </c>
      <c r="T478" s="8">
        <f t="shared" si="235"/>
        <v>-342</v>
      </c>
      <c r="U478" s="46">
        <f t="shared" si="236"/>
        <v>-0.55609756097560981</v>
      </c>
      <c r="V478">
        <v>858</v>
      </c>
      <c r="W478" s="8">
        <v>936</v>
      </c>
      <c r="X478" s="8">
        <f t="shared" si="237"/>
        <v>-78</v>
      </c>
      <c r="Y478" s="13">
        <f t="shared" si="238"/>
        <v>-9.0909090909090912E-2</v>
      </c>
      <c r="Z478">
        <v>69</v>
      </c>
      <c r="AA478" s="8">
        <v>70</v>
      </c>
      <c r="AB478" s="8">
        <f t="shared" si="239"/>
        <v>-1</v>
      </c>
      <c r="AC478" s="13">
        <f t="shared" si="240"/>
        <v>-1.4492753623188406E-2</v>
      </c>
      <c r="AD478">
        <v>40</v>
      </c>
      <c r="AE478" s="8">
        <v>36</v>
      </c>
      <c r="AF478" s="8">
        <f t="shared" si="241"/>
        <v>4</v>
      </c>
      <c r="AG478" s="13">
        <f t="shared" si="242"/>
        <v>0.1</v>
      </c>
      <c r="AH478">
        <v>19</v>
      </c>
      <c r="AI478" s="8">
        <v>31</v>
      </c>
      <c r="AJ478" s="8">
        <f t="shared" si="243"/>
        <v>-12</v>
      </c>
      <c r="AK478" s="13">
        <f t="shared" si="255"/>
        <v>-0.63157894736842102</v>
      </c>
      <c r="AL478">
        <v>5</v>
      </c>
      <c r="AM478">
        <v>57</v>
      </c>
      <c r="AN478" s="8">
        <v>4</v>
      </c>
      <c r="AO478" s="8">
        <f t="shared" si="244"/>
        <v>58</v>
      </c>
      <c r="AP478" s="13">
        <f t="shared" si="245"/>
        <v>0.93548387096774188</v>
      </c>
      <c r="AQ478">
        <v>2</v>
      </c>
      <c r="AR478" s="8">
        <v>0</v>
      </c>
      <c r="AS478" s="8">
        <f t="shared" si="246"/>
        <v>2</v>
      </c>
      <c r="AT478" s="13">
        <f t="shared" si="254"/>
        <v>1</v>
      </c>
      <c r="AU478">
        <v>85</v>
      </c>
      <c r="AV478" s="8">
        <v>73</v>
      </c>
      <c r="AW478" s="8">
        <f t="shared" si="247"/>
        <v>12</v>
      </c>
      <c r="AX478" s="13">
        <f t="shared" si="248"/>
        <v>0.14117647058823529</v>
      </c>
      <c r="AY478">
        <v>58</v>
      </c>
      <c r="AZ478" s="8">
        <v>13</v>
      </c>
      <c r="BA478" s="8">
        <f t="shared" si="249"/>
        <v>45</v>
      </c>
      <c r="BB478" s="13">
        <f t="shared" si="227"/>
        <v>0.77586206896551724</v>
      </c>
      <c r="BC478">
        <v>699</v>
      </c>
      <c r="BD478" s="9">
        <v>189</v>
      </c>
      <c r="BE478" s="8">
        <f t="shared" si="250"/>
        <v>510</v>
      </c>
      <c r="BF478" s="13">
        <f t="shared" si="251"/>
        <v>0.72961373390557938</v>
      </c>
      <c r="BG478">
        <v>19</v>
      </c>
      <c r="BH478" s="8">
        <v>16</v>
      </c>
      <c r="BI478" s="8">
        <f t="shared" si="252"/>
        <v>3</v>
      </c>
      <c r="BJ478" s="13">
        <f t="shared" si="253"/>
        <v>0.15789473684210525</v>
      </c>
    </row>
    <row r="479" spans="1:62" x14ac:dyDescent="0.25">
      <c r="A479" s="8">
        <v>2020</v>
      </c>
      <c r="B479" s="8">
        <v>81001000</v>
      </c>
      <c r="C479" s="8" t="s">
        <v>58</v>
      </c>
      <c r="D479" s="8" t="s">
        <v>188</v>
      </c>
      <c r="E479" s="11" t="s">
        <v>190</v>
      </c>
      <c r="F479">
        <v>1043</v>
      </c>
      <c r="G479" s="9">
        <v>1073</v>
      </c>
      <c r="H479" s="8">
        <f t="shared" si="229"/>
        <v>-30</v>
      </c>
      <c r="I479" s="13">
        <f t="shared" si="230"/>
        <v>-2.8763183125599234E-2</v>
      </c>
      <c r="J479">
        <v>920</v>
      </c>
      <c r="K479" s="9">
        <v>947</v>
      </c>
      <c r="L479" s="8">
        <f t="shared" si="231"/>
        <v>-27</v>
      </c>
      <c r="M479" s="13">
        <f t="shared" si="232"/>
        <v>-2.9347826086956522E-2</v>
      </c>
      <c r="N479">
        <v>123</v>
      </c>
      <c r="O479" s="9">
        <v>126</v>
      </c>
      <c r="P479" s="8">
        <f t="shared" si="233"/>
        <v>-3</v>
      </c>
      <c r="Q479" s="13">
        <f t="shared" si="234"/>
        <v>-2.4390243902439025E-2</v>
      </c>
      <c r="R479">
        <v>670</v>
      </c>
      <c r="S479" s="8">
        <v>1037</v>
      </c>
      <c r="T479" s="8">
        <f t="shared" si="235"/>
        <v>-367</v>
      </c>
      <c r="U479" s="46">
        <f t="shared" si="236"/>
        <v>-0.5477611940298508</v>
      </c>
      <c r="V479">
        <v>861</v>
      </c>
      <c r="W479" s="8">
        <v>996</v>
      </c>
      <c r="X479" s="8">
        <f t="shared" si="237"/>
        <v>-135</v>
      </c>
      <c r="Y479" s="13">
        <f t="shared" si="238"/>
        <v>-0.156794425087108</v>
      </c>
      <c r="Z479">
        <v>80</v>
      </c>
      <c r="AA479" s="8">
        <v>80</v>
      </c>
      <c r="AB479" s="8">
        <f t="shared" si="239"/>
        <v>0</v>
      </c>
      <c r="AC479" s="13">
        <f t="shared" si="240"/>
        <v>0</v>
      </c>
      <c r="AD479">
        <v>51</v>
      </c>
      <c r="AE479" s="8">
        <v>46</v>
      </c>
      <c r="AF479" s="8">
        <f t="shared" si="241"/>
        <v>5</v>
      </c>
      <c r="AG479" s="13">
        <f t="shared" si="242"/>
        <v>9.8039215686274508E-2</v>
      </c>
      <c r="AH479">
        <v>22</v>
      </c>
      <c r="AI479" s="8">
        <v>44</v>
      </c>
      <c r="AJ479" s="8">
        <f t="shared" si="243"/>
        <v>-22</v>
      </c>
      <c r="AK479" s="13">
        <f t="shared" si="255"/>
        <v>-1</v>
      </c>
      <c r="AL479">
        <v>6</v>
      </c>
      <c r="AM479">
        <v>50</v>
      </c>
      <c r="AN479" s="8">
        <v>0</v>
      </c>
      <c r="AO479" s="8">
        <f t="shared" si="244"/>
        <v>56</v>
      </c>
      <c r="AP479" s="13">
        <f t="shared" si="245"/>
        <v>1</v>
      </c>
      <c r="AQ479">
        <v>3</v>
      </c>
      <c r="AR479" s="8">
        <v>0</v>
      </c>
      <c r="AS479" s="8">
        <f t="shared" si="246"/>
        <v>3</v>
      </c>
      <c r="AT479" s="13">
        <f t="shared" si="254"/>
        <v>1</v>
      </c>
      <c r="AU479">
        <v>101</v>
      </c>
      <c r="AV479" s="8">
        <v>80</v>
      </c>
      <c r="AW479" s="8">
        <f t="shared" si="247"/>
        <v>21</v>
      </c>
      <c r="AX479" s="13">
        <f t="shared" si="248"/>
        <v>0.20792079207920791</v>
      </c>
      <c r="AY479">
        <v>87</v>
      </c>
      <c r="AZ479" s="8">
        <v>6</v>
      </c>
      <c r="BA479" s="8">
        <f t="shared" si="249"/>
        <v>81</v>
      </c>
      <c r="BB479" s="13">
        <f t="shared" si="227"/>
        <v>0.93103448275862066</v>
      </c>
      <c r="BC479">
        <v>724</v>
      </c>
      <c r="BD479" s="9">
        <v>149</v>
      </c>
      <c r="BE479" s="8">
        <f t="shared" si="250"/>
        <v>575</v>
      </c>
      <c r="BF479" s="13">
        <f t="shared" si="251"/>
        <v>0.79419889502762431</v>
      </c>
      <c r="BG479">
        <v>23</v>
      </c>
      <c r="BH479" s="8">
        <v>18</v>
      </c>
      <c r="BI479" s="8">
        <f t="shared" si="252"/>
        <v>5</v>
      </c>
      <c r="BJ479" s="13">
        <f t="shared" si="253"/>
        <v>0.21739130434782608</v>
      </c>
    </row>
    <row r="480" spans="1:62" x14ac:dyDescent="0.25">
      <c r="A480" s="8">
        <v>2021</v>
      </c>
      <c r="B480" s="8">
        <v>81001000</v>
      </c>
      <c r="C480" s="8" t="s">
        <v>58</v>
      </c>
      <c r="D480" s="8" t="s">
        <v>188</v>
      </c>
      <c r="E480" s="11" t="s">
        <v>190</v>
      </c>
      <c r="F480">
        <v>1131</v>
      </c>
      <c r="G480" s="9">
        <v>1178</v>
      </c>
      <c r="H480" s="8">
        <f t="shared" si="229"/>
        <v>-47</v>
      </c>
      <c r="I480" s="13">
        <f t="shared" si="230"/>
        <v>-4.1556145004420869E-2</v>
      </c>
      <c r="J480">
        <v>963</v>
      </c>
      <c r="K480" s="9">
        <v>1000</v>
      </c>
      <c r="L480" s="8">
        <f t="shared" si="231"/>
        <v>-37</v>
      </c>
      <c r="M480" s="13">
        <f t="shared" si="232"/>
        <v>-3.8421599169262723E-2</v>
      </c>
      <c r="N480">
        <v>168</v>
      </c>
      <c r="O480" s="9">
        <v>178</v>
      </c>
      <c r="P480" s="8">
        <f t="shared" si="233"/>
        <v>-10</v>
      </c>
      <c r="Q480" s="13">
        <f t="shared" si="234"/>
        <v>-5.9523809523809521E-2</v>
      </c>
      <c r="R480">
        <v>769</v>
      </c>
      <c r="S480" s="8">
        <v>1139</v>
      </c>
      <c r="T480" s="8">
        <f t="shared" si="235"/>
        <v>-370</v>
      </c>
      <c r="U480" s="46">
        <f t="shared" si="236"/>
        <v>-0.48114434330299088</v>
      </c>
      <c r="V480">
        <v>967</v>
      </c>
      <c r="W480" s="8">
        <v>1100</v>
      </c>
      <c r="X480" s="8">
        <f t="shared" si="237"/>
        <v>-133</v>
      </c>
      <c r="Y480" s="13">
        <f t="shared" si="238"/>
        <v>-0.13753877973112719</v>
      </c>
      <c r="Z480">
        <v>113</v>
      </c>
      <c r="AA480" s="8">
        <v>115</v>
      </c>
      <c r="AB480" s="8">
        <f t="shared" si="239"/>
        <v>-2</v>
      </c>
      <c r="AC480" s="13">
        <f t="shared" si="240"/>
        <v>-1.7699115044247787E-2</v>
      </c>
      <c r="AD480">
        <v>65</v>
      </c>
      <c r="AE480" s="8">
        <v>63</v>
      </c>
      <c r="AF480" s="8">
        <f t="shared" si="241"/>
        <v>2</v>
      </c>
      <c r="AG480" s="13">
        <f t="shared" si="242"/>
        <v>3.0769230769230771E-2</v>
      </c>
      <c r="AH480">
        <v>10</v>
      </c>
      <c r="AI480" s="8">
        <v>24</v>
      </c>
      <c r="AJ480" s="8">
        <f t="shared" si="243"/>
        <v>-14</v>
      </c>
      <c r="AK480" s="13">
        <f t="shared" si="255"/>
        <v>-1.4</v>
      </c>
      <c r="AL480">
        <v>8</v>
      </c>
      <c r="AM480">
        <v>55</v>
      </c>
      <c r="AN480" s="8">
        <v>0</v>
      </c>
      <c r="AO480" s="8">
        <f t="shared" si="244"/>
        <v>63</v>
      </c>
      <c r="AP480" s="13">
        <f t="shared" si="245"/>
        <v>1</v>
      </c>
      <c r="AQ480">
        <v>6</v>
      </c>
      <c r="AR480" s="8">
        <v>1</v>
      </c>
      <c r="AS480" s="8">
        <f t="shared" si="246"/>
        <v>5</v>
      </c>
      <c r="AT480" s="13">
        <f t="shared" si="254"/>
        <v>0.83333333333333337</v>
      </c>
      <c r="AU480">
        <v>120</v>
      </c>
      <c r="AV480" s="8">
        <v>107</v>
      </c>
      <c r="AW480" s="8">
        <f t="shared" si="247"/>
        <v>13</v>
      </c>
      <c r="AX480" s="13">
        <f t="shared" si="248"/>
        <v>0.10833333333333334</v>
      </c>
      <c r="AY480">
        <v>92</v>
      </c>
      <c r="AZ480" s="8">
        <v>3</v>
      </c>
      <c r="BA480" s="8">
        <f t="shared" si="249"/>
        <v>89</v>
      </c>
      <c r="BB480" s="13">
        <f t="shared" si="227"/>
        <v>0.96739130434782605</v>
      </c>
      <c r="BC480">
        <v>735</v>
      </c>
      <c r="BD480" s="9">
        <v>153</v>
      </c>
      <c r="BE480" s="8">
        <f t="shared" si="250"/>
        <v>582</v>
      </c>
      <c r="BF480" s="13">
        <f t="shared" si="251"/>
        <v>0.7918367346938775</v>
      </c>
      <c r="BG480">
        <v>33</v>
      </c>
      <c r="BH480" s="8">
        <v>18</v>
      </c>
      <c r="BI480" s="8">
        <f t="shared" si="252"/>
        <v>15</v>
      </c>
      <c r="BJ480" s="13">
        <f t="shared" si="253"/>
        <v>0.45454545454545453</v>
      </c>
    </row>
    <row r="481" spans="1:62" x14ac:dyDescent="0.25">
      <c r="A481" s="8">
        <v>2022</v>
      </c>
      <c r="B481" s="8">
        <v>81001000</v>
      </c>
      <c r="C481" s="8" t="s">
        <v>58</v>
      </c>
      <c r="D481" s="8" t="s">
        <v>188</v>
      </c>
      <c r="E481" s="11" t="s">
        <v>190</v>
      </c>
      <c r="F481">
        <v>960</v>
      </c>
      <c r="G481" s="9">
        <v>1046</v>
      </c>
      <c r="H481" s="8">
        <f t="shared" si="229"/>
        <v>-86</v>
      </c>
      <c r="I481" s="13">
        <f t="shared" si="230"/>
        <v>-8.9583333333333334E-2</v>
      </c>
      <c r="J481">
        <v>834</v>
      </c>
      <c r="K481" s="9">
        <v>907</v>
      </c>
      <c r="L481" s="8">
        <f t="shared" si="231"/>
        <v>-73</v>
      </c>
      <c r="M481" s="13">
        <f t="shared" si="232"/>
        <v>-8.7529976019184649E-2</v>
      </c>
      <c r="N481">
        <v>126</v>
      </c>
      <c r="O481" s="9">
        <v>139</v>
      </c>
      <c r="P481" s="8">
        <f t="shared" si="233"/>
        <v>-13</v>
      </c>
      <c r="Q481" s="13">
        <f t="shared" si="234"/>
        <v>-0.10317460317460317</v>
      </c>
      <c r="R481">
        <v>687</v>
      </c>
      <c r="S481" s="8">
        <v>1007</v>
      </c>
      <c r="T481" s="8">
        <f t="shared" si="235"/>
        <v>-320</v>
      </c>
      <c r="U481" s="46">
        <f t="shared" si="236"/>
        <v>-0.46579330422125181</v>
      </c>
      <c r="V481">
        <v>847</v>
      </c>
      <c r="W481" s="8">
        <v>964</v>
      </c>
      <c r="X481" s="8">
        <f t="shared" si="237"/>
        <v>-117</v>
      </c>
      <c r="Y481" s="13">
        <f t="shared" si="238"/>
        <v>-0.13813459268004721</v>
      </c>
      <c r="Z481">
        <v>89</v>
      </c>
      <c r="AA481" s="8">
        <v>91</v>
      </c>
      <c r="AB481" s="8">
        <f t="shared" si="239"/>
        <v>-2</v>
      </c>
      <c r="AC481" s="13">
        <f t="shared" si="240"/>
        <v>-2.247191011235955E-2</v>
      </c>
      <c r="AD481">
        <v>43</v>
      </c>
      <c r="AE481" s="8">
        <v>48</v>
      </c>
      <c r="AF481" s="8">
        <f t="shared" si="241"/>
        <v>-5</v>
      </c>
      <c r="AG481" s="13">
        <f t="shared" si="242"/>
        <v>-0.11627906976744186</v>
      </c>
      <c r="AH481">
        <v>12</v>
      </c>
      <c r="AI481" s="8">
        <v>20</v>
      </c>
      <c r="AJ481" s="8">
        <f t="shared" si="243"/>
        <v>-8</v>
      </c>
      <c r="AK481" s="13">
        <f t="shared" si="255"/>
        <v>-0.66666666666666663</v>
      </c>
      <c r="AL481">
        <v>9</v>
      </c>
      <c r="AM481">
        <v>41</v>
      </c>
      <c r="AN481" s="8">
        <v>0</v>
      </c>
      <c r="AO481" s="8">
        <f t="shared" si="244"/>
        <v>50</v>
      </c>
      <c r="AP481" s="13">
        <f t="shared" si="245"/>
        <v>1</v>
      </c>
      <c r="AQ481">
        <v>5</v>
      </c>
      <c r="AR481" s="8">
        <v>3</v>
      </c>
      <c r="AS481" s="8">
        <f t="shared" si="246"/>
        <v>2</v>
      </c>
      <c r="AT481" s="13">
        <f t="shared" si="254"/>
        <v>0.4</v>
      </c>
      <c r="AU481">
        <v>93</v>
      </c>
      <c r="AV481" s="8">
        <v>90</v>
      </c>
      <c r="AW481" s="8">
        <f t="shared" si="247"/>
        <v>3</v>
      </c>
      <c r="AX481" s="13">
        <f t="shared" si="248"/>
        <v>3.2258064516129031E-2</v>
      </c>
      <c r="AY481">
        <v>77</v>
      </c>
      <c r="AZ481" s="8">
        <v>2</v>
      </c>
      <c r="BA481" s="8">
        <f t="shared" si="249"/>
        <v>75</v>
      </c>
      <c r="BB481" s="13">
        <f t="shared" si="227"/>
        <v>0.97402597402597402</v>
      </c>
      <c r="BC481">
        <v>648</v>
      </c>
      <c r="BD481" s="9">
        <v>229</v>
      </c>
      <c r="BE481" s="8">
        <f t="shared" si="250"/>
        <v>419</v>
      </c>
      <c r="BF481" s="13">
        <f t="shared" si="251"/>
        <v>0.64660493827160492</v>
      </c>
      <c r="BG481">
        <v>25</v>
      </c>
      <c r="BH481" s="8">
        <v>25</v>
      </c>
      <c r="BI481" s="8">
        <f t="shared" si="252"/>
        <v>0</v>
      </c>
      <c r="BJ481" s="13">
        <f t="shared" si="253"/>
        <v>0</v>
      </c>
    </row>
    <row r="482" spans="1:62" x14ac:dyDescent="0.25">
      <c r="A482" s="8">
        <v>2016</v>
      </c>
      <c r="B482" s="8">
        <v>82001000</v>
      </c>
      <c r="C482" s="8" t="s">
        <v>90</v>
      </c>
      <c r="D482" s="8" t="s">
        <v>143</v>
      </c>
      <c r="E482" s="11" t="s">
        <v>472</v>
      </c>
      <c r="F482">
        <v>2374</v>
      </c>
      <c r="G482" s="9">
        <v>2391</v>
      </c>
      <c r="H482" s="8">
        <f t="shared" si="229"/>
        <v>-17</v>
      </c>
      <c r="I482" s="13">
        <f t="shared" si="230"/>
        <v>-7.1609098567818026E-3</v>
      </c>
      <c r="J482">
        <v>1715</v>
      </c>
      <c r="K482" s="9">
        <v>1733</v>
      </c>
      <c r="L482" s="8">
        <f t="shared" si="231"/>
        <v>-18</v>
      </c>
      <c r="M482" s="13">
        <f t="shared" si="232"/>
        <v>-1.0495626822157435E-2</v>
      </c>
      <c r="N482">
        <v>659</v>
      </c>
      <c r="O482" s="9">
        <v>658</v>
      </c>
      <c r="P482" s="8">
        <f t="shared" si="233"/>
        <v>1</v>
      </c>
      <c r="Q482" s="13">
        <f t="shared" si="234"/>
        <v>1.5174506828528073E-3</v>
      </c>
      <c r="R482">
        <v>747</v>
      </c>
      <c r="S482" s="8">
        <v>2168</v>
      </c>
      <c r="T482" s="8">
        <f t="shared" si="235"/>
        <v>-1421</v>
      </c>
      <c r="U482" s="46">
        <f t="shared" si="236"/>
        <v>-1.9022757697456492</v>
      </c>
      <c r="V482">
        <v>1901</v>
      </c>
      <c r="W482" s="8">
        <v>1927</v>
      </c>
      <c r="X482" s="8">
        <f t="shared" si="237"/>
        <v>-26</v>
      </c>
      <c r="Y482" s="13">
        <f t="shared" si="238"/>
        <v>-1.3677012098895318E-2</v>
      </c>
      <c r="Z482">
        <v>485</v>
      </c>
      <c r="AA482" s="8">
        <v>482</v>
      </c>
      <c r="AB482" s="8">
        <f t="shared" si="239"/>
        <v>3</v>
      </c>
      <c r="AC482" s="13">
        <f t="shared" si="240"/>
        <v>6.1855670103092781E-3</v>
      </c>
      <c r="AD482">
        <v>197</v>
      </c>
      <c r="AE482" s="8">
        <v>176</v>
      </c>
      <c r="AF482" s="8">
        <f t="shared" si="241"/>
        <v>21</v>
      </c>
      <c r="AG482" s="13">
        <f t="shared" si="242"/>
        <v>0.1065989847715736</v>
      </c>
      <c r="AH482">
        <v>55</v>
      </c>
      <c r="AI482" s="8">
        <v>42</v>
      </c>
      <c r="AJ482" s="8">
        <f t="shared" si="243"/>
        <v>13</v>
      </c>
      <c r="AK482" s="13">
        <f t="shared" si="255"/>
        <v>0.23636363636363636</v>
      </c>
      <c r="AL482">
        <v>24</v>
      </c>
      <c r="AM482">
        <v>254</v>
      </c>
      <c r="AN482" s="8">
        <v>129</v>
      </c>
      <c r="AO482" s="8">
        <f t="shared" si="244"/>
        <v>149</v>
      </c>
      <c r="AP482" s="13">
        <f t="shared" si="245"/>
        <v>0.53597122302158273</v>
      </c>
      <c r="AQ482">
        <v>31</v>
      </c>
      <c r="AR482" s="8">
        <v>9</v>
      </c>
      <c r="AS482" s="8">
        <f t="shared" si="246"/>
        <v>22</v>
      </c>
      <c r="AT482" s="13">
        <f t="shared" si="254"/>
        <v>0.70967741935483875</v>
      </c>
      <c r="AU482">
        <v>507</v>
      </c>
      <c r="AV482" s="8">
        <v>180</v>
      </c>
      <c r="AW482" s="8">
        <f t="shared" si="247"/>
        <v>327</v>
      </c>
      <c r="AX482" s="13">
        <f t="shared" si="248"/>
        <v>0.6449704142011834</v>
      </c>
      <c r="AY482">
        <v>111</v>
      </c>
      <c r="AZ482" s="8">
        <v>16</v>
      </c>
      <c r="BA482" s="8">
        <f t="shared" si="249"/>
        <v>95</v>
      </c>
      <c r="BB482" s="13">
        <f t="shared" si="227"/>
        <v>0.85585585585585588</v>
      </c>
      <c r="BC482">
        <v>1386</v>
      </c>
      <c r="BD482" s="9">
        <v>1193</v>
      </c>
      <c r="BE482" s="8">
        <f t="shared" si="250"/>
        <v>193</v>
      </c>
      <c r="BF482" s="13">
        <f t="shared" si="251"/>
        <v>0.13924963924963926</v>
      </c>
      <c r="BG482">
        <v>21</v>
      </c>
      <c r="BH482" s="8">
        <v>14</v>
      </c>
      <c r="BI482" s="8">
        <f t="shared" si="252"/>
        <v>7</v>
      </c>
      <c r="BJ482" s="13">
        <f t="shared" si="253"/>
        <v>0.33333333333333331</v>
      </c>
    </row>
    <row r="483" spans="1:62" x14ac:dyDescent="0.25">
      <c r="A483" s="8">
        <v>2017</v>
      </c>
      <c r="B483" s="8">
        <v>82001000</v>
      </c>
      <c r="C483" s="8" t="s">
        <v>90</v>
      </c>
      <c r="D483" s="8" t="s">
        <v>143</v>
      </c>
      <c r="E483" s="11" t="s">
        <v>472</v>
      </c>
      <c r="F483">
        <v>2349</v>
      </c>
      <c r="G483" s="9">
        <v>2373</v>
      </c>
      <c r="H483" s="8">
        <f t="shared" si="229"/>
        <v>-24</v>
      </c>
      <c r="I483" s="13">
        <f t="shared" si="230"/>
        <v>-1.0217113665389528E-2</v>
      </c>
      <c r="J483">
        <v>1720</v>
      </c>
      <c r="K483" s="9">
        <v>1737</v>
      </c>
      <c r="L483" s="8">
        <f t="shared" si="231"/>
        <v>-17</v>
      </c>
      <c r="M483" s="13">
        <f t="shared" si="232"/>
        <v>-9.883720930232558E-3</v>
      </c>
      <c r="N483">
        <v>632</v>
      </c>
      <c r="O483" s="9">
        <v>636</v>
      </c>
      <c r="P483" s="8">
        <f t="shared" si="233"/>
        <v>-4</v>
      </c>
      <c r="Q483" s="13">
        <f t="shared" si="234"/>
        <v>-6.3291139240506328E-3</v>
      </c>
      <c r="R483">
        <v>766</v>
      </c>
      <c r="S483" s="8">
        <v>1925</v>
      </c>
      <c r="T483" s="8">
        <f t="shared" si="235"/>
        <v>-1159</v>
      </c>
      <c r="U483" s="46">
        <f t="shared" si="236"/>
        <v>-1.5130548302872062</v>
      </c>
      <c r="V483">
        <v>1879</v>
      </c>
      <c r="W483" s="8">
        <v>1902</v>
      </c>
      <c r="X483" s="8">
        <f t="shared" si="237"/>
        <v>-23</v>
      </c>
      <c r="Y483" s="13">
        <f t="shared" si="238"/>
        <v>-1.2240553485896753E-2</v>
      </c>
      <c r="Z483">
        <v>440</v>
      </c>
      <c r="AA483" s="8">
        <v>435</v>
      </c>
      <c r="AB483" s="8">
        <f t="shared" si="239"/>
        <v>5</v>
      </c>
      <c r="AC483" s="13">
        <f t="shared" si="240"/>
        <v>1.1363636363636364E-2</v>
      </c>
      <c r="AD483">
        <v>218</v>
      </c>
      <c r="AE483" s="8">
        <v>201</v>
      </c>
      <c r="AF483" s="8">
        <f t="shared" si="241"/>
        <v>17</v>
      </c>
      <c r="AG483" s="13">
        <f t="shared" si="242"/>
        <v>7.7981651376146793E-2</v>
      </c>
      <c r="AH483">
        <v>67</v>
      </c>
      <c r="AI483" s="8">
        <v>55</v>
      </c>
      <c r="AJ483" s="8">
        <f t="shared" si="243"/>
        <v>12</v>
      </c>
      <c r="AK483" s="13">
        <f t="shared" si="255"/>
        <v>0.17910447761194029</v>
      </c>
      <c r="AL483">
        <v>30</v>
      </c>
      <c r="AM483">
        <v>323</v>
      </c>
      <c r="AN483" s="8">
        <v>159</v>
      </c>
      <c r="AO483" s="8">
        <f t="shared" si="244"/>
        <v>194</v>
      </c>
      <c r="AP483" s="13">
        <f t="shared" si="245"/>
        <v>0.54957507082152979</v>
      </c>
      <c r="AQ483">
        <v>23</v>
      </c>
      <c r="AR483" s="8">
        <v>15</v>
      </c>
      <c r="AS483" s="8">
        <f t="shared" si="246"/>
        <v>8</v>
      </c>
      <c r="AT483" s="13">
        <f t="shared" si="254"/>
        <v>0.34782608695652173</v>
      </c>
      <c r="AU483">
        <v>488</v>
      </c>
      <c r="AV483" s="8">
        <v>173</v>
      </c>
      <c r="AW483" s="8">
        <f t="shared" si="247"/>
        <v>315</v>
      </c>
      <c r="AX483" s="13">
        <f t="shared" si="248"/>
        <v>0.64549180327868849</v>
      </c>
      <c r="AY483">
        <v>105</v>
      </c>
      <c r="AZ483" s="8">
        <v>1</v>
      </c>
      <c r="BA483" s="8">
        <f t="shared" si="249"/>
        <v>104</v>
      </c>
      <c r="BB483" s="13">
        <f t="shared" si="227"/>
        <v>0.99047619047619051</v>
      </c>
      <c r="BC483">
        <v>1354</v>
      </c>
      <c r="BD483" s="9">
        <v>1156</v>
      </c>
      <c r="BE483" s="8">
        <f t="shared" si="250"/>
        <v>198</v>
      </c>
      <c r="BF483" s="13">
        <f t="shared" si="251"/>
        <v>0.14623338257016247</v>
      </c>
      <c r="BG483">
        <v>21</v>
      </c>
      <c r="BH483" s="8">
        <v>24</v>
      </c>
      <c r="BI483" s="8">
        <f t="shared" si="252"/>
        <v>-3</v>
      </c>
      <c r="BJ483" s="13">
        <f t="shared" si="253"/>
        <v>-0.14285714285714285</v>
      </c>
    </row>
    <row r="484" spans="1:62" x14ac:dyDescent="0.25">
      <c r="A484" s="8">
        <v>2018</v>
      </c>
      <c r="B484" s="8">
        <v>82001000</v>
      </c>
      <c r="C484" s="8" t="s">
        <v>90</v>
      </c>
      <c r="D484" s="8" t="s">
        <v>143</v>
      </c>
      <c r="E484" s="11" t="s">
        <v>472</v>
      </c>
      <c r="F484">
        <v>2334</v>
      </c>
      <c r="G484" s="9">
        <v>2342</v>
      </c>
      <c r="H484" s="8">
        <f t="shared" si="229"/>
        <v>-8</v>
      </c>
      <c r="I484" s="13">
        <f t="shared" si="230"/>
        <v>-3.4275921165381321E-3</v>
      </c>
      <c r="J484">
        <v>1682</v>
      </c>
      <c r="K484" s="9">
        <v>1689</v>
      </c>
      <c r="L484" s="8">
        <f t="shared" si="231"/>
        <v>-7</v>
      </c>
      <c r="M484" s="13">
        <f t="shared" si="232"/>
        <v>-4.1617122473246136E-3</v>
      </c>
      <c r="N484">
        <v>655</v>
      </c>
      <c r="O484" s="9">
        <v>653</v>
      </c>
      <c r="P484" s="8">
        <f t="shared" si="233"/>
        <v>2</v>
      </c>
      <c r="Q484" s="13">
        <f t="shared" si="234"/>
        <v>3.0534351145038168E-3</v>
      </c>
      <c r="R484">
        <v>1304</v>
      </c>
      <c r="S484" s="8">
        <v>1989</v>
      </c>
      <c r="T484" s="8">
        <f t="shared" si="235"/>
        <v>-685</v>
      </c>
      <c r="U484" s="46">
        <f t="shared" si="236"/>
        <v>-0.52530674846625769</v>
      </c>
      <c r="V484">
        <v>1888</v>
      </c>
      <c r="W484" s="8">
        <v>1947</v>
      </c>
      <c r="X484" s="8">
        <f t="shared" si="237"/>
        <v>-59</v>
      </c>
      <c r="Y484" s="13">
        <f t="shared" si="238"/>
        <v>-3.125E-2</v>
      </c>
      <c r="Z484">
        <v>487</v>
      </c>
      <c r="AA484" s="8">
        <v>489</v>
      </c>
      <c r="AB484" s="8">
        <f t="shared" si="239"/>
        <v>-2</v>
      </c>
      <c r="AC484" s="13">
        <f t="shared" si="240"/>
        <v>-4.1067761806981521E-3</v>
      </c>
      <c r="AD484">
        <v>193</v>
      </c>
      <c r="AE484" s="8">
        <v>164</v>
      </c>
      <c r="AF484" s="8">
        <f t="shared" si="241"/>
        <v>29</v>
      </c>
      <c r="AG484" s="13">
        <f t="shared" si="242"/>
        <v>0.15025906735751296</v>
      </c>
      <c r="AH484">
        <v>57</v>
      </c>
      <c r="AI484" s="8">
        <v>47</v>
      </c>
      <c r="AJ484" s="8">
        <f t="shared" si="243"/>
        <v>10</v>
      </c>
      <c r="AK484" s="13">
        <f t="shared" si="255"/>
        <v>0.17543859649122806</v>
      </c>
      <c r="AL484">
        <v>25</v>
      </c>
      <c r="AM484">
        <v>298</v>
      </c>
      <c r="AN484" s="8">
        <v>147</v>
      </c>
      <c r="AO484" s="8">
        <f t="shared" si="244"/>
        <v>176</v>
      </c>
      <c r="AP484" s="13">
        <f t="shared" si="245"/>
        <v>0.54489164086687303</v>
      </c>
      <c r="AQ484">
        <v>28</v>
      </c>
      <c r="AR484" s="8">
        <v>10</v>
      </c>
      <c r="AS484" s="8">
        <f t="shared" si="246"/>
        <v>18</v>
      </c>
      <c r="AT484" s="13">
        <f t="shared" si="254"/>
        <v>0.6428571428571429</v>
      </c>
      <c r="AU484">
        <v>534</v>
      </c>
      <c r="AV484" s="8">
        <v>166</v>
      </c>
      <c r="AW484" s="8">
        <f t="shared" si="247"/>
        <v>368</v>
      </c>
      <c r="AX484" s="13">
        <f t="shared" si="248"/>
        <v>0.68913857677902624</v>
      </c>
      <c r="AY484">
        <v>106</v>
      </c>
      <c r="AZ484" s="8">
        <v>6</v>
      </c>
      <c r="BA484" s="8">
        <f t="shared" si="249"/>
        <v>100</v>
      </c>
      <c r="BB484" s="13">
        <f t="shared" si="227"/>
        <v>0.94339622641509435</v>
      </c>
      <c r="BC484">
        <v>1352</v>
      </c>
      <c r="BD484" s="9">
        <v>1170</v>
      </c>
      <c r="BE484" s="8">
        <f t="shared" si="250"/>
        <v>182</v>
      </c>
      <c r="BF484" s="13">
        <f t="shared" si="251"/>
        <v>0.13461538461538461</v>
      </c>
      <c r="BG484">
        <v>32</v>
      </c>
      <c r="BH484" s="8">
        <v>34</v>
      </c>
      <c r="BI484" s="8">
        <f t="shared" si="252"/>
        <v>-2</v>
      </c>
      <c r="BJ484" s="13">
        <f t="shared" si="253"/>
        <v>-6.25E-2</v>
      </c>
    </row>
    <row r="485" spans="1:62" x14ac:dyDescent="0.25">
      <c r="A485" s="8">
        <v>2019</v>
      </c>
      <c r="B485" s="8">
        <v>82001000</v>
      </c>
      <c r="C485" s="8" t="s">
        <v>90</v>
      </c>
      <c r="D485" s="8" t="s">
        <v>143</v>
      </c>
      <c r="E485" s="11" t="s">
        <v>472</v>
      </c>
      <c r="F485">
        <v>2052</v>
      </c>
      <c r="G485" s="9">
        <v>2074</v>
      </c>
      <c r="H485" s="8">
        <f t="shared" si="229"/>
        <v>-22</v>
      </c>
      <c r="I485" s="13">
        <f t="shared" si="230"/>
        <v>-1.0721247563352826E-2</v>
      </c>
      <c r="J485">
        <v>1481</v>
      </c>
      <c r="K485" s="9">
        <v>1501</v>
      </c>
      <c r="L485" s="8">
        <f t="shared" si="231"/>
        <v>-20</v>
      </c>
      <c r="M485" s="13">
        <f t="shared" si="232"/>
        <v>-1.350438892640108E-2</v>
      </c>
      <c r="N485">
        <v>573</v>
      </c>
      <c r="O485" s="9">
        <v>573</v>
      </c>
      <c r="P485" s="8">
        <f t="shared" si="233"/>
        <v>0</v>
      </c>
      <c r="Q485" s="13">
        <f t="shared" si="234"/>
        <v>0</v>
      </c>
      <c r="R485">
        <v>1407</v>
      </c>
      <c r="S485" s="8">
        <v>1917</v>
      </c>
      <c r="T485" s="8">
        <f t="shared" si="235"/>
        <v>-510</v>
      </c>
      <c r="U485" s="46">
        <f t="shared" si="236"/>
        <v>-0.36247334754797439</v>
      </c>
      <c r="V485">
        <v>1709</v>
      </c>
      <c r="W485" s="8">
        <v>1868</v>
      </c>
      <c r="X485" s="8">
        <f t="shared" si="237"/>
        <v>-159</v>
      </c>
      <c r="Y485" s="13">
        <f t="shared" si="238"/>
        <v>-9.3036863662960795E-2</v>
      </c>
      <c r="Z485">
        <v>426</v>
      </c>
      <c r="AA485" s="8">
        <v>416</v>
      </c>
      <c r="AB485" s="8">
        <f t="shared" si="239"/>
        <v>10</v>
      </c>
      <c r="AC485" s="13">
        <f t="shared" si="240"/>
        <v>2.3474178403755867E-2</v>
      </c>
      <c r="AD485">
        <v>199</v>
      </c>
      <c r="AE485" s="8">
        <v>157</v>
      </c>
      <c r="AF485" s="8">
        <f t="shared" si="241"/>
        <v>42</v>
      </c>
      <c r="AG485" s="13">
        <f t="shared" si="242"/>
        <v>0.21105527638190955</v>
      </c>
      <c r="AH485">
        <v>76</v>
      </c>
      <c r="AI485" s="8">
        <v>53</v>
      </c>
      <c r="AJ485" s="8">
        <f t="shared" si="243"/>
        <v>23</v>
      </c>
      <c r="AK485" s="13">
        <f t="shared" si="255"/>
        <v>0.30263157894736842</v>
      </c>
      <c r="AL485">
        <v>23</v>
      </c>
      <c r="AM485">
        <v>271</v>
      </c>
      <c r="AN485" s="8">
        <v>170</v>
      </c>
      <c r="AO485" s="8">
        <f t="shared" si="244"/>
        <v>124</v>
      </c>
      <c r="AP485" s="13">
        <f t="shared" si="245"/>
        <v>0.42176870748299322</v>
      </c>
      <c r="AQ485">
        <v>30</v>
      </c>
      <c r="AR485" s="8">
        <v>17</v>
      </c>
      <c r="AS485" s="8">
        <f t="shared" si="246"/>
        <v>13</v>
      </c>
      <c r="AT485" s="13">
        <f t="shared" si="254"/>
        <v>0.43333333333333335</v>
      </c>
      <c r="AU485">
        <v>401</v>
      </c>
      <c r="AV485" s="8">
        <v>146</v>
      </c>
      <c r="AW485" s="8">
        <f t="shared" si="247"/>
        <v>255</v>
      </c>
      <c r="AX485" s="13">
        <f t="shared" si="248"/>
        <v>0.63591022443890277</v>
      </c>
      <c r="AY485">
        <v>87</v>
      </c>
      <c r="AZ485" s="8">
        <v>3</v>
      </c>
      <c r="BA485" s="8">
        <f t="shared" si="249"/>
        <v>84</v>
      </c>
      <c r="BB485" s="13">
        <f t="shared" si="227"/>
        <v>0.96551724137931039</v>
      </c>
      <c r="BC485">
        <v>1159</v>
      </c>
      <c r="BD485" s="9">
        <v>978</v>
      </c>
      <c r="BE485" s="8">
        <f t="shared" si="250"/>
        <v>181</v>
      </c>
      <c r="BF485" s="13">
        <f t="shared" si="251"/>
        <v>0.15616911130284727</v>
      </c>
      <c r="BG485">
        <v>40</v>
      </c>
      <c r="BH485" s="8">
        <v>28</v>
      </c>
      <c r="BI485" s="8">
        <f t="shared" si="252"/>
        <v>12</v>
      </c>
      <c r="BJ485" s="13">
        <f t="shared" si="253"/>
        <v>0.3</v>
      </c>
    </row>
    <row r="486" spans="1:62" x14ac:dyDescent="0.25">
      <c r="A486" s="8">
        <v>2020</v>
      </c>
      <c r="B486" s="8">
        <v>82001000</v>
      </c>
      <c r="C486" s="8" t="s">
        <v>90</v>
      </c>
      <c r="D486" s="8" t="s">
        <v>143</v>
      </c>
      <c r="E486" s="11" t="s">
        <v>472</v>
      </c>
      <c r="F486">
        <v>2122</v>
      </c>
      <c r="G486" s="9">
        <v>2139</v>
      </c>
      <c r="H486" s="8">
        <f t="shared" si="229"/>
        <v>-17</v>
      </c>
      <c r="I486" s="13">
        <f t="shared" si="230"/>
        <v>-8.0113100848256368E-3</v>
      </c>
      <c r="J486">
        <v>1529</v>
      </c>
      <c r="K486" s="9">
        <v>1552</v>
      </c>
      <c r="L486" s="8">
        <f t="shared" si="231"/>
        <v>-23</v>
      </c>
      <c r="M486" s="13">
        <f t="shared" si="232"/>
        <v>-1.5042511445389144E-2</v>
      </c>
      <c r="N486">
        <v>594</v>
      </c>
      <c r="O486" s="9">
        <v>587</v>
      </c>
      <c r="P486" s="8">
        <f t="shared" si="233"/>
        <v>7</v>
      </c>
      <c r="Q486" s="13">
        <f t="shared" si="234"/>
        <v>1.1784511784511785E-2</v>
      </c>
      <c r="R486">
        <v>1285</v>
      </c>
      <c r="S486" s="8">
        <v>1989</v>
      </c>
      <c r="T486" s="8">
        <f t="shared" si="235"/>
        <v>-704</v>
      </c>
      <c r="U486" s="46">
        <f t="shared" si="236"/>
        <v>-0.54785992217898838</v>
      </c>
      <c r="V486">
        <v>1728</v>
      </c>
      <c r="W486" s="8">
        <v>1808</v>
      </c>
      <c r="X486" s="8">
        <f t="shared" si="237"/>
        <v>-80</v>
      </c>
      <c r="Y486" s="13">
        <f t="shared" si="238"/>
        <v>-4.6296296296296294E-2</v>
      </c>
      <c r="Z486">
        <v>378</v>
      </c>
      <c r="AA486" s="8">
        <v>373</v>
      </c>
      <c r="AB486" s="8">
        <f t="shared" si="239"/>
        <v>5</v>
      </c>
      <c r="AC486" s="13">
        <f t="shared" si="240"/>
        <v>1.3227513227513227E-2</v>
      </c>
      <c r="AD486">
        <v>250</v>
      </c>
      <c r="AE486" s="8">
        <v>214</v>
      </c>
      <c r="AF486" s="8">
        <f t="shared" si="241"/>
        <v>36</v>
      </c>
      <c r="AG486" s="13">
        <f t="shared" si="242"/>
        <v>0.14399999999999999</v>
      </c>
      <c r="AH486">
        <v>82</v>
      </c>
      <c r="AI486" s="8">
        <v>72</v>
      </c>
      <c r="AJ486" s="8">
        <f t="shared" si="243"/>
        <v>10</v>
      </c>
      <c r="AK486" s="13">
        <f t="shared" si="255"/>
        <v>0.12195121951219512</v>
      </c>
      <c r="AL486">
        <v>18</v>
      </c>
      <c r="AM486">
        <v>241</v>
      </c>
      <c r="AN486" s="8">
        <v>137</v>
      </c>
      <c r="AO486" s="8">
        <f t="shared" si="244"/>
        <v>122</v>
      </c>
      <c r="AP486" s="13">
        <f t="shared" si="245"/>
        <v>0.47104247104247104</v>
      </c>
      <c r="AQ486">
        <v>32</v>
      </c>
      <c r="AR486" s="8">
        <v>22</v>
      </c>
      <c r="AS486" s="8">
        <f t="shared" si="246"/>
        <v>10</v>
      </c>
      <c r="AT486" s="13">
        <f t="shared" si="254"/>
        <v>0.3125</v>
      </c>
      <c r="AU486">
        <v>424</v>
      </c>
      <c r="AV486" s="8">
        <v>204</v>
      </c>
      <c r="AW486" s="8">
        <f t="shared" si="247"/>
        <v>220</v>
      </c>
      <c r="AX486" s="13">
        <f t="shared" si="248"/>
        <v>0.51886792452830188</v>
      </c>
      <c r="AY486">
        <v>87</v>
      </c>
      <c r="AZ486" s="8">
        <v>19</v>
      </c>
      <c r="BA486" s="8">
        <f t="shared" si="249"/>
        <v>68</v>
      </c>
      <c r="BB486" s="13">
        <f t="shared" si="227"/>
        <v>0.7816091954022989</v>
      </c>
      <c r="BC486">
        <v>1222</v>
      </c>
      <c r="BD486" s="9">
        <v>1032</v>
      </c>
      <c r="BE486" s="8">
        <f t="shared" si="250"/>
        <v>190</v>
      </c>
      <c r="BF486" s="13">
        <f t="shared" si="251"/>
        <v>0.15548281505728315</v>
      </c>
      <c r="BG486">
        <v>33</v>
      </c>
      <c r="BH486" s="8">
        <v>17</v>
      </c>
      <c r="BI486" s="8">
        <f t="shared" si="252"/>
        <v>16</v>
      </c>
      <c r="BJ486" s="13">
        <f t="shared" ref="BJ486:BJ517" si="256">BI486/BG486</f>
        <v>0.48484848484848486</v>
      </c>
    </row>
    <row r="487" spans="1:62" x14ac:dyDescent="0.25">
      <c r="A487" s="8">
        <v>2021</v>
      </c>
      <c r="B487" s="8">
        <v>82001000</v>
      </c>
      <c r="C487" s="8" t="s">
        <v>90</v>
      </c>
      <c r="D487" s="8" t="s">
        <v>143</v>
      </c>
      <c r="E487" s="11" t="s">
        <v>472</v>
      </c>
      <c r="F487">
        <v>2201</v>
      </c>
      <c r="G487" s="9">
        <v>2182</v>
      </c>
      <c r="H487" s="8">
        <f t="shared" si="229"/>
        <v>19</v>
      </c>
      <c r="I487" s="13">
        <f t="shared" si="230"/>
        <v>8.6324398000908673E-3</v>
      </c>
      <c r="J487">
        <v>1591</v>
      </c>
      <c r="K487" s="9">
        <v>1582</v>
      </c>
      <c r="L487" s="8">
        <f t="shared" si="231"/>
        <v>9</v>
      </c>
      <c r="M487" s="13">
        <f t="shared" si="232"/>
        <v>5.6568196103079825E-3</v>
      </c>
      <c r="N487">
        <v>610</v>
      </c>
      <c r="O487" s="9">
        <v>600</v>
      </c>
      <c r="P487" s="8">
        <f t="shared" si="233"/>
        <v>10</v>
      </c>
      <c r="Q487" s="13">
        <f t="shared" si="234"/>
        <v>1.6393442622950821E-2</v>
      </c>
      <c r="R487">
        <v>1316</v>
      </c>
      <c r="S487" s="8">
        <v>1991</v>
      </c>
      <c r="T487" s="8">
        <f t="shared" si="235"/>
        <v>-675</v>
      </c>
      <c r="U487" s="46">
        <f t="shared" si="236"/>
        <v>-0.51291793313069911</v>
      </c>
      <c r="V487">
        <v>1689</v>
      </c>
      <c r="W487" s="8">
        <v>1950</v>
      </c>
      <c r="X487" s="8">
        <f t="shared" si="237"/>
        <v>-261</v>
      </c>
      <c r="Y487" s="13">
        <f t="shared" si="238"/>
        <v>-0.15452930728241562</v>
      </c>
      <c r="Z487">
        <v>396</v>
      </c>
      <c r="AA487" s="8">
        <v>368</v>
      </c>
      <c r="AB487" s="8">
        <f t="shared" si="239"/>
        <v>28</v>
      </c>
      <c r="AC487" s="13">
        <f t="shared" si="240"/>
        <v>7.0707070707070704E-2</v>
      </c>
      <c r="AD487">
        <v>255</v>
      </c>
      <c r="AE487" s="8">
        <v>232</v>
      </c>
      <c r="AF487" s="8">
        <f t="shared" si="241"/>
        <v>23</v>
      </c>
      <c r="AG487" s="13">
        <f t="shared" si="242"/>
        <v>9.0196078431372548E-2</v>
      </c>
      <c r="AH487">
        <v>86</v>
      </c>
      <c r="AI487" s="8">
        <v>76</v>
      </c>
      <c r="AJ487" s="8">
        <f t="shared" si="243"/>
        <v>10</v>
      </c>
      <c r="AK487" s="13">
        <f t="shared" si="255"/>
        <v>0.11627906976744186</v>
      </c>
      <c r="AL487">
        <v>25</v>
      </c>
      <c r="AM487">
        <v>236</v>
      </c>
      <c r="AN487" s="8">
        <v>109</v>
      </c>
      <c r="AO487" s="8">
        <f t="shared" si="244"/>
        <v>152</v>
      </c>
      <c r="AP487" s="13">
        <f t="shared" si="245"/>
        <v>0.58237547892720309</v>
      </c>
      <c r="AQ487">
        <v>27</v>
      </c>
      <c r="AR487" s="8">
        <v>14</v>
      </c>
      <c r="AS487" s="8">
        <f t="shared" si="246"/>
        <v>13</v>
      </c>
      <c r="AT487" s="13">
        <f t="shared" si="254"/>
        <v>0.48148148148148145</v>
      </c>
      <c r="AU487">
        <v>570</v>
      </c>
      <c r="AV487" s="8">
        <v>270</v>
      </c>
      <c r="AW487" s="8">
        <f t="shared" si="247"/>
        <v>300</v>
      </c>
      <c r="AX487" s="13">
        <f t="shared" si="248"/>
        <v>0.52631578947368418</v>
      </c>
      <c r="AY487">
        <v>74</v>
      </c>
      <c r="AZ487" s="8">
        <v>22</v>
      </c>
      <c r="BA487" s="8">
        <f t="shared" si="249"/>
        <v>52</v>
      </c>
      <c r="BB487" s="13">
        <f t="shared" si="227"/>
        <v>0.70270270270270274</v>
      </c>
      <c r="BC487">
        <v>1254</v>
      </c>
      <c r="BD487" s="9">
        <v>1078</v>
      </c>
      <c r="BE487" s="8">
        <f t="shared" si="250"/>
        <v>176</v>
      </c>
      <c r="BF487" s="13">
        <f t="shared" si="251"/>
        <v>0.14035087719298245</v>
      </c>
      <c r="BG487">
        <v>25</v>
      </c>
      <c r="BH487" s="8">
        <v>21</v>
      </c>
      <c r="BI487" s="8">
        <f t="shared" si="252"/>
        <v>4</v>
      </c>
      <c r="BJ487" s="13">
        <f t="shared" si="256"/>
        <v>0.16</v>
      </c>
    </row>
    <row r="488" spans="1:62" x14ac:dyDescent="0.25">
      <c r="A488" s="8">
        <v>2022</v>
      </c>
      <c r="B488" s="8">
        <v>82001000</v>
      </c>
      <c r="C488" s="8" t="s">
        <v>90</v>
      </c>
      <c r="D488" s="8" t="s">
        <v>143</v>
      </c>
      <c r="E488" s="11" t="s">
        <v>472</v>
      </c>
      <c r="F488">
        <v>1844</v>
      </c>
      <c r="G488" s="9">
        <v>1779</v>
      </c>
      <c r="H488" s="8">
        <f t="shared" si="229"/>
        <v>65</v>
      </c>
      <c r="I488" s="13">
        <f t="shared" si="230"/>
        <v>3.5249457700650758E-2</v>
      </c>
      <c r="J488">
        <v>1328</v>
      </c>
      <c r="K488" s="9">
        <v>1262</v>
      </c>
      <c r="L488" s="8">
        <f t="shared" si="231"/>
        <v>66</v>
      </c>
      <c r="M488" s="13">
        <f t="shared" si="232"/>
        <v>4.9698795180722892E-2</v>
      </c>
      <c r="N488">
        <v>517</v>
      </c>
      <c r="O488" s="9">
        <v>517</v>
      </c>
      <c r="P488" s="8">
        <f t="shared" si="233"/>
        <v>0</v>
      </c>
      <c r="Q488" s="13">
        <f t="shared" si="234"/>
        <v>0</v>
      </c>
      <c r="R488">
        <v>1118</v>
      </c>
      <c r="S488" s="8">
        <v>1597</v>
      </c>
      <c r="T488" s="8">
        <f t="shared" si="235"/>
        <v>-479</v>
      </c>
      <c r="U488" s="46">
        <f t="shared" si="236"/>
        <v>-0.42844364937388191</v>
      </c>
      <c r="V488">
        <v>1370</v>
      </c>
      <c r="W488" s="8">
        <v>1566</v>
      </c>
      <c r="X488" s="8">
        <f t="shared" si="237"/>
        <v>-196</v>
      </c>
      <c r="Y488" s="13">
        <f t="shared" si="238"/>
        <v>-0.14306569343065692</v>
      </c>
      <c r="Z488">
        <v>334</v>
      </c>
      <c r="AA488" s="8">
        <v>320</v>
      </c>
      <c r="AB488" s="8">
        <f t="shared" si="239"/>
        <v>14</v>
      </c>
      <c r="AC488" s="13">
        <f t="shared" si="240"/>
        <v>4.1916167664670656E-2</v>
      </c>
      <c r="AD488">
        <v>225</v>
      </c>
      <c r="AE488" s="8">
        <v>197</v>
      </c>
      <c r="AF488" s="8">
        <f t="shared" si="241"/>
        <v>28</v>
      </c>
      <c r="AG488" s="13">
        <f t="shared" si="242"/>
        <v>0.12444444444444444</v>
      </c>
      <c r="AH488">
        <v>65</v>
      </c>
      <c r="AI488" s="8">
        <v>74</v>
      </c>
      <c r="AJ488" s="8">
        <f t="shared" si="243"/>
        <v>-9</v>
      </c>
      <c r="AK488" s="13">
        <f t="shared" si="255"/>
        <v>-0.13846153846153847</v>
      </c>
      <c r="AL488">
        <v>24</v>
      </c>
      <c r="AM488">
        <v>199</v>
      </c>
      <c r="AN488" s="8">
        <v>87</v>
      </c>
      <c r="AO488" s="8">
        <f t="shared" si="244"/>
        <v>136</v>
      </c>
      <c r="AP488" s="13">
        <f t="shared" si="245"/>
        <v>0.60986547085201792</v>
      </c>
      <c r="AQ488">
        <v>25</v>
      </c>
      <c r="AR488" s="8">
        <v>11</v>
      </c>
      <c r="AS488" s="8">
        <f t="shared" si="246"/>
        <v>14</v>
      </c>
      <c r="AT488" s="13">
        <f t="shared" ref="AT488:AT519" si="257">AS488/AQ488</f>
        <v>0.56000000000000005</v>
      </c>
      <c r="AU488">
        <v>468</v>
      </c>
      <c r="AV488" s="8">
        <v>216</v>
      </c>
      <c r="AW488" s="8">
        <f t="shared" si="247"/>
        <v>252</v>
      </c>
      <c r="AX488" s="13">
        <f t="shared" si="248"/>
        <v>0.53846153846153844</v>
      </c>
      <c r="AY488">
        <v>73</v>
      </c>
      <c r="AZ488" s="8">
        <v>23</v>
      </c>
      <c r="BA488" s="8">
        <f t="shared" si="249"/>
        <v>50</v>
      </c>
      <c r="BB488" s="13">
        <f t="shared" si="227"/>
        <v>0.68493150684931503</v>
      </c>
      <c r="BC488">
        <v>1089</v>
      </c>
      <c r="BD488" s="9">
        <v>913</v>
      </c>
      <c r="BE488" s="8">
        <f t="shared" si="250"/>
        <v>176</v>
      </c>
      <c r="BF488" s="13">
        <f t="shared" si="251"/>
        <v>0.16161616161616163</v>
      </c>
      <c r="BG488">
        <v>22</v>
      </c>
      <c r="BH488" s="8">
        <v>14</v>
      </c>
      <c r="BI488" s="8">
        <f t="shared" si="252"/>
        <v>8</v>
      </c>
      <c r="BJ488" s="13">
        <f t="shared" si="256"/>
        <v>0.36363636363636365</v>
      </c>
    </row>
    <row r="489" spans="1:62" x14ac:dyDescent="0.25">
      <c r="A489" s="8">
        <v>2016</v>
      </c>
      <c r="B489" s="8">
        <v>83001000</v>
      </c>
      <c r="C489" s="8" t="s">
        <v>45</v>
      </c>
      <c r="D489" s="8" t="s">
        <v>188</v>
      </c>
      <c r="E489" s="11" t="s">
        <v>190</v>
      </c>
      <c r="F489">
        <v>946</v>
      </c>
      <c r="G489" s="9">
        <v>752</v>
      </c>
      <c r="H489" s="8">
        <f t="shared" si="229"/>
        <v>194</v>
      </c>
      <c r="I489" s="13">
        <f t="shared" si="230"/>
        <v>0.20507399577167018</v>
      </c>
      <c r="J489">
        <v>777</v>
      </c>
      <c r="K489" s="9">
        <v>671</v>
      </c>
      <c r="L489" s="8">
        <f t="shared" si="231"/>
        <v>106</v>
      </c>
      <c r="M489" s="13">
        <f t="shared" si="232"/>
        <v>0.13642213642213641</v>
      </c>
      <c r="N489">
        <v>169</v>
      </c>
      <c r="O489" s="9">
        <v>81</v>
      </c>
      <c r="P489" s="8">
        <f t="shared" si="233"/>
        <v>88</v>
      </c>
      <c r="Q489" s="13">
        <f t="shared" si="234"/>
        <v>0.52071005917159763</v>
      </c>
      <c r="R489">
        <v>875</v>
      </c>
      <c r="S489" s="8">
        <v>732</v>
      </c>
      <c r="T489" s="8">
        <f t="shared" si="235"/>
        <v>143</v>
      </c>
      <c r="U489" s="46">
        <f t="shared" si="236"/>
        <v>0.16342857142857142</v>
      </c>
      <c r="V489">
        <v>847</v>
      </c>
      <c r="W489" s="8">
        <v>704</v>
      </c>
      <c r="X489" s="8">
        <f t="shared" si="237"/>
        <v>143</v>
      </c>
      <c r="Y489" s="13">
        <f t="shared" si="238"/>
        <v>0.16883116883116883</v>
      </c>
      <c r="Z489">
        <v>85</v>
      </c>
      <c r="AA489" s="8">
        <v>33</v>
      </c>
      <c r="AB489" s="8">
        <f t="shared" si="239"/>
        <v>52</v>
      </c>
      <c r="AC489" s="13">
        <f t="shared" si="240"/>
        <v>0.61176470588235299</v>
      </c>
      <c r="AD489">
        <v>107</v>
      </c>
      <c r="AE489" s="8">
        <v>48</v>
      </c>
      <c r="AF489" s="8">
        <f t="shared" si="241"/>
        <v>59</v>
      </c>
      <c r="AG489" s="13">
        <f t="shared" si="242"/>
        <v>0.55140186915887845</v>
      </c>
      <c r="AH489">
        <v>137</v>
      </c>
      <c r="AI489" s="8">
        <v>122</v>
      </c>
      <c r="AJ489" s="8">
        <f t="shared" si="243"/>
        <v>15</v>
      </c>
      <c r="AK489" s="13">
        <f t="shared" si="255"/>
        <v>0.10948905109489052</v>
      </c>
      <c r="AL489">
        <v>12</v>
      </c>
      <c r="AM489">
        <v>109</v>
      </c>
      <c r="AN489" s="8">
        <v>56</v>
      </c>
      <c r="AO489" s="8">
        <f t="shared" si="244"/>
        <v>65</v>
      </c>
      <c r="AP489" s="13">
        <f t="shared" si="245"/>
        <v>0.53719008264462809</v>
      </c>
      <c r="AQ489">
        <v>8</v>
      </c>
      <c r="AR489" s="8">
        <v>3</v>
      </c>
      <c r="AS489" s="8">
        <f t="shared" si="246"/>
        <v>5</v>
      </c>
      <c r="AT489" s="13">
        <f t="shared" si="257"/>
        <v>0.625</v>
      </c>
      <c r="AU489">
        <v>577</v>
      </c>
      <c r="AV489" s="8">
        <v>97</v>
      </c>
      <c r="AW489" s="8">
        <f t="shared" si="247"/>
        <v>480</v>
      </c>
      <c r="AX489" s="13">
        <f t="shared" si="248"/>
        <v>0.83188908145580587</v>
      </c>
      <c r="AY489">
        <v>31</v>
      </c>
      <c r="AZ489" s="8">
        <v>2</v>
      </c>
      <c r="BA489" s="8">
        <f t="shared" si="249"/>
        <v>29</v>
      </c>
      <c r="BB489" s="13">
        <f t="shared" si="227"/>
        <v>0.93548387096774188</v>
      </c>
      <c r="BC489">
        <v>566</v>
      </c>
      <c r="BD489" s="9">
        <v>422</v>
      </c>
      <c r="BE489" s="8">
        <f t="shared" si="250"/>
        <v>144</v>
      </c>
      <c r="BF489" s="13">
        <f t="shared" si="251"/>
        <v>0.25441696113074203</v>
      </c>
      <c r="BG489">
        <v>34</v>
      </c>
      <c r="BH489" s="8">
        <v>24</v>
      </c>
      <c r="BI489" s="8">
        <f t="shared" si="252"/>
        <v>10</v>
      </c>
      <c r="BJ489" s="13">
        <f t="shared" si="256"/>
        <v>0.29411764705882354</v>
      </c>
    </row>
    <row r="490" spans="1:62" x14ac:dyDescent="0.25">
      <c r="A490" s="8">
        <v>2017</v>
      </c>
      <c r="B490" s="8">
        <v>83001000</v>
      </c>
      <c r="C490" s="8" t="s">
        <v>45</v>
      </c>
      <c r="D490" s="8" t="s">
        <v>188</v>
      </c>
      <c r="E490" s="11" t="s">
        <v>190</v>
      </c>
      <c r="F490">
        <v>942</v>
      </c>
      <c r="G490" s="9">
        <v>899</v>
      </c>
      <c r="H490" s="8">
        <f t="shared" si="229"/>
        <v>43</v>
      </c>
      <c r="I490" s="13">
        <f t="shared" si="230"/>
        <v>4.5647558386411886E-2</v>
      </c>
      <c r="J490">
        <v>742</v>
      </c>
      <c r="K490" s="9">
        <v>736</v>
      </c>
      <c r="L490" s="8">
        <f t="shared" si="231"/>
        <v>6</v>
      </c>
      <c r="M490" s="13">
        <f t="shared" si="232"/>
        <v>8.0862533692722376E-3</v>
      </c>
      <c r="N490">
        <v>200</v>
      </c>
      <c r="O490" s="9">
        <v>163</v>
      </c>
      <c r="P490" s="8">
        <f t="shared" si="233"/>
        <v>37</v>
      </c>
      <c r="Q490" s="13">
        <f t="shared" si="234"/>
        <v>0.185</v>
      </c>
      <c r="R490">
        <v>871</v>
      </c>
      <c r="S490" s="8">
        <v>876</v>
      </c>
      <c r="T490" s="8">
        <f t="shared" si="235"/>
        <v>-5</v>
      </c>
      <c r="U490" s="46">
        <f t="shared" si="236"/>
        <v>-5.7405281285878304E-3</v>
      </c>
      <c r="V490">
        <v>855</v>
      </c>
      <c r="W490" s="8">
        <v>802</v>
      </c>
      <c r="X490" s="8">
        <f t="shared" si="237"/>
        <v>53</v>
      </c>
      <c r="Y490" s="13">
        <f t="shared" si="238"/>
        <v>6.1988304093567252E-2</v>
      </c>
      <c r="Z490">
        <v>88</v>
      </c>
      <c r="AA490" s="8">
        <v>64</v>
      </c>
      <c r="AB490" s="8">
        <f t="shared" si="239"/>
        <v>24</v>
      </c>
      <c r="AC490" s="13">
        <f t="shared" si="240"/>
        <v>0.27272727272727271</v>
      </c>
      <c r="AD490">
        <v>130</v>
      </c>
      <c r="AE490" s="8">
        <v>99</v>
      </c>
      <c r="AF490" s="8">
        <f t="shared" si="241"/>
        <v>31</v>
      </c>
      <c r="AG490" s="13">
        <f t="shared" si="242"/>
        <v>0.23846153846153847</v>
      </c>
      <c r="AH490">
        <v>99</v>
      </c>
      <c r="AI490" s="8">
        <v>128</v>
      </c>
      <c r="AJ490" s="8">
        <f t="shared" si="243"/>
        <v>-29</v>
      </c>
      <c r="AK490" s="13">
        <f t="shared" si="255"/>
        <v>-0.29292929292929293</v>
      </c>
      <c r="AL490">
        <v>9</v>
      </c>
      <c r="AM490">
        <v>80</v>
      </c>
      <c r="AN490" s="8">
        <v>62</v>
      </c>
      <c r="AO490" s="8">
        <f t="shared" si="244"/>
        <v>27</v>
      </c>
      <c r="AP490" s="13">
        <f t="shared" si="245"/>
        <v>0.30337078651685395</v>
      </c>
      <c r="AQ490">
        <v>7</v>
      </c>
      <c r="AR490" s="8">
        <v>2</v>
      </c>
      <c r="AS490" s="8">
        <f t="shared" si="246"/>
        <v>5</v>
      </c>
      <c r="AT490" s="13">
        <f t="shared" si="257"/>
        <v>0.7142857142857143</v>
      </c>
      <c r="AU490">
        <v>212</v>
      </c>
      <c r="AV490" s="8">
        <v>110</v>
      </c>
      <c r="AW490" s="8">
        <f t="shared" si="247"/>
        <v>102</v>
      </c>
      <c r="AX490" s="13">
        <f t="shared" si="248"/>
        <v>0.48113207547169812</v>
      </c>
      <c r="AY490">
        <v>39</v>
      </c>
      <c r="AZ490" s="8">
        <v>10</v>
      </c>
      <c r="BA490" s="8">
        <f t="shared" si="249"/>
        <v>29</v>
      </c>
      <c r="BB490" s="13">
        <f t="shared" si="227"/>
        <v>0.74358974358974361</v>
      </c>
      <c r="BC490">
        <v>466</v>
      </c>
      <c r="BD490" s="9">
        <v>493</v>
      </c>
      <c r="BE490" s="8">
        <f t="shared" si="250"/>
        <v>-27</v>
      </c>
      <c r="BF490" s="13">
        <f t="shared" si="251"/>
        <v>-5.7939914163090127E-2</v>
      </c>
      <c r="BG490">
        <v>24</v>
      </c>
      <c r="BH490" s="8">
        <v>23</v>
      </c>
      <c r="BI490" s="8">
        <f t="shared" si="252"/>
        <v>1</v>
      </c>
      <c r="BJ490" s="13">
        <f t="shared" si="256"/>
        <v>4.1666666666666664E-2</v>
      </c>
    </row>
    <row r="491" spans="1:62" x14ac:dyDescent="0.25">
      <c r="A491" s="8">
        <v>2018</v>
      </c>
      <c r="B491" s="8">
        <v>83001000</v>
      </c>
      <c r="C491" s="8" t="s">
        <v>45</v>
      </c>
      <c r="D491" s="8" t="s">
        <v>188</v>
      </c>
      <c r="E491" s="11" t="s">
        <v>190</v>
      </c>
      <c r="F491">
        <v>936</v>
      </c>
      <c r="G491" s="9">
        <v>882</v>
      </c>
      <c r="H491" s="8">
        <f t="shared" si="229"/>
        <v>54</v>
      </c>
      <c r="I491" s="13">
        <f t="shared" si="230"/>
        <v>5.7692307692307696E-2</v>
      </c>
      <c r="J491">
        <v>741</v>
      </c>
      <c r="K491" s="9">
        <v>732</v>
      </c>
      <c r="L491" s="8">
        <f t="shared" si="231"/>
        <v>9</v>
      </c>
      <c r="M491" s="13">
        <f t="shared" si="232"/>
        <v>1.2145748987854251E-2</v>
      </c>
      <c r="N491">
        <v>196</v>
      </c>
      <c r="O491" s="9">
        <v>150</v>
      </c>
      <c r="P491" s="8">
        <f t="shared" si="233"/>
        <v>46</v>
      </c>
      <c r="Q491" s="13">
        <f t="shared" si="234"/>
        <v>0.23469387755102042</v>
      </c>
      <c r="R491">
        <v>819</v>
      </c>
      <c r="S491" s="8">
        <v>852</v>
      </c>
      <c r="T491" s="8">
        <f t="shared" si="235"/>
        <v>-33</v>
      </c>
      <c r="U491" s="46">
        <f t="shared" si="236"/>
        <v>-4.0293040293040296E-2</v>
      </c>
      <c r="V491">
        <v>857</v>
      </c>
      <c r="W491" s="8">
        <v>844</v>
      </c>
      <c r="X491" s="8">
        <f t="shared" si="237"/>
        <v>13</v>
      </c>
      <c r="Y491" s="13">
        <f t="shared" si="238"/>
        <v>1.5169194865810968E-2</v>
      </c>
      <c r="Z491">
        <v>76</v>
      </c>
      <c r="AA491" s="8">
        <v>60</v>
      </c>
      <c r="AB491" s="8">
        <f t="shared" si="239"/>
        <v>16</v>
      </c>
      <c r="AC491" s="13">
        <f t="shared" si="240"/>
        <v>0.21052631578947367</v>
      </c>
      <c r="AD491">
        <v>134</v>
      </c>
      <c r="AE491" s="8">
        <v>90</v>
      </c>
      <c r="AF491" s="8">
        <f t="shared" si="241"/>
        <v>44</v>
      </c>
      <c r="AG491" s="13">
        <f t="shared" si="242"/>
        <v>0.32835820895522388</v>
      </c>
      <c r="AH491">
        <v>61</v>
      </c>
      <c r="AI491" s="8">
        <v>100</v>
      </c>
      <c r="AJ491" s="8">
        <f t="shared" si="243"/>
        <v>-39</v>
      </c>
      <c r="AK491" s="13">
        <f t="shared" si="255"/>
        <v>-0.63934426229508201</v>
      </c>
      <c r="AL491">
        <v>15</v>
      </c>
      <c r="AM491">
        <v>54</v>
      </c>
      <c r="AN491" s="8">
        <v>33</v>
      </c>
      <c r="AO491" s="8">
        <f t="shared" si="244"/>
        <v>36</v>
      </c>
      <c r="AP491" s="13">
        <f t="shared" si="245"/>
        <v>0.52173913043478259</v>
      </c>
      <c r="AQ491">
        <v>6</v>
      </c>
      <c r="AR491" s="8">
        <v>5</v>
      </c>
      <c r="AS491" s="8">
        <f t="shared" si="246"/>
        <v>1</v>
      </c>
      <c r="AT491" s="13">
        <f t="shared" si="257"/>
        <v>0.16666666666666666</v>
      </c>
      <c r="AU491">
        <v>137</v>
      </c>
      <c r="AV491" s="8">
        <v>95</v>
      </c>
      <c r="AW491" s="8">
        <f t="shared" si="247"/>
        <v>42</v>
      </c>
      <c r="AX491" s="13">
        <f t="shared" si="248"/>
        <v>0.30656934306569344</v>
      </c>
      <c r="AY491">
        <v>36</v>
      </c>
      <c r="AZ491" s="8">
        <v>21</v>
      </c>
      <c r="BA491" s="8">
        <f t="shared" si="249"/>
        <v>15</v>
      </c>
      <c r="BB491" s="13">
        <f t="shared" si="227"/>
        <v>0.41666666666666669</v>
      </c>
      <c r="BC491">
        <v>426</v>
      </c>
      <c r="BD491" s="9">
        <v>449</v>
      </c>
      <c r="BE491" s="8">
        <f t="shared" si="250"/>
        <v>-23</v>
      </c>
      <c r="BF491" s="13">
        <f t="shared" si="251"/>
        <v>-5.39906103286385E-2</v>
      </c>
      <c r="BG491">
        <v>23</v>
      </c>
      <c r="BH491" s="8">
        <v>22</v>
      </c>
      <c r="BI491" s="8">
        <f t="shared" si="252"/>
        <v>1</v>
      </c>
      <c r="BJ491" s="13">
        <f t="shared" si="256"/>
        <v>4.3478260869565216E-2</v>
      </c>
    </row>
    <row r="492" spans="1:62" x14ac:dyDescent="0.25">
      <c r="A492" s="8">
        <v>2019</v>
      </c>
      <c r="B492" s="8">
        <v>83001000</v>
      </c>
      <c r="C492" s="8" t="s">
        <v>45</v>
      </c>
      <c r="D492" s="8" t="s">
        <v>188</v>
      </c>
      <c r="E492" s="11" t="s">
        <v>190</v>
      </c>
      <c r="F492">
        <v>916</v>
      </c>
      <c r="G492" s="9">
        <v>913</v>
      </c>
      <c r="H492" s="8">
        <f t="shared" si="229"/>
        <v>3</v>
      </c>
      <c r="I492" s="13">
        <f t="shared" si="230"/>
        <v>3.2751091703056767E-3</v>
      </c>
      <c r="J492">
        <v>739</v>
      </c>
      <c r="K492" s="9">
        <v>745</v>
      </c>
      <c r="L492" s="8">
        <f t="shared" si="231"/>
        <v>-6</v>
      </c>
      <c r="M492" s="13">
        <f t="shared" si="232"/>
        <v>-8.119079837618403E-3</v>
      </c>
      <c r="N492">
        <v>177</v>
      </c>
      <c r="O492" s="9">
        <v>168</v>
      </c>
      <c r="P492" s="8">
        <f t="shared" si="233"/>
        <v>9</v>
      </c>
      <c r="Q492" s="13">
        <f t="shared" si="234"/>
        <v>5.0847457627118647E-2</v>
      </c>
      <c r="R492">
        <v>777</v>
      </c>
      <c r="S492" s="8">
        <v>887</v>
      </c>
      <c r="T492" s="8">
        <f t="shared" si="235"/>
        <v>-110</v>
      </c>
      <c r="U492" s="46">
        <f t="shared" si="236"/>
        <v>-0.14157014157014158</v>
      </c>
      <c r="V492">
        <v>848</v>
      </c>
      <c r="W492" s="8">
        <v>895</v>
      </c>
      <c r="X492" s="8">
        <f t="shared" si="237"/>
        <v>-47</v>
      </c>
      <c r="Y492" s="13">
        <f t="shared" si="238"/>
        <v>-5.5424528301886794E-2</v>
      </c>
      <c r="Z492">
        <v>88</v>
      </c>
      <c r="AA492" s="8">
        <v>78</v>
      </c>
      <c r="AB492" s="8">
        <f t="shared" si="239"/>
        <v>10</v>
      </c>
      <c r="AC492" s="13">
        <f t="shared" si="240"/>
        <v>0.11363636363636363</v>
      </c>
      <c r="AD492">
        <v>109</v>
      </c>
      <c r="AE492" s="8">
        <v>90</v>
      </c>
      <c r="AF492" s="8">
        <f t="shared" si="241"/>
        <v>19</v>
      </c>
      <c r="AG492" s="13">
        <f t="shared" si="242"/>
        <v>0.1743119266055046</v>
      </c>
      <c r="AH492">
        <v>68</v>
      </c>
      <c r="AI492" s="8">
        <v>99</v>
      </c>
      <c r="AJ492" s="8">
        <f t="shared" si="243"/>
        <v>-31</v>
      </c>
      <c r="AK492" s="13">
        <f t="shared" si="255"/>
        <v>-0.45588235294117646</v>
      </c>
      <c r="AL492">
        <v>6</v>
      </c>
      <c r="AM492">
        <v>45</v>
      </c>
      <c r="AN492" s="8">
        <v>28</v>
      </c>
      <c r="AO492" s="8">
        <f t="shared" si="244"/>
        <v>23</v>
      </c>
      <c r="AP492" s="13">
        <f t="shared" si="245"/>
        <v>0.45098039215686275</v>
      </c>
      <c r="AQ492">
        <v>6</v>
      </c>
      <c r="AR492" s="8">
        <v>2</v>
      </c>
      <c r="AS492" s="8">
        <f t="shared" si="246"/>
        <v>4</v>
      </c>
      <c r="AT492" s="13">
        <f t="shared" si="257"/>
        <v>0.66666666666666663</v>
      </c>
      <c r="AU492">
        <v>110</v>
      </c>
      <c r="AV492" s="8">
        <v>82</v>
      </c>
      <c r="AW492" s="8">
        <f t="shared" si="247"/>
        <v>28</v>
      </c>
      <c r="AX492" s="13">
        <f t="shared" si="248"/>
        <v>0.25454545454545452</v>
      </c>
      <c r="AY492">
        <v>37</v>
      </c>
      <c r="AZ492" s="8">
        <v>15</v>
      </c>
      <c r="BA492" s="8">
        <f t="shared" si="249"/>
        <v>22</v>
      </c>
      <c r="BB492" s="13">
        <f t="shared" si="227"/>
        <v>0.59459459459459463</v>
      </c>
      <c r="BC492">
        <v>423</v>
      </c>
      <c r="BD492" s="9">
        <v>466</v>
      </c>
      <c r="BE492" s="8">
        <f t="shared" si="250"/>
        <v>-43</v>
      </c>
      <c r="BF492" s="13">
        <f t="shared" si="251"/>
        <v>-0.10165484633569739</v>
      </c>
      <c r="BG492">
        <v>42</v>
      </c>
      <c r="BH492" s="8">
        <v>39</v>
      </c>
      <c r="BI492" s="8">
        <f t="shared" si="252"/>
        <v>3</v>
      </c>
      <c r="BJ492" s="13">
        <f t="shared" si="256"/>
        <v>7.1428571428571425E-2</v>
      </c>
    </row>
    <row r="493" spans="1:62" x14ac:dyDescent="0.25">
      <c r="A493" s="8">
        <v>2020</v>
      </c>
      <c r="B493" s="8">
        <v>83001000</v>
      </c>
      <c r="C493" s="8" t="s">
        <v>45</v>
      </c>
      <c r="D493" s="8" t="s">
        <v>188</v>
      </c>
      <c r="E493" s="11" t="s">
        <v>190</v>
      </c>
      <c r="F493">
        <v>918</v>
      </c>
      <c r="G493" s="9">
        <v>942</v>
      </c>
      <c r="H493" s="8">
        <f t="shared" si="229"/>
        <v>-24</v>
      </c>
      <c r="I493" s="13">
        <f t="shared" si="230"/>
        <v>-2.6143790849673203E-2</v>
      </c>
      <c r="J493">
        <v>681</v>
      </c>
      <c r="K493" s="9">
        <v>712</v>
      </c>
      <c r="L493" s="8">
        <f t="shared" si="231"/>
        <v>-31</v>
      </c>
      <c r="M493" s="13">
        <f t="shared" si="232"/>
        <v>-4.552129221732746E-2</v>
      </c>
      <c r="N493">
        <v>237</v>
      </c>
      <c r="O493" s="9">
        <v>230</v>
      </c>
      <c r="P493" s="8">
        <f t="shared" si="233"/>
        <v>7</v>
      </c>
      <c r="Q493" s="13">
        <f t="shared" si="234"/>
        <v>2.9535864978902954E-2</v>
      </c>
      <c r="R493">
        <v>785</v>
      </c>
      <c r="S493" s="8">
        <v>908</v>
      </c>
      <c r="T493" s="8">
        <f t="shared" si="235"/>
        <v>-123</v>
      </c>
      <c r="U493" s="46">
        <f t="shared" si="236"/>
        <v>-0.15668789808917197</v>
      </c>
      <c r="V493">
        <v>823</v>
      </c>
      <c r="W493" s="8">
        <v>908</v>
      </c>
      <c r="X493" s="8">
        <f t="shared" si="237"/>
        <v>-85</v>
      </c>
      <c r="Y493" s="13">
        <f t="shared" si="238"/>
        <v>-0.10328068043742406</v>
      </c>
      <c r="Z493">
        <v>146</v>
      </c>
      <c r="AA493" s="8">
        <v>127</v>
      </c>
      <c r="AB493" s="8">
        <f t="shared" si="239"/>
        <v>19</v>
      </c>
      <c r="AC493" s="13">
        <f t="shared" si="240"/>
        <v>0.13013698630136986</v>
      </c>
      <c r="AD493">
        <v>124</v>
      </c>
      <c r="AE493" s="8">
        <v>103</v>
      </c>
      <c r="AF493" s="8">
        <f t="shared" si="241"/>
        <v>21</v>
      </c>
      <c r="AG493" s="13">
        <f t="shared" si="242"/>
        <v>0.16935483870967741</v>
      </c>
      <c r="AH493">
        <v>72</v>
      </c>
      <c r="AI493" s="8">
        <v>116</v>
      </c>
      <c r="AJ493" s="8">
        <f t="shared" si="243"/>
        <v>-44</v>
      </c>
      <c r="AK493" s="13">
        <f t="shared" si="255"/>
        <v>-0.61111111111111116</v>
      </c>
      <c r="AL493">
        <v>14</v>
      </c>
      <c r="AM493">
        <v>33</v>
      </c>
      <c r="AN493" s="8">
        <v>31</v>
      </c>
      <c r="AO493" s="8">
        <f t="shared" si="244"/>
        <v>16</v>
      </c>
      <c r="AP493" s="13">
        <f t="shared" si="245"/>
        <v>0.34042553191489361</v>
      </c>
      <c r="AQ493">
        <v>11</v>
      </c>
      <c r="AR493" s="8">
        <v>3</v>
      </c>
      <c r="AS493" s="8">
        <f t="shared" si="246"/>
        <v>8</v>
      </c>
      <c r="AT493" s="13">
        <f t="shared" si="257"/>
        <v>0.72727272727272729</v>
      </c>
      <c r="AU493">
        <v>173</v>
      </c>
      <c r="AV493" s="8">
        <v>139</v>
      </c>
      <c r="AW493" s="8">
        <f t="shared" si="247"/>
        <v>34</v>
      </c>
      <c r="AX493" s="13">
        <f t="shared" si="248"/>
        <v>0.19653179190751446</v>
      </c>
      <c r="AY493">
        <v>47</v>
      </c>
      <c r="AZ493" s="8">
        <v>7</v>
      </c>
      <c r="BA493" s="8">
        <f t="shared" si="249"/>
        <v>40</v>
      </c>
      <c r="BB493" s="13">
        <f t="shared" si="227"/>
        <v>0.85106382978723405</v>
      </c>
      <c r="BC493">
        <v>366</v>
      </c>
      <c r="BD493" s="9">
        <v>437</v>
      </c>
      <c r="BE493" s="8">
        <f t="shared" si="250"/>
        <v>-71</v>
      </c>
      <c r="BF493" s="13">
        <f t="shared" si="251"/>
        <v>-0.19398907103825136</v>
      </c>
      <c r="BG493">
        <v>29</v>
      </c>
      <c r="BH493" s="8">
        <v>31</v>
      </c>
      <c r="BI493" s="8">
        <f t="shared" si="252"/>
        <v>-2</v>
      </c>
      <c r="BJ493" s="13">
        <f t="shared" si="256"/>
        <v>-6.8965517241379309E-2</v>
      </c>
    </row>
    <row r="494" spans="1:62" x14ac:dyDescent="0.25">
      <c r="A494" s="8">
        <v>2021</v>
      </c>
      <c r="B494" s="8">
        <v>83001000</v>
      </c>
      <c r="C494" s="8" t="s">
        <v>45</v>
      </c>
      <c r="D494" s="8" t="s">
        <v>188</v>
      </c>
      <c r="E494" s="11" t="s">
        <v>190</v>
      </c>
      <c r="F494">
        <v>936</v>
      </c>
      <c r="G494" s="9">
        <v>943</v>
      </c>
      <c r="H494" s="8">
        <f t="shared" si="229"/>
        <v>-7</v>
      </c>
      <c r="I494" s="13">
        <f t="shared" si="230"/>
        <v>-7.478632478632479E-3</v>
      </c>
      <c r="J494">
        <v>697</v>
      </c>
      <c r="K494" s="9">
        <v>709</v>
      </c>
      <c r="L494" s="8">
        <f t="shared" si="231"/>
        <v>-12</v>
      </c>
      <c r="M494" s="13">
        <f t="shared" si="232"/>
        <v>-1.721664275466284E-2</v>
      </c>
      <c r="N494">
        <v>239</v>
      </c>
      <c r="O494" s="9">
        <v>234</v>
      </c>
      <c r="P494" s="8">
        <f t="shared" si="233"/>
        <v>5</v>
      </c>
      <c r="Q494" s="13">
        <f t="shared" si="234"/>
        <v>2.0920502092050208E-2</v>
      </c>
      <c r="R494">
        <v>853</v>
      </c>
      <c r="S494" s="8">
        <v>922</v>
      </c>
      <c r="T494" s="8">
        <f t="shared" si="235"/>
        <v>-69</v>
      </c>
      <c r="U494" s="46">
        <f t="shared" si="236"/>
        <v>-8.0890973036342323E-2</v>
      </c>
      <c r="V494">
        <v>862</v>
      </c>
      <c r="W494" s="8">
        <v>924</v>
      </c>
      <c r="X494" s="8">
        <f t="shared" si="237"/>
        <v>-62</v>
      </c>
      <c r="Y494" s="13">
        <f t="shared" si="238"/>
        <v>-7.1925754060324823E-2</v>
      </c>
      <c r="Z494">
        <v>137</v>
      </c>
      <c r="AA494" s="8">
        <v>124</v>
      </c>
      <c r="AB494" s="8">
        <f t="shared" si="239"/>
        <v>13</v>
      </c>
      <c r="AC494" s="13">
        <f t="shared" si="240"/>
        <v>9.4890510948905105E-2</v>
      </c>
      <c r="AD494">
        <v>143</v>
      </c>
      <c r="AE494" s="8">
        <v>110</v>
      </c>
      <c r="AF494" s="8">
        <f t="shared" si="241"/>
        <v>33</v>
      </c>
      <c r="AG494" s="13">
        <f t="shared" si="242"/>
        <v>0.23076923076923078</v>
      </c>
      <c r="AH494">
        <v>65</v>
      </c>
      <c r="AI494" s="8">
        <v>104</v>
      </c>
      <c r="AJ494" s="8">
        <f t="shared" si="243"/>
        <v>-39</v>
      </c>
      <c r="AK494" s="13">
        <f t="shared" si="255"/>
        <v>-0.6</v>
      </c>
      <c r="AL494">
        <v>12</v>
      </c>
      <c r="AM494">
        <v>36</v>
      </c>
      <c r="AN494" s="8">
        <v>25</v>
      </c>
      <c r="AO494" s="8">
        <f t="shared" si="244"/>
        <v>23</v>
      </c>
      <c r="AP494" s="13">
        <f t="shared" si="245"/>
        <v>0.47916666666666669</v>
      </c>
      <c r="AQ494">
        <v>12</v>
      </c>
      <c r="AR494" s="8">
        <v>6</v>
      </c>
      <c r="AS494" s="8">
        <f t="shared" si="246"/>
        <v>6</v>
      </c>
      <c r="AT494" s="13">
        <f t="shared" si="257"/>
        <v>0.5</v>
      </c>
      <c r="AU494">
        <v>192</v>
      </c>
      <c r="AV494" s="8">
        <v>176</v>
      </c>
      <c r="AW494" s="8">
        <f t="shared" si="247"/>
        <v>16</v>
      </c>
      <c r="AX494" s="13">
        <f t="shared" si="248"/>
        <v>8.3333333333333329E-2</v>
      </c>
      <c r="AY494">
        <v>64</v>
      </c>
      <c r="AZ494" s="8">
        <v>0</v>
      </c>
      <c r="BA494" s="8">
        <f t="shared" si="249"/>
        <v>64</v>
      </c>
      <c r="BB494" s="13">
        <f t="shared" si="227"/>
        <v>1</v>
      </c>
      <c r="BC494">
        <v>389</v>
      </c>
      <c r="BD494" s="9">
        <v>439</v>
      </c>
      <c r="BE494" s="8">
        <f t="shared" si="250"/>
        <v>-50</v>
      </c>
      <c r="BF494" s="13">
        <f t="shared" si="251"/>
        <v>-0.12853470437017994</v>
      </c>
      <c r="BG494">
        <v>37</v>
      </c>
      <c r="BH494" s="8">
        <v>37</v>
      </c>
      <c r="BI494" s="8">
        <f t="shared" si="252"/>
        <v>0</v>
      </c>
      <c r="BJ494" s="13">
        <f t="shared" si="256"/>
        <v>0</v>
      </c>
    </row>
    <row r="495" spans="1:62" x14ac:dyDescent="0.25">
      <c r="A495" s="8">
        <v>2022</v>
      </c>
      <c r="B495" s="8">
        <v>83001000</v>
      </c>
      <c r="C495" s="8" t="s">
        <v>45</v>
      </c>
      <c r="D495" s="8" t="s">
        <v>188</v>
      </c>
      <c r="E495" s="11" t="s">
        <v>190</v>
      </c>
      <c r="F495">
        <v>872</v>
      </c>
      <c r="G495" s="9">
        <v>886</v>
      </c>
      <c r="H495" s="8">
        <f t="shared" si="229"/>
        <v>-14</v>
      </c>
      <c r="I495" s="13">
        <f t="shared" si="230"/>
        <v>-1.6055045871559634E-2</v>
      </c>
      <c r="J495">
        <v>629</v>
      </c>
      <c r="K495" s="9">
        <v>649</v>
      </c>
      <c r="L495" s="8">
        <f t="shared" si="231"/>
        <v>-20</v>
      </c>
      <c r="M495" s="13">
        <f t="shared" si="232"/>
        <v>-3.1796502384737677E-2</v>
      </c>
      <c r="N495">
        <v>243</v>
      </c>
      <c r="O495" s="9">
        <v>237</v>
      </c>
      <c r="P495" s="8">
        <f t="shared" si="233"/>
        <v>6</v>
      </c>
      <c r="Q495" s="13">
        <f t="shared" si="234"/>
        <v>2.4691358024691357E-2</v>
      </c>
      <c r="R495">
        <v>787</v>
      </c>
      <c r="S495" s="8">
        <v>857</v>
      </c>
      <c r="T495" s="8">
        <f t="shared" si="235"/>
        <v>-70</v>
      </c>
      <c r="U495" s="46">
        <f t="shared" si="236"/>
        <v>-8.8945362134688691E-2</v>
      </c>
      <c r="V495">
        <v>820</v>
      </c>
      <c r="W495" s="8">
        <v>849</v>
      </c>
      <c r="X495" s="8">
        <f t="shared" si="237"/>
        <v>-29</v>
      </c>
      <c r="Y495" s="13">
        <f t="shared" si="238"/>
        <v>-3.5365853658536582E-2</v>
      </c>
      <c r="Z495">
        <v>131</v>
      </c>
      <c r="AA495" s="8">
        <v>111</v>
      </c>
      <c r="AB495" s="8">
        <f t="shared" si="239"/>
        <v>20</v>
      </c>
      <c r="AC495" s="13">
        <f t="shared" si="240"/>
        <v>0.15267175572519084</v>
      </c>
      <c r="AD495">
        <v>148</v>
      </c>
      <c r="AE495" s="8">
        <v>126</v>
      </c>
      <c r="AF495" s="8">
        <f t="shared" si="241"/>
        <v>22</v>
      </c>
      <c r="AG495" s="13">
        <f t="shared" si="242"/>
        <v>0.14864864864864866</v>
      </c>
      <c r="AH495">
        <v>75</v>
      </c>
      <c r="AI495" s="8">
        <v>114</v>
      </c>
      <c r="AJ495" s="8">
        <f t="shared" si="243"/>
        <v>-39</v>
      </c>
      <c r="AK495" s="13">
        <f t="shared" si="255"/>
        <v>-0.52</v>
      </c>
      <c r="AL495">
        <v>9</v>
      </c>
      <c r="AM495">
        <v>40</v>
      </c>
      <c r="AN495" s="8">
        <v>30</v>
      </c>
      <c r="AO495" s="8">
        <f t="shared" si="244"/>
        <v>19</v>
      </c>
      <c r="AP495" s="13">
        <f t="shared" si="245"/>
        <v>0.38775510204081631</v>
      </c>
      <c r="AQ495">
        <v>11</v>
      </c>
      <c r="AR495" s="8">
        <v>4</v>
      </c>
      <c r="AS495" s="8">
        <f t="shared" si="246"/>
        <v>7</v>
      </c>
      <c r="AT495" s="13">
        <f t="shared" si="257"/>
        <v>0.63636363636363635</v>
      </c>
      <c r="AU495">
        <v>118</v>
      </c>
      <c r="AV495" s="8">
        <v>113</v>
      </c>
      <c r="AW495" s="8">
        <f t="shared" si="247"/>
        <v>5</v>
      </c>
      <c r="AX495" s="13">
        <f t="shared" si="248"/>
        <v>4.2372881355932202E-2</v>
      </c>
      <c r="AY495">
        <v>56</v>
      </c>
      <c r="AZ495" s="8">
        <v>0</v>
      </c>
      <c r="BA495" s="8">
        <f t="shared" si="249"/>
        <v>56</v>
      </c>
      <c r="BB495" s="13">
        <f t="shared" si="227"/>
        <v>1</v>
      </c>
      <c r="BC495">
        <v>348</v>
      </c>
      <c r="BD495" s="9">
        <v>398</v>
      </c>
      <c r="BE495" s="8">
        <f t="shared" si="250"/>
        <v>-50</v>
      </c>
      <c r="BF495" s="13">
        <f t="shared" si="251"/>
        <v>-0.14367816091954022</v>
      </c>
      <c r="BG495">
        <v>20</v>
      </c>
      <c r="BH495" s="8">
        <v>21</v>
      </c>
      <c r="BI495" s="8">
        <f t="shared" si="252"/>
        <v>-1</v>
      </c>
      <c r="BJ495" s="13">
        <f t="shared" si="256"/>
        <v>-0.05</v>
      </c>
    </row>
    <row r="496" spans="1:62" x14ac:dyDescent="0.25">
      <c r="A496" s="8">
        <v>2016</v>
      </c>
      <c r="B496" s="8">
        <v>84231000</v>
      </c>
      <c r="C496" s="8" t="s">
        <v>60</v>
      </c>
      <c r="D496" s="8" t="s">
        <v>188</v>
      </c>
      <c r="E496" s="11" t="s">
        <v>181</v>
      </c>
      <c r="F496">
        <v>820</v>
      </c>
      <c r="G496" s="9">
        <v>816</v>
      </c>
      <c r="H496" s="8">
        <f t="shared" si="229"/>
        <v>4</v>
      </c>
      <c r="I496" s="13">
        <f t="shared" si="230"/>
        <v>4.8780487804878049E-3</v>
      </c>
      <c r="J496">
        <v>584</v>
      </c>
      <c r="K496" s="9">
        <v>580</v>
      </c>
      <c r="L496" s="8">
        <f t="shared" si="231"/>
        <v>4</v>
      </c>
      <c r="M496" s="13">
        <f t="shared" si="232"/>
        <v>6.8493150684931503E-3</v>
      </c>
      <c r="N496">
        <v>240</v>
      </c>
      <c r="O496" s="9">
        <v>236</v>
      </c>
      <c r="P496" s="8">
        <f t="shared" si="233"/>
        <v>4</v>
      </c>
      <c r="Q496" s="13">
        <f t="shared" si="234"/>
        <v>1.6666666666666666E-2</v>
      </c>
      <c r="R496">
        <v>672</v>
      </c>
      <c r="S496" s="8">
        <v>302</v>
      </c>
      <c r="T496" s="8">
        <f t="shared" si="235"/>
        <v>370</v>
      </c>
      <c r="U496" s="46">
        <f t="shared" si="236"/>
        <v>0.55059523809523814</v>
      </c>
      <c r="V496">
        <v>667</v>
      </c>
      <c r="W496" s="8">
        <v>299</v>
      </c>
      <c r="X496" s="8">
        <f t="shared" si="237"/>
        <v>368</v>
      </c>
      <c r="Y496" s="13">
        <f t="shared" si="238"/>
        <v>0.55172413793103448</v>
      </c>
      <c r="Z496">
        <v>31</v>
      </c>
      <c r="AA496" s="8">
        <v>25</v>
      </c>
      <c r="AB496" s="8">
        <f t="shared" si="239"/>
        <v>6</v>
      </c>
      <c r="AC496" s="13">
        <f t="shared" si="240"/>
        <v>0.19354838709677419</v>
      </c>
      <c r="AD496">
        <v>216</v>
      </c>
      <c r="AE496" s="8">
        <v>211</v>
      </c>
      <c r="AF496" s="8">
        <f t="shared" si="241"/>
        <v>5</v>
      </c>
      <c r="AG496" s="13">
        <f t="shared" si="242"/>
        <v>2.3148148148148147E-2</v>
      </c>
      <c r="AH496">
        <v>9</v>
      </c>
      <c r="AI496" s="8">
        <v>5</v>
      </c>
      <c r="AJ496" s="8">
        <f t="shared" si="243"/>
        <v>4</v>
      </c>
      <c r="AK496" s="13">
        <f t="shared" si="255"/>
        <v>0.44444444444444442</v>
      </c>
      <c r="AL496">
        <v>6</v>
      </c>
      <c r="AM496">
        <v>67</v>
      </c>
      <c r="AN496" s="8">
        <v>1</v>
      </c>
      <c r="AO496" s="8">
        <f t="shared" si="244"/>
        <v>72</v>
      </c>
      <c r="AP496" s="13">
        <f t="shared" si="245"/>
        <v>0.98630136986301364</v>
      </c>
      <c r="AQ496">
        <v>9</v>
      </c>
      <c r="AR496" s="8">
        <v>1</v>
      </c>
      <c r="AS496" s="8">
        <f t="shared" si="246"/>
        <v>8</v>
      </c>
      <c r="AT496" s="13">
        <f t="shared" si="257"/>
        <v>0.88888888888888884</v>
      </c>
      <c r="AU496">
        <v>70</v>
      </c>
      <c r="AV496" s="8">
        <v>11</v>
      </c>
      <c r="AW496" s="8">
        <f t="shared" si="247"/>
        <v>59</v>
      </c>
      <c r="AX496" s="13">
        <f t="shared" si="248"/>
        <v>0.84285714285714286</v>
      </c>
      <c r="AY496">
        <v>29</v>
      </c>
      <c r="AZ496" s="8">
        <v>0</v>
      </c>
      <c r="BA496" s="8">
        <f t="shared" si="249"/>
        <v>29</v>
      </c>
      <c r="BB496" s="13">
        <f t="shared" si="227"/>
        <v>1</v>
      </c>
      <c r="BC496">
        <v>154</v>
      </c>
      <c r="BD496" s="9">
        <v>16</v>
      </c>
      <c r="BE496" s="8">
        <f t="shared" si="250"/>
        <v>138</v>
      </c>
      <c r="BF496" s="13">
        <f t="shared" si="251"/>
        <v>0.89610389610389607</v>
      </c>
      <c r="BG496">
        <v>1</v>
      </c>
      <c r="BH496" s="8">
        <v>1</v>
      </c>
      <c r="BI496" s="8">
        <f t="shared" si="252"/>
        <v>0</v>
      </c>
      <c r="BJ496" s="13">
        <f t="shared" si="256"/>
        <v>0</v>
      </c>
    </row>
    <row r="497" spans="1:62" x14ac:dyDescent="0.25">
      <c r="A497" s="8">
        <v>2017</v>
      </c>
      <c r="B497" s="8">
        <v>84231000</v>
      </c>
      <c r="C497" s="8" t="s">
        <v>60</v>
      </c>
      <c r="D497" s="8" t="s">
        <v>188</v>
      </c>
      <c r="E497" s="11" t="s">
        <v>181</v>
      </c>
      <c r="F497">
        <v>815</v>
      </c>
      <c r="G497" s="9">
        <v>824</v>
      </c>
      <c r="H497" s="8">
        <f t="shared" si="229"/>
        <v>-9</v>
      </c>
      <c r="I497" s="13">
        <f t="shared" si="230"/>
        <v>-1.1042944785276074E-2</v>
      </c>
      <c r="J497">
        <v>605</v>
      </c>
      <c r="K497" s="9">
        <v>611</v>
      </c>
      <c r="L497" s="8">
        <f t="shared" si="231"/>
        <v>-6</v>
      </c>
      <c r="M497" s="13">
        <f t="shared" si="232"/>
        <v>-9.9173553719008271E-3</v>
      </c>
      <c r="N497">
        <v>212</v>
      </c>
      <c r="O497" s="9">
        <v>213</v>
      </c>
      <c r="P497" s="8">
        <f t="shared" si="233"/>
        <v>-1</v>
      </c>
      <c r="Q497" s="13">
        <f t="shared" si="234"/>
        <v>-4.7169811320754715E-3</v>
      </c>
      <c r="R497">
        <v>694</v>
      </c>
      <c r="S497" s="8">
        <v>482</v>
      </c>
      <c r="T497" s="8">
        <f t="shared" si="235"/>
        <v>212</v>
      </c>
      <c r="U497" s="46">
        <f t="shared" si="236"/>
        <v>0.30547550432276654</v>
      </c>
      <c r="V497">
        <v>665</v>
      </c>
      <c r="W497" s="8">
        <v>470</v>
      </c>
      <c r="X497" s="8">
        <f t="shared" si="237"/>
        <v>195</v>
      </c>
      <c r="Y497" s="13">
        <f t="shared" si="238"/>
        <v>0.2932330827067669</v>
      </c>
      <c r="Z497">
        <v>32</v>
      </c>
      <c r="AA497" s="8">
        <v>26</v>
      </c>
      <c r="AB497" s="8">
        <f t="shared" si="239"/>
        <v>6</v>
      </c>
      <c r="AC497" s="13">
        <f t="shared" si="240"/>
        <v>0.1875</v>
      </c>
      <c r="AD497">
        <v>183</v>
      </c>
      <c r="AE497" s="8">
        <v>187</v>
      </c>
      <c r="AF497" s="8">
        <f t="shared" si="241"/>
        <v>-4</v>
      </c>
      <c r="AG497" s="13">
        <f t="shared" si="242"/>
        <v>-2.185792349726776E-2</v>
      </c>
      <c r="AH497">
        <v>6</v>
      </c>
      <c r="AI497" s="8">
        <v>4</v>
      </c>
      <c r="AJ497" s="8">
        <f t="shared" si="243"/>
        <v>2</v>
      </c>
      <c r="AK497" s="13">
        <f t="shared" si="255"/>
        <v>0.33333333333333331</v>
      </c>
      <c r="AL497">
        <v>8</v>
      </c>
      <c r="AM497">
        <v>71</v>
      </c>
      <c r="AN497" s="8">
        <v>0</v>
      </c>
      <c r="AO497" s="8">
        <f t="shared" si="244"/>
        <v>79</v>
      </c>
      <c r="AP497" s="13">
        <f t="shared" si="245"/>
        <v>1</v>
      </c>
      <c r="AQ497">
        <v>6</v>
      </c>
      <c r="AR497" s="8">
        <v>1</v>
      </c>
      <c r="AS497" s="8">
        <f t="shared" si="246"/>
        <v>5</v>
      </c>
      <c r="AT497" s="13">
        <f t="shared" si="257"/>
        <v>0.83333333333333337</v>
      </c>
      <c r="AU497">
        <v>50</v>
      </c>
      <c r="AV497" s="8">
        <v>7</v>
      </c>
      <c r="AW497" s="8">
        <f t="shared" si="247"/>
        <v>43</v>
      </c>
      <c r="AX497" s="13">
        <f t="shared" si="248"/>
        <v>0.86</v>
      </c>
      <c r="AY497">
        <v>31</v>
      </c>
      <c r="AZ497" s="8">
        <v>0</v>
      </c>
      <c r="BA497" s="8">
        <f t="shared" si="249"/>
        <v>31</v>
      </c>
      <c r="BB497" s="13">
        <f t="shared" si="227"/>
        <v>1</v>
      </c>
      <c r="BC497">
        <v>166</v>
      </c>
      <c r="BD497" s="9">
        <v>9</v>
      </c>
      <c r="BE497" s="8">
        <f t="shared" si="250"/>
        <v>157</v>
      </c>
      <c r="BF497" s="13">
        <f t="shared" si="251"/>
        <v>0.94578313253012047</v>
      </c>
      <c r="BG497">
        <v>4</v>
      </c>
      <c r="BH497" s="8">
        <v>0</v>
      </c>
      <c r="BI497" s="8">
        <f t="shared" si="252"/>
        <v>4</v>
      </c>
      <c r="BJ497" s="13">
        <f t="shared" si="256"/>
        <v>1</v>
      </c>
    </row>
    <row r="498" spans="1:62" x14ac:dyDescent="0.25">
      <c r="A498" s="8">
        <v>2018</v>
      </c>
      <c r="B498" s="8">
        <v>84231000</v>
      </c>
      <c r="C498" s="8" t="s">
        <v>60</v>
      </c>
      <c r="D498" s="8" t="s">
        <v>188</v>
      </c>
      <c r="E498" s="11" t="s">
        <v>181</v>
      </c>
      <c r="F498">
        <v>913</v>
      </c>
      <c r="G498" s="9">
        <v>913</v>
      </c>
      <c r="H498" s="8">
        <f t="shared" si="229"/>
        <v>0</v>
      </c>
      <c r="I498" s="13">
        <f t="shared" si="230"/>
        <v>0</v>
      </c>
      <c r="J498">
        <v>642</v>
      </c>
      <c r="K498" s="9">
        <v>642</v>
      </c>
      <c r="L498" s="8">
        <f t="shared" si="231"/>
        <v>0</v>
      </c>
      <c r="M498" s="13">
        <f t="shared" si="232"/>
        <v>0</v>
      </c>
      <c r="N498">
        <v>276</v>
      </c>
      <c r="O498" s="9">
        <v>271</v>
      </c>
      <c r="P498" s="8">
        <f t="shared" si="233"/>
        <v>5</v>
      </c>
      <c r="Q498" s="13">
        <f t="shared" si="234"/>
        <v>1.8115942028985508E-2</v>
      </c>
      <c r="R498">
        <v>774</v>
      </c>
      <c r="S498" s="8">
        <v>632</v>
      </c>
      <c r="T498" s="8">
        <f t="shared" si="235"/>
        <v>142</v>
      </c>
      <c r="U498" s="46">
        <f t="shared" si="236"/>
        <v>0.1834625322997416</v>
      </c>
      <c r="V498">
        <v>754</v>
      </c>
      <c r="W498" s="8">
        <v>635</v>
      </c>
      <c r="X498" s="8">
        <f t="shared" si="237"/>
        <v>119</v>
      </c>
      <c r="Y498" s="13">
        <f t="shared" si="238"/>
        <v>0.15782493368700265</v>
      </c>
      <c r="Z498">
        <v>34</v>
      </c>
      <c r="AA498" s="8">
        <v>27</v>
      </c>
      <c r="AB498" s="8">
        <f t="shared" si="239"/>
        <v>7</v>
      </c>
      <c r="AC498" s="13">
        <f t="shared" si="240"/>
        <v>0.20588235294117646</v>
      </c>
      <c r="AD498">
        <v>248</v>
      </c>
      <c r="AE498" s="8">
        <v>244</v>
      </c>
      <c r="AF498" s="8">
        <f t="shared" si="241"/>
        <v>4</v>
      </c>
      <c r="AG498" s="13">
        <f t="shared" si="242"/>
        <v>1.6129032258064516E-2</v>
      </c>
      <c r="AH498">
        <v>5</v>
      </c>
      <c r="AI498" s="8">
        <v>37</v>
      </c>
      <c r="AJ498" s="8">
        <f t="shared" si="243"/>
        <v>-32</v>
      </c>
      <c r="AK498" s="13">
        <f t="shared" si="255"/>
        <v>-6.4</v>
      </c>
      <c r="AL498">
        <v>13</v>
      </c>
      <c r="AM498">
        <v>71</v>
      </c>
      <c r="AN498" s="8">
        <v>4</v>
      </c>
      <c r="AO498" s="8">
        <f t="shared" si="244"/>
        <v>80</v>
      </c>
      <c r="AP498" s="13">
        <f t="shared" si="245"/>
        <v>0.95238095238095233</v>
      </c>
      <c r="AQ498">
        <v>6</v>
      </c>
      <c r="AR498" s="8">
        <v>0</v>
      </c>
      <c r="AS498" s="8">
        <f t="shared" si="246"/>
        <v>6</v>
      </c>
      <c r="AT498" s="13">
        <f t="shared" si="257"/>
        <v>1</v>
      </c>
      <c r="AU498">
        <v>75</v>
      </c>
      <c r="AV498" s="8">
        <v>4</v>
      </c>
      <c r="AW498" s="8">
        <f t="shared" si="247"/>
        <v>71</v>
      </c>
      <c r="AX498" s="13">
        <f t="shared" si="248"/>
        <v>0.94666666666666666</v>
      </c>
      <c r="AY498">
        <v>31</v>
      </c>
      <c r="AZ498" s="8">
        <v>0</v>
      </c>
      <c r="BA498" s="8">
        <f t="shared" si="249"/>
        <v>31</v>
      </c>
      <c r="BB498" s="13">
        <f t="shared" si="227"/>
        <v>1</v>
      </c>
      <c r="BC498">
        <v>177</v>
      </c>
      <c r="BD498" s="9">
        <v>6</v>
      </c>
      <c r="BE498" s="8">
        <f t="shared" si="250"/>
        <v>171</v>
      </c>
      <c r="BF498" s="13">
        <f t="shared" si="251"/>
        <v>0.96610169491525422</v>
      </c>
      <c r="BG498">
        <v>3</v>
      </c>
      <c r="BH498" s="8">
        <v>0</v>
      </c>
      <c r="BI498" s="8">
        <f t="shared" si="252"/>
        <v>3</v>
      </c>
      <c r="BJ498" s="13">
        <f t="shared" si="256"/>
        <v>1</v>
      </c>
    </row>
    <row r="499" spans="1:62" x14ac:dyDescent="0.25">
      <c r="A499" s="8">
        <v>2019</v>
      </c>
      <c r="B499" s="8">
        <v>84231000</v>
      </c>
      <c r="C499" s="8" t="s">
        <v>60</v>
      </c>
      <c r="D499" s="8" t="s">
        <v>188</v>
      </c>
      <c r="E499" s="11" t="s">
        <v>181</v>
      </c>
      <c r="F499">
        <v>820</v>
      </c>
      <c r="G499" s="9">
        <v>830</v>
      </c>
      <c r="H499" s="8">
        <f t="shared" si="229"/>
        <v>-10</v>
      </c>
      <c r="I499" s="13">
        <f t="shared" si="230"/>
        <v>-1.2195121951219513E-2</v>
      </c>
      <c r="J499">
        <v>617</v>
      </c>
      <c r="K499" s="9">
        <v>623</v>
      </c>
      <c r="L499" s="8">
        <f t="shared" si="231"/>
        <v>-6</v>
      </c>
      <c r="M499" s="13">
        <f t="shared" si="232"/>
        <v>-9.7244732576985422E-3</v>
      </c>
      <c r="N499">
        <v>206</v>
      </c>
      <c r="O499" s="9">
        <v>207</v>
      </c>
      <c r="P499" s="8">
        <f t="shared" si="233"/>
        <v>-1</v>
      </c>
      <c r="Q499" s="13">
        <f t="shared" si="234"/>
        <v>-4.8543689320388345E-3</v>
      </c>
      <c r="R499">
        <v>672</v>
      </c>
      <c r="S499" s="8">
        <v>584</v>
      </c>
      <c r="T499" s="8">
        <f t="shared" si="235"/>
        <v>88</v>
      </c>
      <c r="U499" s="46">
        <f t="shared" si="236"/>
        <v>0.13095238095238096</v>
      </c>
      <c r="V499">
        <v>715</v>
      </c>
      <c r="W499" s="8">
        <v>587</v>
      </c>
      <c r="X499" s="8">
        <f t="shared" si="237"/>
        <v>128</v>
      </c>
      <c r="Y499" s="13">
        <f t="shared" si="238"/>
        <v>0.17902097902097902</v>
      </c>
      <c r="Z499">
        <v>28</v>
      </c>
      <c r="AA499" s="8">
        <v>21</v>
      </c>
      <c r="AB499" s="8">
        <f t="shared" si="239"/>
        <v>7</v>
      </c>
      <c r="AC499" s="13">
        <f t="shared" si="240"/>
        <v>0.25</v>
      </c>
      <c r="AD499">
        <v>189</v>
      </c>
      <c r="AE499" s="8">
        <v>186</v>
      </c>
      <c r="AF499" s="8">
        <f t="shared" si="241"/>
        <v>3</v>
      </c>
      <c r="AG499" s="13">
        <f t="shared" si="242"/>
        <v>1.5873015873015872E-2</v>
      </c>
      <c r="AH499">
        <v>2</v>
      </c>
      <c r="AI499" s="8">
        <v>82</v>
      </c>
      <c r="AJ499" s="8">
        <f t="shared" si="243"/>
        <v>-80</v>
      </c>
      <c r="AK499" s="13">
        <f t="shared" si="255"/>
        <v>-40</v>
      </c>
      <c r="AL499">
        <v>10</v>
      </c>
      <c r="AM499">
        <v>58</v>
      </c>
      <c r="AN499" s="8">
        <v>1</v>
      </c>
      <c r="AO499" s="8">
        <f t="shared" si="244"/>
        <v>67</v>
      </c>
      <c r="AP499" s="13">
        <f t="shared" si="245"/>
        <v>0.98529411764705888</v>
      </c>
      <c r="AQ499">
        <v>5</v>
      </c>
      <c r="AR499" s="8">
        <v>1</v>
      </c>
      <c r="AS499" s="8">
        <f t="shared" si="246"/>
        <v>4</v>
      </c>
      <c r="AT499" s="13">
        <f t="shared" si="257"/>
        <v>0.8</v>
      </c>
      <c r="AU499">
        <v>76</v>
      </c>
      <c r="AV499" s="8">
        <v>5</v>
      </c>
      <c r="AW499" s="8">
        <f t="shared" si="247"/>
        <v>71</v>
      </c>
      <c r="AX499" s="13">
        <f t="shared" si="248"/>
        <v>0.93421052631578949</v>
      </c>
      <c r="AY499">
        <v>34</v>
      </c>
      <c r="AZ499" s="8">
        <v>0</v>
      </c>
      <c r="BA499" s="8">
        <f t="shared" si="249"/>
        <v>34</v>
      </c>
      <c r="BB499" s="13">
        <f t="shared" ref="BB499:BB562" si="258">BA499/AY499</f>
        <v>1</v>
      </c>
      <c r="BC499">
        <v>166</v>
      </c>
      <c r="BD499" s="9">
        <v>6</v>
      </c>
      <c r="BE499" s="8">
        <f t="shared" si="250"/>
        <v>160</v>
      </c>
      <c r="BF499" s="13">
        <f t="shared" si="251"/>
        <v>0.96385542168674698</v>
      </c>
      <c r="BG499">
        <v>1</v>
      </c>
      <c r="BH499" s="8">
        <v>0</v>
      </c>
      <c r="BI499" s="8">
        <f t="shared" si="252"/>
        <v>1</v>
      </c>
      <c r="BJ499" s="13">
        <f t="shared" si="256"/>
        <v>1</v>
      </c>
    </row>
    <row r="500" spans="1:62" x14ac:dyDescent="0.25">
      <c r="A500" s="8">
        <v>2020</v>
      </c>
      <c r="B500" s="8">
        <v>84231000</v>
      </c>
      <c r="C500" s="8" t="s">
        <v>60</v>
      </c>
      <c r="D500" s="8" t="s">
        <v>188</v>
      </c>
      <c r="E500" s="11" t="s">
        <v>181</v>
      </c>
      <c r="F500">
        <v>764</v>
      </c>
      <c r="G500" s="9">
        <v>774</v>
      </c>
      <c r="H500" s="8">
        <f t="shared" si="229"/>
        <v>-10</v>
      </c>
      <c r="I500" s="13">
        <f t="shared" si="230"/>
        <v>-1.3089005235602094E-2</v>
      </c>
      <c r="J500">
        <v>563</v>
      </c>
      <c r="K500" s="9">
        <v>572</v>
      </c>
      <c r="L500" s="8">
        <f t="shared" si="231"/>
        <v>-9</v>
      </c>
      <c r="M500" s="13">
        <f t="shared" si="232"/>
        <v>-1.5985790408525755E-2</v>
      </c>
      <c r="N500">
        <v>203</v>
      </c>
      <c r="O500" s="9">
        <v>202</v>
      </c>
      <c r="P500" s="8">
        <f t="shared" si="233"/>
        <v>1</v>
      </c>
      <c r="Q500" s="13">
        <f t="shared" si="234"/>
        <v>4.9261083743842365E-3</v>
      </c>
      <c r="R500">
        <v>634</v>
      </c>
      <c r="S500" s="8">
        <v>607</v>
      </c>
      <c r="T500" s="8">
        <f t="shared" si="235"/>
        <v>27</v>
      </c>
      <c r="U500" s="46">
        <f t="shared" si="236"/>
        <v>4.2586750788643532E-2</v>
      </c>
      <c r="V500">
        <v>649</v>
      </c>
      <c r="W500" s="8">
        <v>610</v>
      </c>
      <c r="X500" s="8">
        <f t="shared" si="237"/>
        <v>39</v>
      </c>
      <c r="Y500" s="13">
        <f t="shared" si="238"/>
        <v>6.0092449922958396E-2</v>
      </c>
      <c r="Z500">
        <v>35</v>
      </c>
      <c r="AA500" s="8">
        <v>34</v>
      </c>
      <c r="AB500" s="8">
        <f t="shared" si="239"/>
        <v>1</v>
      </c>
      <c r="AC500" s="13">
        <f t="shared" si="240"/>
        <v>2.8571428571428571E-2</v>
      </c>
      <c r="AD500">
        <v>175</v>
      </c>
      <c r="AE500" s="8">
        <v>168</v>
      </c>
      <c r="AF500" s="8">
        <f t="shared" si="241"/>
        <v>7</v>
      </c>
      <c r="AG500" s="13">
        <f t="shared" si="242"/>
        <v>0.04</v>
      </c>
      <c r="AH500">
        <v>1</v>
      </c>
      <c r="AI500" s="8">
        <v>74</v>
      </c>
      <c r="AJ500" s="8">
        <f t="shared" si="243"/>
        <v>-73</v>
      </c>
      <c r="AK500" s="13">
        <f t="shared" si="255"/>
        <v>-73</v>
      </c>
      <c r="AL500">
        <v>2</v>
      </c>
      <c r="AM500">
        <v>65</v>
      </c>
      <c r="AN500" s="8">
        <v>4</v>
      </c>
      <c r="AO500" s="8">
        <f t="shared" si="244"/>
        <v>63</v>
      </c>
      <c r="AP500" s="13">
        <f t="shared" si="245"/>
        <v>0.94029850746268662</v>
      </c>
      <c r="AQ500">
        <v>4</v>
      </c>
      <c r="AR500" s="8">
        <v>0</v>
      </c>
      <c r="AS500" s="8">
        <f t="shared" si="246"/>
        <v>4</v>
      </c>
      <c r="AT500" s="13">
        <f t="shared" si="257"/>
        <v>1</v>
      </c>
      <c r="AU500">
        <v>58</v>
      </c>
      <c r="AV500" s="8">
        <v>3</v>
      </c>
      <c r="AW500" s="8">
        <f t="shared" si="247"/>
        <v>55</v>
      </c>
      <c r="AX500" s="13">
        <f t="shared" si="248"/>
        <v>0.94827586206896552</v>
      </c>
      <c r="AY500">
        <v>28</v>
      </c>
      <c r="AZ500" s="8">
        <v>0</v>
      </c>
      <c r="BA500" s="8">
        <f t="shared" si="249"/>
        <v>28</v>
      </c>
      <c r="BB500" s="13">
        <f t="shared" si="258"/>
        <v>1</v>
      </c>
      <c r="BC500">
        <v>144</v>
      </c>
      <c r="BD500" s="9">
        <v>9</v>
      </c>
      <c r="BE500" s="8">
        <f t="shared" si="250"/>
        <v>135</v>
      </c>
      <c r="BF500" s="13">
        <f t="shared" si="251"/>
        <v>0.9375</v>
      </c>
      <c r="BG500">
        <v>3</v>
      </c>
      <c r="BH500" s="8">
        <v>0</v>
      </c>
      <c r="BI500" s="8">
        <f t="shared" si="252"/>
        <v>3</v>
      </c>
      <c r="BJ500" s="13">
        <f t="shared" si="256"/>
        <v>1</v>
      </c>
    </row>
    <row r="501" spans="1:62" x14ac:dyDescent="0.25">
      <c r="A501" s="8">
        <v>2021</v>
      </c>
      <c r="B501" s="8">
        <v>84231000</v>
      </c>
      <c r="C501" s="8" t="s">
        <v>60</v>
      </c>
      <c r="D501" s="8" t="s">
        <v>188</v>
      </c>
      <c r="E501" s="11" t="s">
        <v>181</v>
      </c>
      <c r="F501">
        <v>762</v>
      </c>
      <c r="G501" s="9">
        <v>770</v>
      </c>
      <c r="H501" s="8">
        <f t="shared" si="229"/>
        <v>-8</v>
      </c>
      <c r="I501" s="13">
        <f t="shared" si="230"/>
        <v>-1.0498687664041995E-2</v>
      </c>
      <c r="J501">
        <v>532</v>
      </c>
      <c r="K501" s="9">
        <v>539</v>
      </c>
      <c r="L501" s="8">
        <f t="shared" si="231"/>
        <v>-7</v>
      </c>
      <c r="M501" s="13">
        <f t="shared" si="232"/>
        <v>-1.3157894736842105E-2</v>
      </c>
      <c r="N501">
        <v>230</v>
      </c>
      <c r="O501" s="9">
        <v>231</v>
      </c>
      <c r="P501" s="8">
        <f t="shared" si="233"/>
        <v>-1</v>
      </c>
      <c r="Q501" s="13">
        <f t="shared" si="234"/>
        <v>-4.3478260869565218E-3</v>
      </c>
      <c r="R501">
        <v>663</v>
      </c>
      <c r="S501" s="8">
        <v>651</v>
      </c>
      <c r="T501" s="8">
        <f t="shared" si="235"/>
        <v>12</v>
      </c>
      <c r="U501" s="46">
        <f t="shared" si="236"/>
        <v>1.8099547511312219E-2</v>
      </c>
      <c r="V501">
        <v>636</v>
      </c>
      <c r="W501" s="8">
        <v>649</v>
      </c>
      <c r="X501" s="8">
        <f t="shared" si="237"/>
        <v>-13</v>
      </c>
      <c r="Y501" s="13">
        <f t="shared" si="238"/>
        <v>-2.0440251572327043E-2</v>
      </c>
      <c r="Z501">
        <v>39</v>
      </c>
      <c r="AA501" s="8">
        <v>40</v>
      </c>
      <c r="AB501" s="8">
        <f t="shared" si="239"/>
        <v>-1</v>
      </c>
      <c r="AC501" s="13">
        <f t="shared" si="240"/>
        <v>-2.564102564102564E-2</v>
      </c>
      <c r="AD501">
        <v>195</v>
      </c>
      <c r="AE501" s="8">
        <v>191</v>
      </c>
      <c r="AF501" s="8">
        <f t="shared" si="241"/>
        <v>4</v>
      </c>
      <c r="AG501" s="13">
        <f t="shared" si="242"/>
        <v>2.0512820512820513E-2</v>
      </c>
      <c r="AH501">
        <v>0</v>
      </c>
      <c r="AI501" s="8">
        <v>86</v>
      </c>
      <c r="AJ501" s="8">
        <f t="shared" si="243"/>
        <v>-86</v>
      </c>
      <c r="AK501" s="13"/>
      <c r="AL501">
        <v>6</v>
      </c>
      <c r="AM501">
        <v>50</v>
      </c>
      <c r="AN501" s="8">
        <v>1</v>
      </c>
      <c r="AO501" s="8">
        <f t="shared" si="244"/>
        <v>55</v>
      </c>
      <c r="AP501" s="13">
        <f t="shared" si="245"/>
        <v>0.9821428571428571</v>
      </c>
      <c r="AQ501">
        <v>9</v>
      </c>
      <c r="AR501" s="8">
        <v>0</v>
      </c>
      <c r="AS501" s="8">
        <f t="shared" si="246"/>
        <v>9</v>
      </c>
      <c r="AT501" s="13">
        <f t="shared" si="257"/>
        <v>1</v>
      </c>
      <c r="AU501">
        <v>71</v>
      </c>
      <c r="AV501" s="8">
        <v>22</v>
      </c>
      <c r="AW501" s="8">
        <f t="shared" si="247"/>
        <v>49</v>
      </c>
      <c r="AX501" s="13">
        <f t="shared" si="248"/>
        <v>0.6901408450704225</v>
      </c>
      <c r="AY501">
        <v>42</v>
      </c>
      <c r="AZ501" s="8">
        <v>1</v>
      </c>
      <c r="BA501" s="8">
        <f t="shared" si="249"/>
        <v>41</v>
      </c>
      <c r="BB501" s="13">
        <f t="shared" si="258"/>
        <v>0.97619047619047616</v>
      </c>
      <c r="BC501">
        <v>191</v>
      </c>
      <c r="BD501" s="9">
        <v>33</v>
      </c>
      <c r="BE501" s="8">
        <f t="shared" si="250"/>
        <v>158</v>
      </c>
      <c r="BF501" s="13">
        <f t="shared" si="251"/>
        <v>0.82722513089005234</v>
      </c>
      <c r="BG501">
        <v>3</v>
      </c>
      <c r="BH501" s="8">
        <v>1</v>
      </c>
      <c r="BI501" s="8">
        <f t="shared" si="252"/>
        <v>2</v>
      </c>
      <c r="BJ501" s="13">
        <f t="shared" si="256"/>
        <v>0.66666666666666663</v>
      </c>
    </row>
    <row r="502" spans="1:62" x14ac:dyDescent="0.25">
      <c r="A502" s="8">
        <v>2022</v>
      </c>
      <c r="B502" s="8">
        <v>84231000</v>
      </c>
      <c r="C502" s="8" t="s">
        <v>60</v>
      </c>
      <c r="D502" s="8" t="s">
        <v>188</v>
      </c>
      <c r="E502" s="11" t="s">
        <v>181</v>
      </c>
      <c r="F502">
        <v>650</v>
      </c>
      <c r="G502" s="9">
        <v>648</v>
      </c>
      <c r="H502" s="8">
        <f t="shared" si="229"/>
        <v>2</v>
      </c>
      <c r="I502" s="13">
        <f t="shared" si="230"/>
        <v>3.0769230769230769E-3</v>
      </c>
      <c r="J502">
        <v>434</v>
      </c>
      <c r="K502" s="9">
        <v>430</v>
      </c>
      <c r="L502" s="8">
        <f t="shared" si="231"/>
        <v>4</v>
      </c>
      <c r="M502" s="13">
        <f t="shared" si="232"/>
        <v>9.2165898617511521E-3</v>
      </c>
      <c r="N502">
        <v>218</v>
      </c>
      <c r="O502" s="9">
        <v>218</v>
      </c>
      <c r="P502" s="8">
        <f t="shared" si="233"/>
        <v>0</v>
      </c>
      <c r="Q502" s="13">
        <f t="shared" si="234"/>
        <v>0</v>
      </c>
      <c r="R502">
        <v>568</v>
      </c>
      <c r="S502" s="8">
        <v>576</v>
      </c>
      <c r="T502" s="8">
        <f t="shared" si="235"/>
        <v>-8</v>
      </c>
      <c r="U502" s="46">
        <f t="shared" si="236"/>
        <v>-1.4084507042253521E-2</v>
      </c>
      <c r="V502">
        <v>551</v>
      </c>
      <c r="W502" s="8">
        <v>544</v>
      </c>
      <c r="X502" s="8">
        <f t="shared" si="237"/>
        <v>7</v>
      </c>
      <c r="Y502" s="13">
        <f t="shared" si="238"/>
        <v>1.2704174228675136E-2</v>
      </c>
      <c r="Z502">
        <v>45</v>
      </c>
      <c r="AA502" s="8">
        <v>52</v>
      </c>
      <c r="AB502" s="8">
        <f t="shared" si="239"/>
        <v>-7</v>
      </c>
      <c r="AC502" s="13">
        <f t="shared" si="240"/>
        <v>-0.15555555555555556</v>
      </c>
      <c r="AD502">
        <v>178</v>
      </c>
      <c r="AE502" s="8">
        <v>166</v>
      </c>
      <c r="AF502" s="8">
        <f t="shared" si="241"/>
        <v>12</v>
      </c>
      <c r="AG502" s="13">
        <f t="shared" si="242"/>
        <v>6.741573033707865E-2</v>
      </c>
      <c r="AH502">
        <v>2</v>
      </c>
      <c r="AI502" s="8">
        <v>11</v>
      </c>
      <c r="AJ502" s="8">
        <f t="shared" si="243"/>
        <v>-9</v>
      </c>
      <c r="AK502" s="13">
        <f t="shared" ref="AK502:AK533" si="259">AJ502/AH502</f>
        <v>-4.5</v>
      </c>
      <c r="AL502">
        <v>7</v>
      </c>
      <c r="AM502">
        <v>48</v>
      </c>
      <c r="AN502" s="8">
        <v>0</v>
      </c>
      <c r="AO502" s="8">
        <f t="shared" si="244"/>
        <v>55</v>
      </c>
      <c r="AP502" s="13">
        <f t="shared" si="245"/>
        <v>1</v>
      </c>
      <c r="AQ502">
        <v>3</v>
      </c>
      <c r="AR502" s="8">
        <v>2</v>
      </c>
      <c r="AS502" s="8">
        <f t="shared" si="246"/>
        <v>1</v>
      </c>
      <c r="AT502" s="13">
        <f t="shared" si="257"/>
        <v>0.33333333333333331</v>
      </c>
      <c r="AU502">
        <v>86</v>
      </c>
      <c r="AV502" s="8">
        <v>74</v>
      </c>
      <c r="AW502" s="8">
        <f t="shared" si="247"/>
        <v>12</v>
      </c>
      <c r="AX502" s="13">
        <f t="shared" si="248"/>
        <v>0.13953488372093023</v>
      </c>
      <c r="AY502">
        <v>36</v>
      </c>
      <c r="AZ502" s="8">
        <v>1</v>
      </c>
      <c r="BA502" s="8">
        <f t="shared" si="249"/>
        <v>35</v>
      </c>
      <c r="BB502" s="13">
        <f t="shared" si="258"/>
        <v>0.97222222222222221</v>
      </c>
      <c r="BC502">
        <v>146</v>
      </c>
      <c r="BD502" s="9">
        <v>167</v>
      </c>
      <c r="BE502" s="8">
        <f t="shared" si="250"/>
        <v>-21</v>
      </c>
      <c r="BF502" s="13">
        <f t="shared" si="251"/>
        <v>-0.14383561643835616</v>
      </c>
      <c r="BG502">
        <v>1</v>
      </c>
      <c r="BH502" s="8">
        <v>4</v>
      </c>
      <c r="BI502" s="8">
        <f t="shared" si="252"/>
        <v>-3</v>
      </c>
      <c r="BJ502" s="13">
        <f t="shared" si="256"/>
        <v>-3</v>
      </c>
    </row>
    <row r="503" spans="1:62" x14ac:dyDescent="0.25">
      <c r="A503" s="8">
        <v>2016</v>
      </c>
      <c r="B503" s="8">
        <v>85600000</v>
      </c>
      <c r="C503" s="8" t="s">
        <v>62</v>
      </c>
      <c r="D503" s="8" t="s">
        <v>188</v>
      </c>
      <c r="E503" s="11" t="s">
        <v>241</v>
      </c>
      <c r="F503">
        <v>934</v>
      </c>
      <c r="G503" s="9">
        <v>918</v>
      </c>
      <c r="H503" s="8">
        <f t="shared" si="229"/>
        <v>16</v>
      </c>
      <c r="I503" s="13">
        <f t="shared" si="230"/>
        <v>1.7130620985010708E-2</v>
      </c>
      <c r="J503">
        <v>701</v>
      </c>
      <c r="K503" s="9">
        <v>700</v>
      </c>
      <c r="L503" s="8">
        <f t="shared" si="231"/>
        <v>1</v>
      </c>
      <c r="M503" s="13">
        <f t="shared" si="232"/>
        <v>1.4265335235378032E-3</v>
      </c>
      <c r="N503">
        <v>234</v>
      </c>
      <c r="O503" s="9">
        <v>218</v>
      </c>
      <c r="P503" s="8">
        <f t="shared" si="233"/>
        <v>16</v>
      </c>
      <c r="Q503" s="13">
        <f t="shared" si="234"/>
        <v>6.8376068376068383E-2</v>
      </c>
      <c r="R503">
        <v>563</v>
      </c>
      <c r="S503" s="8">
        <v>835</v>
      </c>
      <c r="T503" s="8">
        <f t="shared" si="235"/>
        <v>-272</v>
      </c>
      <c r="U503" s="46">
        <f t="shared" si="236"/>
        <v>-0.48312611012433393</v>
      </c>
      <c r="V503">
        <v>819</v>
      </c>
      <c r="W503" s="8">
        <v>831</v>
      </c>
      <c r="X503" s="8">
        <f t="shared" si="237"/>
        <v>-12</v>
      </c>
      <c r="Y503" s="13">
        <f t="shared" si="238"/>
        <v>-1.4652014652014652E-2</v>
      </c>
      <c r="Z503">
        <v>55</v>
      </c>
      <c r="AA503" s="8">
        <v>49</v>
      </c>
      <c r="AB503" s="8">
        <f t="shared" si="239"/>
        <v>6</v>
      </c>
      <c r="AC503" s="13">
        <f t="shared" si="240"/>
        <v>0.10909090909090909</v>
      </c>
      <c r="AD503">
        <v>187</v>
      </c>
      <c r="AE503" s="8">
        <v>169</v>
      </c>
      <c r="AF503" s="8">
        <f t="shared" si="241"/>
        <v>18</v>
      </c>
      <c r="AG503" s="13">
        <f t="shared" si="242"/>
        <v>9.6256684491978606E-2</v>
      </c>
      <c r="AH503">
        <v>27</v>
      </c>
      <c r="AI503" s="8">
        <v>39</v>
      </c>
      <c r="AJ503" s="8">
        <f t="shared" si="243"/>
        <v>-12</v>
      </c>
      <c r="AK503" s="13">
        <f t="shared" si="259"/>
        <v>-0.44444444444444442</v>
      </c>
      <c r="AL503">
        <v>5</v>
      </c>
      <c r="AM503">
        <v>65</v>
      </c>
      <c r="AN503" s="8">
        <v>31</v>
      </c>
      <c r="AO503" s="8">
        <f t="shared" si="244"/>
        <v>39</v>
      </c>
      <c r="AP503" s="13">
        <f t="shared" si="245"/>
        <v>0.55714285714285716</v>
      </c>
      <c r="AQ503">
        <v>4</v>
      </c>
      <c r="AR503" s="8">
        <v>0</v>
      </c>
      <c r="AS503" s="8">
        <f t="shared" si="246"/>
        <v>4</v>
      </c>
      <c r="AT503" s="13">
        <f t="shared" si="257"/>
        <v>1</v>
      </c>
      <c r="AU503">
        <v>71</v>
      </c>
      <c r="AV503" s="8">
        <v>47</v>
      </c>
      <c r="AW503" s="8">
        <f t="shared" si="247"/>
        <v>24</v>
      </c>
      <c r="AX503" s="13">
        <f t="shared" si="248"/>
        <v>0.3380281690140845</v>
      </c>
      <c r="AY503">
        <v>29</v>
      </c>
      <c r="AZ503" s="8">
        <v>25</v>
      </c>
      <c r="BA503" s="8">
        <f t="shared" si="249"/>
        <v>4</v>
      </c>
      <c r="BB503" s="13">
        <f t="shared" si="258"/>
        <v>0.13793103448275862</v>
      </c>
      <c r="BC503">
        <v>327</v>
      </c>
      <c r="BD503" s="9">
        <v>338</v>
      </c>
      <c r="BE503" s="8">
        <f t="shared" si="250"/>
        <v>-11</v>
      </c>
      <c r="BF503" s="13">
        <f t="shared" si="251"/>
        <v>-3.3639143730886847E-2</v>
      </c>
      <c r="BG503">
        <v>8</v>
      </c>
      <c r="BH503" s="8">
        <v>9</v>
      </c>
      <c r="BI503" s="8">
        <f t="shared" si="252"/>
        <v>-1</v>
      </c>
      <c r="BJ503" s="13">
        <f t="shared" si="256"/>
        <v>-0.125</v>
      </c>
    </row>
    <row r="504" spans="1:62" x14ac:dyDescent="0.25">
      <c r="A504" s="8">
        <v>2017</v>
      </c>
      <c r="B504" s="8">
        <v>85600000</v>
      </c>
      <c r="C504" s="8" t="s">
        <v>62</v>
      </c>
      <c r="D504" s="8" t="s">
        <v>188</v>
      </c>
      <c r="E504" s="11" t="s">
        <v>241</v>
      </c>
      <c r="F504">
        <v>848</v>
      </c>
      <c r="G504" s="9">
        <v>824</v>
      </c>
      <c r="H504" s="8">
        <f t="shared" si="229"/>
        <v>24</v>
      </c>
      <c r="I504" s="13">
        <f t="shared" si="230"/>
        <v>2.8301886792452831E-2</v>
      </c>
      <c r="J504">
        <v>625</v>
      </c>
      <c r="K504" s="9">
        <v>613</v>
      </c>
      <c r="L504" s="8">
        <f t="shared" si="231"/>
        <v>12</v>
      </c>
      <c r="M504" s="13">
        <f t="shared" si="232"/>
        <v>1.9199999999999998E-2</v>
      </c>
      <c r="N504">
        <v>223</v>
      </c>
      <c r="O504" s="9">
        <v>211</v>
      </c>
      <c r="P504" s="8">
        <f t="shared" si="233"/>
        <v>12</v>
      </c>
      <c r="Q504" s="13">
        <f t="shared" si="234"/>
        <v>5.3811659192825115E-2</v>
      </c>
      <c r="R504">
        <v>525</v>
      </c>
      <c r="S504" s="8">
        <v>801</v>
      </c>
      <c r="T504" s="8">
        <f t="shared" si="235"/>
        <v>-276</v>
      </c>
      <c r="U504" s="46">
        <f t="shared" si="236"/>
        <v>-0.52571428571428569</v>
      </c>
      <c r="V504">
        <v>766</v>
      </c>
      <c r="W504" s="8">
        <v>787</v>
      </c>
      <c r="X504" s="8">
        <f t="shared" si="237"/>
        <v>-21</v>
      </c>
      <c r="Y504" s="13">
        <f t="shared" si="238"/>
        <v>-2.7415143603133161E-2</v>
      </c>
      <c r="Z504">
        <v>51</v>
      </c>
      <c r="AA504" s="8">
        <v>47</v>
      </c>
      <c r="AB504" s="8">
        <f t="shared" si="239"/>
        <v>4</v>
      </c>
      <c r="AC504" s="13">
        <f t="shared" si="240"/>
        <v>7.8431372549019607E-2</v>
      </c>
      <c r="AD504">
        <v>178</v>
      </c>
      <c r="AE504" s="8">
        <v>164</v>
      </c>
      <c r="AF504" s="8">
        <f t="shared" si="241"/>
        <v>14</v>
      </c>
      <c r="AG504" s="13">
        <f t="shared" si="242"/>
        <v>7.8651685393258425E-2</v>
      </c>
      <c r="AH504">
        <v>49</v>
      </c>
      <c r="AI504" s="8">
        <v>56</v>
      </c>
      <c r="AJ504" s="8">
        <f t="shared" si="243"/>
        <v>-7</v>
      </c>
      <c r="AK504" s="13">
        <f t="shared" si="259"/>
        <v>-0.14285714285714285</v>
      </c>
      <c r="AL504">
        <v>9</v>
      </c>
      <c r="AM504">
        <v>50</v>
      </c>
      <c r="AN504" s="8">
        <v>20</v>
      </c>
      <c r="AO504" s="8">
        <f t="shared" si="244"/>
        <v>39</v>
      </c>
      <c r="AP504" s="13">
        <f t="shared" si="245"/>
        <v>0.66101694915254239</v>
      </c>
      <c r="AQ504">
        <v>4</v>
      </c>
      <c r="AR504" s="8">
        <v>1</v>
      </c>
      <c r="AS504" s="8">
        <f t="shared" si="246"/>
        <v>3</v>
      </c>
      <c r="AT504" s="13">
        <f t="shared" si="257"/>
        <v>0.75</v>
      </c>
      <c r="AU504">
        <v>99</v>
      </c>
      <c r="AV504" s="8">
        <v>74</v>
      </c>
      <c r="AW504" s="8">
        <f t="shared" si="247"/>
        <v>25</v>
      </c>
      <c r="AX504" s="13">
        <f t="shared" si="248"/>
        <v>0.25252525252525254</v>
      </c>
      <c r="AY504">
        <v>27</v>
      </c>
      <c r="AZ504" s="8">
        <v>25</v>
      </c>
      <c r="BA504" s="8">
        <f t="shared" si="249"/>
        <v>2</v>
      </c>
      <c r="BB504" s="13">
        <f t="shared" si="258"/>
        <v>7.407407407407407E-2</v>
      </c>
      <c r="BC504">
        <v>313</v>
      </c>
      <c r="BD504" s="9">
        <v>297</v>
      </c>
      <c r="BE504" s="8">
        <f t="shared" si="250"/>
        <v>16</v>
      </c>
      <c r="BF504" s="13">
        <f t="shared" si="251"/>
        <v>5.1118210862619806E-2</v>
      </c>
      <c r="BG504">
        <v>13</v>
      </c>
      <c r="BH504" s="8">
        <v>12</v>
      </c>
      <c r="BI504" s="8">
        <f t="shared" si="252"/>
        <v>1</v>
      </c>
      <c r="BJ504" s="13">
        <f t="shared" si="256"/>
        <v>7.6923076923076927E-2</v>
      </c>
    </row>
    <row r="505" spans="1:62" x14ac:dyDescent="0.25">
      <c r="A505" s="8">
        <v>2018</v>
      </c>
      <c r="B505" s="8">
        <v>85600000</v>
      </c>
      <c r="C505" s="8" t="s">
        <v>62</v>
      </c>
      <c r="D505" s="8" t="s">
        <v>188</v>
      </c>
      <c r="E505" s="11" t="s">
        <v>241</v>
      </c>
      <c r="F505">
        <v>844</v>
      </c>
      <c r="G505" s="9">
        <v>816</v>
      </c>
      <c r="H505" s="8">
        <f t="shared" si="229"/>
        <v>28</v>
      </c>
      <c r="I505" s="13">
        <f t="shared" si="230"/>
        <v>3.3175355450236969E-2</v>
      </c>
      <c r="J505">
        <v>622</v>
      </c>
      <c r="K505" s="9">
        <v>600</v>
      </c>
      <c r="L505" s="8">
        <f t="shared" si="231"/>
        <v>22</v>
      </c>
      <c r="M505" s="13">
        <f t="shared" si="232"/>
        <v>3.5369774919614148E-2</v>
      </c>
      <c r="N505">
        <v>222</v>
      </c>
      <c r="O505" s="9">
        <v>216</v>
      </c>
      <c r="P505" s="8">
        <f t="shared" si="233"/>
        <v>6</v>
      </c>
      <c r="Q505" s="13">
        <f t="shared" si="234"/>
        <v>2.7027027027027029E-2</v>
      </c>
      <c r="R505">
        <v>527</v>
      </c>
      <c r="S505" s="8">
        <v>787</v>
      </c>
      <c r="T505" s="8">
        <f t="shared" si="235"/>
        <v>-260</v>
      </c>
      <c r="U505" s="46">
        <f t="shared" si="236"/>
        <v>-0.49335863377609107</v>
      </c>
      <c r="V505">
        <v>734</v>
      </c>
      <c r="W505" s="8">
        <v>737</v>
      </c>
      <c r="X505" s="8">
        <f t="shared" si="237"/>
        <v>-3</v>
      </c>
      <c r="Y505" s="13">
        <f t="shared" si="238"/>
        <v>-4.0871934604904629E-3</v>
      </c>
      <c r="Z505">
        <v>44</v>
      </c>
      <c r="AA505" s="8">
        <v>43</v>
      </c>
      <c r="AB505" s="8">
        <f t="shared" si="239"/>
        <v>1</v>
      </c>
      <c r="AC505" s="13">
        <f t="shared" si="240"/>
        <v>2.2727272727272728E-2</v>
      </c>
      <c r="AD505">
        <v>192</v>
      </c>
      <c r="AE505" s="8">
        <v>173</v>
      </c>
      <c r="AF505" s="8">
        <f t="shared" si="241"/>
        <v>19</v>
      </c>
      <c r="AG505" s="13">
        <f t="shared" si="242"/>
        <v>9.8958333333333329E-2</v>
      </c>
      <c r="AH505">
        <v>69</v>
      </c>
      <c r="AI505" s="8">
        <v>71</v>
      </c>
      <c r="AJ505" s="8">
        <f t="shared" si="243"/>
        <v>-2</v>
      </c>
      <c r="AK505" s="13">
        <f t="shared" si="259"/>
        <v>-2.8985507246376812E-2</v>
      </c>
      <c r="AL505">
        <v>7</v>
      </c>
      <c r="AM505">
        <v>69</v>
      </c>
      <c r="AN505" s="8">
        <v>34</v>
      </c>
      <c r="AO505" s="8">
        <f t="shared" si="244"/>
        <v>42</v>
      </c>
      <c r="AP505" s="13">
        <f t="shared" si="245"/>
        <v>0.55263157894736847</v>
      </c>
      <c r="AQ505">
        <v>1</v>
      </c>
      <c r="AR505" s="8">
        <v>3</v>
      </c>
      <c r="AS505" s="8">
        <f t="shared" si="246"/>
        <v>-2</v>
      </c>
      <c r="AT505" s="13">
        <f t="shared" si="257"/>
        <v>-2</v>
      </c>
      <c r="AU505">
        <v>151</v>
      </c>
      <c r="AV505" s="8">
        <v>104</v>
      </c>
      <c r="AW505" s="8">
        <f t="shared" si="247"/>
        <v>47</v>
      </c>
      <c r="AX505" s="13">
        <f t="shared" si="248"/>
        <v>0.31125827814569534</v>
      </c>
      <c r="AY505">
        <v>30</v>
      </c>
      <c r="AZ505" s="8">
        <v>20</v>
      </c>
      <c r="BA505" s="8">
        <f t="shared" si="249"/>
        <v>10</v>
      </c>
      <c r="BB505" s="13">
        <f t="shared" si="258"/>
        <v>0.33333333333333331</v>
      </c>
      <c r="BC505">
        <v>324</v>
      </c>
      <c r="BD505" s="9">
        <v>290</v>
      </c>
      <c r="BE505" s="8">
        <f t="shared" si="250"/>
        <v>34</v>
      </c>
      <c r="BF505" s="13">
        <f t="shared" si="251"/>
        <v>0.10493827160493827</v>
      </c>
      <c r="BG505">
        <v>7</v>
      </c>
      <c r="BH505" s="8">
        <v>4</v>
      </c>
      <c r="BI505" s="8">
        <f t="shared" si="252"/>
        <v>3</v>
      </c>
      <c r="BJ505" s="13">
        <f t="shared" si="256"/>
        <v>0.42857142857142855</v>
      </c>
    </row>
    <row r="506" spans="1:62" x14ac:dyDescent="0.25">
      <c r="A506" s="8">
        <v>2019</v>
      </c>
      <c r="B506" s="8">
        <v>85600000</v>
      </c>
      <c r="C506" s="8" t="s">
        <v>62</v>
      </c>
      <c r="D506" s="8" t="s">
        <v>188</v>
      </c>
      <c r="E506" s="11" t="s">
        <v>241</v>
      </c>
      <c r="F506">
        <v>785</v>
      </c>
      <c r="G506" s="9">
        <v>762</v>
      </c>
      <c r="H506" s="8">
        <f t="shared" si="229"/>
        <v>23</v>
      </c>
      <c r="I506" s="13">
        <f t="shared" si="230"/>
        <v>2.9299363057324841E-2</v>
      </c>
      <c r="J506">
        <v>557</v>
      </c>
      <c r="K506" s="9">
        <v>545</v>
      </c>
      <c r="L506" s="8">
        <f t="shared" si="231"/>
        <v>12</v>
      </c>
      <c r="M506" s="13">
        <f t="shared" si="232"/>
        <v>2.1543985637342909E-2</v>
      </c>
      <c r="N506">
        <v>229</v>
      </c>
      <c r="O506" s="9">
        <v>217</v>
      </c>
      <c r="P506" s="8">
        <f t="shared" si="233"/>
        <v>12</v>
      </c>
      <c r="Q506" s="13">
        <f t="shared" si="234"/>
        <v>5.2401746724890827E-2</v>
      </c>
      <c r="R506">
        <v>572</v>
      </c>
      <c r="S506" s="8">
        <v>713</v>
      </c>
      <c r="T506" s="8">
        <f t="shared" si="235"/>
        <v>-141</v>
      </c>
      <c r="U506" s="46">
        <f t="shared" si="236"/>
        <v>-0.24650349650349651</v>
      </c>
      <c r="V506">
        <v>711</v>
      </c>
      <c r="W506" s="8">
        <v>698</v>
      </c>
      <c r="X506" s="8">
        <f t="shared" si="237"/>
        <v>13</v>
      </c>
      <c r="Y506" s="13">
        <f t="shared" si="238"/>
        <v>1.8284106891701828E-2</v>
      </c>
      <c r="Z506">
        <v>50</v>
      </c>
      <c r="AA506" s="8">
        <v>47</v>
      </c>
      <c r="AB506" s="8">
        <f t="shared" si="239"/>
        <v>3</v>
      </c>
      <c r="AC506" s="13">
        <f t="shared" si="240"/>
        <v>0.06</v>
      </c>
      <c r="AD506">
        <v>186</v>
      </c>
      <c r="AE506" s="8">
        <v>170</v>
      </c>
      <c r="AF506" s="8">
        <f t="shared" si="241"/>
        <v>16</v>
      </c>
      <c r="AG506" s="13">
        <f t="shared" si="242"/>
        <v>8.6021505376344093E-2</v>
      </c>
      <c r="AH506">
        <v>70</v>
      </c>
      <c r="AI506" s="8">
        <v>76</v>
      </c>
      <c r="AJ506" s="8">
        <f t="shared" si="243"/>
        <v>-6</v>
      </c>
      <c r="AK506" s="13">
        <f t="shared" si="259"/>
        <v>-8.5714285714285715E-2</v>
      </c>
      <c r="AL506">
        <v>4</v>
      </c>
      <c r="AM506">
        <v>68</v>
      </c>
      <c r="AN506" s="8">
        <v>34</v>
      </c>
      <c r="AO506" s="8">
        <f t="shared" si="244"/>
        <v>38</v>
      </c>
      <c r="AP506" s="13">
        <f t="shared" si="245"/>
        <v>0.52777777777777779</v>
      </c>
      <c r="AQ506">
        <v>3</v>
      </c>
      <c r="AR506" s="8">
        <v>3</v>
      </c>
      <c r="AS506" s="8">
        <f t="shared" si="246"/>
        <v>0</v>
      </c>
      <c r="AT506" s="13">
        <f t="shared" si="257"/>
        <v>0</v>
      </c>
      <c r="AU506">
        <v>153</v>
      </c>
      <c r="AV506" s="8">
        <v>115</v>
      </c>
      <c r="AW506" s="8">
        <f t="shared" si="247"/>
        <v>38</v>
      </c>
      <c r="AX506" s="13">
        <f t="shared" si="248"/>
        <v>0.24836601307189543</v>
      </c>
      <c r="AY506">
        <v>25</v>
      </c>
      <c r="AZ506" s="8">
        <v>19</v>
      </c>
      <c r="BA506" s="8">
        <f t="shared" si="249"/>
        <v>6</v>
      </c>
      <c r="BB506" s="13">
        <f t="shared" si="258"/>
        <v>0.24</v>
      </c>
      <c r="BC506">
        <v>311</v>
      </c>
      <c r="BD506" s="9">
        <v>297</v>
      </c>
      <c r="BE506" s="8">
        <f t="shared" si="250"/>
        <v>14</v>
      </c>
      <c r="BF506" s="13">
        <f t="shared" si="251"/>
        <v>4.5016077170418008E-2</v>
      </c>
      <c r="BG506">
        <v>2</v>
      </c>
      <c r="BH506" s="8">
        <v>3</v>
      </c>
      <c r="BI506" s="8">
        <f t="shared" si="252"/>
        <v>-1</v>
      </c>
      <c r="BJ506" s="13">
        <f t="shared" si="256"/>
        <v>-0.5</v>
      </c>
    </row>
    <row r="507" spans="1:62" x14ac:dyDescent="0.25">
      <c r="A507" s="8">
        <v>2020</v>
      </c>
      <c r="B507" s="8">
        <v>85600000</v>
      </c>
      <c r="C507" s="8" t="s">
        <v>62</v>
      </c>
      <c r="D507" s="8" t="s">
        <v>188</v>
      </c>
      <c r="E507" s="11" t="s">
        <v>241</v>
      </c>
      <c r="F507">
        <v>711</v>
      </c>
      <c r="G507" s="9">
        <v>690</v>
      </c>
      <c r="H507" s="8">
        <f t="shared" si="229"/>
        <v>21</v>
      </c>
      <c r="I507" s="13">
        <f t="shared" si="230"/>
        <v>2.9535864978902954E-2</v>
      </c>
      <c r="J507">
        <v>509</v>
      </c>
      <c r="K507" s="9">
        <v>499</v>
      </c>
      <c r="L507" s="8">
        <f t="shared" si="231"/>
        <v>10</v>
      </c>
      <c r="M507" s="13">
        <f t="shared" si="232"/>
        <v>1.9646365422396856E-2</v>
      </c>
      <c r="N507">
        <v>202</v>
      </c>
      <c r="O507" s="9">
        <v>191</v>
      </c>
      <c r="P507" s="8">
        <f t="shared" si="233"/>
        <v>11</v>
      </c>
      <c r="Q507" s="13">
        <f t="shared" si="234"/>
        <v>5.4455445544554455E-2</v>
      </c>
      <c r="R507">
        <v>468</v>
      </c>
      <c r="S507" s="8">
        <v>619</v>
      </c>
      <c r="T507" s="8">
        <f t="shared" si="235"/>
        <v>-151</v>
      </c>
      <c r="U507" s="46">
        <f t="shared" si="236"/>
        <v>-0.32264957264957267</v>
      </c>
      <c r="V507">
        <v>503</v>
      </c>
      <c r="W507" s="8">
        <v>598</v>
      </c>
      <c r="X507" s="8">
        <f t="shared" si="237"/>
        <v>-95</v>
      </c>
      <c r="Y507" s="13">
        <f t="shared" si="238"/>
        <v>-0.18886679920477137</v>
      </c>
      <c r="Z507">
        <v>32</v>
      </c>
      <c r="AA507" s="8">
        <v>27</v>
      </c>
      <c r="AB507" s="8">
        <f t="shared" si="239"/>
        <v>5</v>
      </c>
      <c r="AC507" s="13">
        <f t="shared" si="240"/>
        <v>0.15625</v>
      </c>
      <c r="AD507">
        <v>180</v>
      </c>
      <c r="AE507" s="8">
        <v>164</v>
      </c>
      <c r="AF507" s="8">
        <f t="shared" si="241"/>
        <v>16</v>
      </c>
      <c r="AG507" s="13">
        <f t="shared" si="242"/>
        <v>8.8888888888888892E-2</v>
      </c>
      <c r="AH507">
        <v>46</v>
      </c>
      <c r="AI507" s="8">
        <v>49</v>
      </c>
      <c r="AJ507" s="8">
        <f t="shared" si="243"/>
        <v>-3</v>
      </c>
      <c r="AK507" s="13">
        <f t="shared" si="259"/>
        <v>-6.5217391304347824E-2</v>
      </c>
      <c r="AL507">
        <v>5</v>
      </c>
      <c r="AM507">
        <v>52</v>
      </c>
      <c r="AN507" s="8">
        <v>22</v>
      </c>
      <c r="AO507" s="8">
        <f t="shared" si="244"/>
        <v>35</v>
      </c>
      <c r="AP507" s="13">
        <f t="shared" si="245"/>
        <v>0.61403508771929827</v>
      </c>
      <c r="AQ507">
        <v>4</v>
      </c>
      <c r="AR507" s="8">
        <v>2</v>
      </c>
      <c r="AS507" s="8">
        <f t="shared" si="246"/>
        <v>2</v>
      </c>
      <c r="AT507" s="13">
        <f t="shared" si="257"/>
        <v>0.5</v>
      </c>
      <c r="AU507">
        <v>135</v>
      </c>
      <c r="AV507" s="8">
        <v>114</v>
      </c>
      <c r="AW507" s="8">
        <f t="shared" si="247"/>
        <v>21</v>
      </c>
      <c r="AX507" s="13">
        <f t="shared" si="248"/>
        <v>0.15555555555555556</v>
      </c>
      <c r="AY507">
        <v>20</v>
      </c>
      <c r="AZ507" s="8">
        <v>17</v>
      </c>
      <c r="BA507" s="8">
        <f t="shared" si="249"/>
        <v>3</v>
      </c>
      <c r="BB507" s="13">
        <f t="shared" si="258"/>
        <v>0.15</v>
      </c>
      <c r="BC507">
        <v>298</v>
      </c>
      <c r="BD507" s="9">
        <v>304</v>
      </c>
      <c r="BE507" s="8">
        <f t="shared" si="250"/>
        <v>-6</v>
      </c>
      <c r="BF507" s="13">
        <f t="shared" si="251"/>
        <v>-2.0134228187919462E-2</v>
      </c>
      <c r="BG507">
        <v>1</v>
      </c>
      <c r="BH507" s="8">
        <v>2</v>
      </c>
      <c r="BI507" s="8">
        <f t="shared" si="252"/>
        <v>-1</v>
      </c>
      <c r="BJ507" s="13">
        <f t="shared" si="256"/>
        <v>-1</v>
      </c>
    </row>
    <row r="508" spans="1:62" x14ac:dyDescent="0.25">
      <c r="A508" s="8">
        <v>2021</v>
      </c>
      <c r="B508" s="8">
        <v>85600000</v>
      </c>
      <c r="C508" s="8" t="s">
        <v>62</v>
      </c>
      <c r="D508" s="8" t="s">
        <v>188</v>
      </c>
      <c r="E508" s="11" t="s">
        <v>241</v>
      </c>
      <c r="F508">
        <v>672</v>
      </c>
      <c r="G508" s="9">
        <v>687</v>
      </c>
      <c r="H508" s="8">
        <f t="shared" si="229"/>
        <v>-15</v>
      </c>
      <c r="I508" s="13">
        <f t="shared" si="230"/>
        <v>-2.2321428571428572E-2</v>
      </c>
      <c r="J508">
        <v>466</v>
      </c>
      <c r="K508" s="9">
        <v>481</v>
      </c>
      <c r="L508" s="8">
        <f t="shared" si="231"/>
        <v>-15</v>
      </c>
      <c r="M508" s="13">
        <f t="shared" si="232"/>
        <v>-3.2188841201716736E-2</v>
      </c>
      <c r="N508">
        <v>206</v>
      </c>
      <c r="O508" s="9">
        <v>206</v>
      </c>
      <c r="P508" s="8">
        <f t="shared" si="233"/>
        <v>0</v>
      </c>
      <c r="Q508" s="13">
        <f t="shared" si="234"/>
        <v>0</v>
      </c>
      <c r="R508">
        <v>402</v>
      </c>
      <c r="S508" s="8">
        <v>623</v>
      </c>
      <c r="T508" s="8">
        <f t="shared" si="235"/>
        <v>-221</v>
      </c>
      <c r="U508" s="46">
        <f t="shared" si="236"/>
        <v>-0.54975124378109452</v>
      </c>
      <c r="V508">
        <v>425</v>
      </c>
      <c r="W508" s="8">
        <v>543</v>
      </c>
      <c r="X508" s="8">
        <f t="shared" si="237"/>
        <v>-118</v>
      </c>
      <c r="Y508" s="13">
        <f t="shared" si="238"/>
        <v>-0.27764705882352941</v>
      </c>
      <c r="Z508">
        <v>41</v>
      </c>
      <c r="AA508" s="8">
        <v>42</v>
      </c>
      <c r="AB508" s="8">
        <f t="shared" si="239"/>
        <v>-1</v>
      </c>
      <c r="AC508" s="13">
        <f t="shared" si="240"/>
        <v>-2.4390243902439025E-2</v>
      </c>
      <c r="AD508">
        <v>177</v>
      </c>
      <c r="AE508" s="8">
        <v>164</v>
      </c>
      <c r="AF508" s="8">
        <f t="shared" si="241"/>
        <v>13</v>
      </c>
      <c r="AG508" s="13">
        <f t="shared" si="242"/>
        <v>7.3446327683615822E-2</v>
      </c>
      <c r="AH508">
        <v>35</v>
      </c>
      <c r="AI508" s="8">
        <v>46</v>
      </c>
      <c r="AJ508" s="8">
        <f t="shared" si="243"/>
        <v>-11</v>
      </c>
      <c r="AK508" s="13">
        <f t="shared" si="259"/>
        <v>-0.31428571428571428</v>
      </c>
      <c r="AL508">
        <v>7</v>
      </c>
      <c r="AM508">
        <v>44</v>
      </c>
      <c r="AN508" s="8">
        <v>27</v>
      </c>
      <c r="AO508" s="8">
        <f t="shared" si="244"/>
        <v>24</v>
      </c>
      <c r="AP508" s="13">
        <f t="shared" si="245"/>
        <v>0.47058823529411764</v>
      </c>
      <c r="AQ508">
        <v>5</v>
      </c>
      <c r="AR508" s="8">
        <v>0</v>
      </c>
      <c r="AS508" s="8">
        <f t="shared" si="246"/>
        <v>5</v>
      </c>
      <c r="AT508" s="13">
        <f t="shared" si="257"/>
        <v>1</v>
      </c>
      <c r="AU508">
        <v>136</v>
      </c>
      <c r="AV508" s="8">
        <v>117</v>
      </c>
      <c r="AW508" s="8">
        <f t="shared" si="247"/>
        <v>19</v>
      </c>
      <c r="AX508" s="13">
        <f t="shared" si="248"/>
        <v>0.13970588235294118</v>
      </c>
      <c r="AY508">
        <v>21</v>
      </c>
      <c r="AZ508" s="8">
        <v>20</v>
      </c>
      <c r="BA508" s="8">
        <f t="shared" si="249"/>
        <v>1</v>
      </c>
      <c r="BB508" s="13">
        <f t="shared" si="258"/>
        <v>4.7619047619047616E-2</v>
      </c>
      <c r="BC508">
        <v>265</v>
      </c>
      <c r="BD508" s="9">
        <v>278</v>
      </c>
      <c r="BE508" s="8">
        <f t="shared" si="250"/>
        <v>-13</v>
      </c>
      <c r="BF508" s="13">
        <f t="shared" si="251"/>
        <v>-4.9056603773584909E-2</v>
      </c>
      <c r="BG508">
        <v>5</v>
      </c>
      <c r="BH508" s="8">
        <v>5</v>
      </c>
      <c r="BI508" s="8">
        <f t="shared" si="252"/>
        <v>0</v>
      </c>
      <c r="BJ508" s="13">
        <f t="shared" si="256"/>
        <v>0</v>
      </c>
    </row>
    <row r="509" spans="1:62" x14ac:dyDescent="0.25">
      <c r="A509" s="8">
        <v>2022</v>
      </c>
      <c r="B509" s="8">
        <v>85600000</v>
      </c>
      <c r="C509" s="8" t="s">
        <v>62</v>
      </c>
      <c r="D509" s="8" t="s">
        <v>188</v>
      </c>
      <c r="E509" s="11" t="s">
        <v>241</v>
      </c>
      <c r="F509">
        <v>581</v>
      </c>
      <c r="G509" s="9">
        <v>567</v>
      </c>
      <c r="H509" s="8">
        <f t="shared" si="229"/>
        <v>14</v>
      </c>
      <c r="I509" s="13">
        <f t="shared" si="230"/>
        <v>2.4096385542168676E-2</v>
      </c>
      <c r="J509">
        <v>430</v>
      </c>
      <c r="K509" s="9">
        <v>423</v>
      </c>
      <c r="L509" s="8">
        <f t="shared" si="231"/>
        <v>7</v>
      </c>
      <c r="M509" s="13">
        <f t="shared" si="232"/>
        <v>1.627906976744186E-2</v>
      </c>
      <c r="N509">
        <v>151</v>
      </c>
      <c r="O509" s="9">
        <v>144</v>
      </c>
      <c r="P509" s="8">
        <f t="shared" si="233"/>
        <v>7</v>
      </c>
      <c r="Q509" s="13">
        <f t="shared" si="234"/>
        <v>4.6357615894039736E-2</v>
      </c>
      <c r="R509">
        <v>333</v>
      </c>
      <c r="S509" s="8">
        <v>479</v>
      </c>
      <c r="T509" s="8">
        <f t="shared" si="235"/>
        <v>-146</v>
      </c>
      <c r="U509" s="46">
        <f t="shared" si="236"/>
        <v>-0.43843843843843844</v>
      </c>
      <c r="V509">
        <v>368</v>
      </c>
      <c r="W509" s="8">
        <v>373</v>
      </c>
      <c r="X509" s="8">
        <f t="shared" si="237"/>
        <v>-5</v>
      </c>
      <c r="Y509" s="13">
        <f t="shared" si="238"/>
        <v>-1.358695652173913E-2</v>
      </c>
      <c r="Z509">
        <v>26</v>
      </c>
      <c r="AA509" s="8">
        <v>27</v>
      </c>
      <c r="AB509" s="8">
        <f t="shared" si="239"/>
        <v>-1</v>
      </c>
      <c r="AC509" s="13">
        <f t="shared" si="240"/>
        <v>-3.8461538461538464E-2</v>
      </c>
      <c r="AD509">
        <v>133</v>
      </c>
      <c r="AE509" s="8">
        <v>117</v>
      </c>
      <c r="AF509" s="8">
        <f t="shared" si="241"/>
        <v>16</v>
      </c>
      <c r="AG509" s="13">
        <f t="shared" si="242"/>
        <v>0.12030075187969924</v>
      </c>
      <c r="AH509">
        <v>66</v>
      </c>
      <c r="AI509" s="8">
        <v>62</v>
      </c>
      <c r="AJ509" s="8">
        <f t="shared" si="243"/>
        <v>4</v>
      </c>
      <c r="AK509" s="13">
        <f t="shared" si="259"/>
        <v>6.0606060606060608E-2</v>
      </c>
      <c r="AL509">
        <v>0</v>
      </c>
      <c r="AM509">
        <v>55</v>
      </c>
      <c r="AN509" s="8">
        <v>14</v>
      </c>
      <c r="AO509" s="8">
        <f t="shared" si="244"/>
        <v>41</v>
      </c>
      <c r="AP509" s="13">
        <f t="shared" si="245"/>
        <v>0.74545454545454548</v>
      </c>
      <c r="AQ509">
        <v>7</v>
      </c>
      <c r="AR509" s="8">
        <v>0</v>
      </c>
      <c r="AS509" s="8">
        <f t="shared" si="246"/>
        <v>7</v>
      </c>
      <c r="AT509" s="13">
        <f t="shared" si="257"/>
        <v>1</v>
      </c>
      <c r="AU509">
        <v>111</v>
      </c>
      <c r="AV509" s="8">
        <v>100</v>
      </c>
      <c r="AW509" s="8">
        <f t="shared" si="247"/>
        <v>11</v>
      </c>
      <c r="AX509" s="13">
        <f t="shared" si="248"/>
        <v>9.90990990990991E-2</v>
      </c>
      <c r="AY509">
        <v>13</v>
      </c>
      <c r="AZ509" s="8">
        <v>12</v>
      </c>
      <c r="BA509" s="8">
        <f t="shared" si="249"/>
        <v>1</v>
      </c>
      <c r="BB509" s="13">
        <f t="shared" si="258"/>
        <v>7.6923076923076927E-2</v>
      </c>
      <c r="BC509">
        <v>264</v>
      </c>
      <c r="BD509" s="9">
        <v>260</v>
      </c>
      <c r="BE509" s="8">
        <f t="shared" si="250"/>
        <v>4</v>
      </c>
      <c r="BF509" s="13">
        <f t="shared" si="251"/>
        <v>1.5151515151515152E-2</v>
      </c>
      <c r="BG509">
        <v>2</v>
      </c>
      <c r="BH509" s="8">
        <v>2</v>
      </c>
      <c r="BI509" s="8">
        <f t="shared" si="252"/>
        <v>0</v>
      </c>
      <c r="BJ509" s="13">
        <f t="shared" si="256"/>
        <v>0</v>
      </c>
    </row>
    <row r="510" spans="1:62" x14ac:dyDescent="0.25">
      <c r="A510" s="8">
        <v>2016</v>
      </c>
      <c r="B510" s="8">
        <v>86101000</v>
      </c>
      <c r="C510" s="8" t="s">
        <v>53</v>
      </c>
      <c r="D510" s="8" t="s">
        <v>188</v>
      </c>
      <c r="E510" s="11" t="s">
        <v>241</v>
      </c>
      <c r="F510">
        <v>1030</v>
      </c>
      <c r="G510" s="9">
        <v>1033</v>
      </c>
      <c r="H510" s="8">
        <f t="shared" si="229"/>
        <v>-3</v>
      </c>
      <c r="I510" s="13">
        <f t="shared" si="230"/>
        <v>-2.9126213592233011E-3</v>
      </c>
      <c r="J510">
        <v>763</v>
      </c>
      <c r="K510" s="9">
        <v>767</v>
      </c>
      <c r="L510" s="8">
        <f t="shared" si="231"/>
        <v>-4</v>
      </c>
      <c r="M510" s="13">
        <f t="shared" si="232"/>
        <v>-5.2424639580602884E-3</v>
      </c>
      <c r="N510">
        <v>268</v>
      </c>
      <c r="O510" s="9">
        <v>266</v>
      </c>
      <c r="P510" s="8">
        <f t="shared" si="233"/>
        <v>2</v>
      </c>
      <c r="Q510" s="13">
        <f t="shared" si="234"/>
        <v>7.462686567164179E-3</v>
      </c>
      <c r="R510">
        <v>918</v>
      </c>
      <c r="S510" s="8">
        <v>931</v>
      </c>
      <c r="T510" s="8">
        <f t="shared" si="235"/>
        <v>-13</v>
      </c>
      <c r="U510" s="46">
        <f t="shared" si="236"/>
        <v>-1.4161220043572984E-2</v>
      </c>
      <c r="V510">
        <v>971</v>
      </c>
      <c r="W510" s="8">
        <v>918</v>
      </c>
      <c r="X510" s="8">
        <f t="shared" si="237"/>
        <v>53</v>
      </c>
      <c r="Y510" s="13">
        <f t="shared" si="238"/>
        <v>5.458290422245108E-2</v>
      </c>
      <c r="Z510">
        <v>76</v>
      </c>
      <c r="AA510" s="8">
        <v>84</v>
      </c>
      <c r="AB510" s="8">
        <f t="shared" si="239"/>
        <v>-8</v>
      </c>
      <c r="AC510" s="13">
        <f t="shared" si="240"/>
        <v>-0.10526315789473684</v>
      </c>
      <c r="AD510">
        <v>189</v>
      </c>
      <c r="AE510" s="8">
        <v>182</v>
      </c>
      <c r="AF510" s="8">
        <f t="shared" si="241"/>
        <v>7</v>
      </c>
      <c r="AG510" s="13">
        <f t="shared" si="242"/>
        <v>3.7037037037037035E-2</v>
      </c>
      <c r="AH510">
        <v>85</v>
      </c>
      <c r="AI510" s="8">
        <v>99</v>
      </c>
      <c r="AJ510" s="8">
        <f t="shared" si="243"/>
        <v>-14</v>
      </c>
      <c r="AK510" s="13">
        <f t="shared" si="259"/>
        <v>-0.16470588235294117</v>
      </c>
      <c r="AL510">
        <v>8</v>
      </c>
      <c r="AM510">
        <v>97</v>
      </c>
      <c r="AN510" s="8">
        <v>42</v>
      </c>
      <c r="AO510" s="8">
        <f t="shared" si="244"/>
        <v>63</v>
      </c>
      <c r="AP510" s="13">
        <f t="shared" si="245"/>
        <v>0.6</v>
      </c>
      <c r="AQ510">
        <v>5</v>
      </c>
      <c r="AR510" s="8">
        <v>5</v>
      </c>
      <c r="AS510" s="8">
        <f t="shared" si="246"/>
        <v>0</v>
      </c>
      <c r="AT510" s="13">
        <f t="shared" si="257"/>
        <v>0</v>
      </c>
      <c r="AU510">
        <v>93</v>
      </c>
      <c r="AV510" s="8">
        <v>80</v>
      </c>
      <c r="AW510" s="8">
        <f t="shared" si="247"/>
        <v>13</v>
      </c>
      <c r="AX510" s="13">
        <f t="shared" si="248"/>
        <v>0.13978494623655913</v>
      </c>
      <c r="AY510">
        <v>11</v>
      </c>
      <c r="AZ510" s="8">
        <v>5</v>
      </c>
      <c r="BA510" s="8">
        <f t="shared" si="249"/>
        <v>6</v>
      </c>
      <c r="BB510" s="13">
        <f t="shared" si="258"/>
        <v>0.54545454545454541</v>
      </c>
      <c r="BC510">
        <v>545</v>
      </c>
      <c r="BD510" s="9">
        <v>501</v>
      </c>
      <c r="BE510" s="8">
        <f t="shared" si="250"/>
        <v>44</v>
      </c>
      <c r="BF510" s="13">
        <f t="shared" si="251"/>
        <v>8.0733944954128445E-2</v>
      </c>
      <c r="BG510">
        <v>12</v>
      </c>
      <c r="BH510" s="8">
        <v>14</v>
      </c>
      <c r="BI510" s="8">
        <f t="shared" si="252"/>
        <v>-2</v>
      </c>
      <c r="BJ510" s="13">
        <f t="shared" si="256"/>
        <v>-0.16666666666666666</v>
      </c>
    </row>
    <row r="511" spans="1:62" x14ac:dyDescent="0.25">
      <c r="A511" s="8">
        <v>2017</v>
      </c>
      <c r="B511" s="8">
        <v>86101000</v>
      </c>
      <c r="C511" s="8" t="s">
        <v>53</v>
      </c>
      <c r="D511" s="8" t="s">
        <v>188</v>
      </c>
      <c r="E511" s="11" t="s">
        <v>241</v>
      </c>
      <c r="F511">
        <v>1114</v>
      </c>
      <c r="G511" s="9">
        <v>1119</v>
      </c>
      <c r="H511" s="8">
        <f t="shared" si="229"/>
        <v>-5</v>
      </c>
      <c r="I511" s="13">
        <f t="shared" si="230"/>
        <v>-4.4883303411131061E-3</v>
      </c>
      <c r="J511">
        <v>859</v>
      </c>
      <c r="K511" s="9">
        <v>867</v>
      </c>
      <c r="L511" s="8">
        <f t="shared" si="231"/>
        <v>-8</v>
      </c>
      <c r="M511" s="13">
        <f t="shared" si="232"/>
        <v>-9.3131548311990685E-3</v>
      </c>
      <c r="N511">
        <v>255</v>
      </c>
      <c r="O511" s="9">
        <v>252</v>
      </c>
      <c r="P511" s="8">
        <f t="shared" si="233"/>
        <v>3</v>
      </c>
      <c r="Q511" s="13">
        <f t="shared" si="234"/>
        <v>1.1764705882352941E-2</v>
      </c>
      <c r="R511">
        <v>1015</v>
      </c>
      <c r="S511" s="8">
        <v>1016</v>
      </c>
      <c r="T511" s="8">
        <f t="shared" si="235"/>
        <v>-1</v>
      </c>
      <c r="U511" s="46">
        <f t="shared" si="236"/>
        <v>-9.8522167487684722E-4</v>
      </c>
      <c r="V511">
        <v>1066</v>
      </c>
      <c r="W511" s="8">
        <v>1014</v>
      </c>
      <c r="X511" s="8">
        <f t="shared" si="237"/>
        <v>52</v>
      </c>
      <c r="Y511" s="13">
        <f t="shared" si="238"/>
        <v>4.878048780487805E-2</v>
      </c>
      <c r="Z511">
        <v>73</v>
      </c>
      <c r="AA511" s="8">
        <v>76</v>
      </c>
      <c r="AB511" s="8">
        <f t="shared" si="239"/>
        <v>-3</v>
      </c>
      <c r="AC511" s="13">
        <f t="shared" si="240"/>
        <v>-4.1095890410958902E-2</v>
      </c>
      <c r="AD511">
        <v>187</v>
      </c>
      <c r="AE511" s="8">
        <v>176</v>
      </c>
      <c r="AF511" s="8">
        <f t="shared" si="241"/>
        <v>11</v>
      </c>
      <c r="AG511" s="13">
        <f t="shared" si="242"/>
        <v>5.8823529411764705E-2</v>
      </c>
      <c r="AH511">
        <v>145</v>
      </c>
      <c r="AI511" s="8">
        <v>170</v>
      </c>
      <c r="AJ511" s="8">
        <f t="shared" si="243"/>
        <v>-25</v>
      </c>
      <c r="AK511" s="13">
        <f t="shared" si="259"/>
        <v>-0.17241379310344829</v>
      </c>
      <c r="AL511">
        <v>6</v>
      </c>
      <c r="AM511">
        <v>82</v>
      </c>
      <c r="AN511" s="8">
        <v>37</v>
      </c>
      <c r="AO511" s="8">
        <f t="shared" si="244"/>
        <v>51</v>
      </c>
      <c r="AP511" s="13">
        <f t="shared" si="245"/>
        <v>0.57954545454545459</v>
      </c>
      <c r="AQ511">
        <v>8</v>
      </c>
      <c r="AR511" s="8">
        <v>2</v>
      </c>
      <c r="AS511" s="8">
        <f t="shared" si="246"/>
        <v>6</v>
      </c>
      <c r="AT511" s="13">
        <f t="shared" si="257"/>
        <v>0.75</v>
      </c>
      <c r="AU511">
        <v>95</v>
      </c>
      <c r="AV511" s="8">
        <v>80</v>
      </c>
      <c r="AW511" s="8">
        <f t="shared" si="247"/>
        <v>15</v>
      </c>
      <c r="AX511" s="13">
        <f t="shared" si="248"/>
        <v>0.15789473684210525</v>
      </c>
      <c r="AY511">
        <v>12</v>
      </c>
      <c r="AZ511" s="8">
        <v>8</v>
      </c>
      <c r="BA511" s="8">
        <f t="shared" si="249"/>
        <v>4</v>
      </c>
      <c r="BB511" s="13">
        <f t="shared" si="258"/>
        <v>0.33333333333333331</v>
      </c>
      <c r="BC511">
        <v>620</v>
      </c>
      <c r="BD511" s="9">
        <v>576</v>
      </c>
      <c r="BE511" s="8">
        <f t="shared" si="250"/>
        <v>44</v>
      </c>
      <c r="BF511" s="13">
        <f t="shared" si="251"/>
        <v>7.0967741935483872E-2</v>
      </c>
      <c r="BG511">
        <v>21</v>
      </c>
      <c r="BH511" s="8">
        <v>18</v>
      </c>
      <c r="BI511" s="8">
        <f t="shared" si="252"/>
        <v>3</v>
      </c>
      <c r="BJ511" s="13">
        <f t="shared" si="256"/>
        <v>0.14285714285714285</v>
      </c>
    </row>
    <row r="512" spans="1:62" x14ac:dyDescent="0.25">
      <c r="A512" s="8">
        <v>2018</v>
      </c>
      <c r="B512" s="8">
        <v>86101000</v>
      </c>
      <c r="C512" s="8" t="s">
        <v>53</v>
      </c>
      <c r="D512" s="8" t="s">
        <v>188</v>
      </c>
      <c r="E512" s="11" t="s">
        <v>241</v>
      </c>
      <c r="F512">
        <v>1079</v>
      </c>
      <c r="G512" s="9">
        <v>1083</v>
      </c>
      <c r="H512" s="8">
        <f t="shared" si="229"/>
        <v>-4</v>
      </c>
      <c r="I512" s="13">
        <f t="shared" si="230"/>
        <v>-3.7071362372567192E-3</v>
      </c>
      <c r="J512">
        <v>826</v>
      </c>
      <c r="K512" s="9">
        <v>833</v>
      </c>
      <c r="L512" s="8">
        <f t="shared" si="231"/>
        <v>-7</v>
      </c>
      <c r="M512" s="13">
        <f t="shared" si="232"/>
        <v>-8.4745762711864406E-3</v>
      </c>
      <c r="N512">
        <v>253</v>
      </c>
      <c r="O512" s="9">
        <v>250</v>
      </c>
      <c r="P512" s="8">
        <f t="shared" si="233"/>
        <v>3</v>
      </c>
      <c r="Q512" s="13">
        <f t="shared" si="234"/>
        <v>1.1857707509881422E-2</v>
      </c>
      <c r="R512">
        <v>1000</v>
      </c>
      <c r="S512" s="8">
        <v>1030</v>
      </c>
      <c r="T512" s="8">
        <f t="shared" si="235"/>
        <v>-30</v>
      </c>
      <c r="U512" s="46">
        <f t="shared" si="236"/>
        <v>-0.03</v>
      </c>
      <c r="V512">
        <v>1037</v>
      </c>
      <c r="W512" s="8">
        <v>1030</v>
      </c>
      <c r="X512" s="8">
        <f t="shared" si="237"/>
        <v>7</v>
      </c>
      <c r="Y512" s="13">
        <f t="shared" si="238"/>
        <v>6.7502410800385727E-3</v>
      </c>
      <c r="Z512">
        <v>67</v>
      </c>
      <c r="AA512" s="8">
        <v>61</v>
      </c>
      <c r="AB512" s="8">
        <f t="shared" si="239"/>
        <v>6</v>
      </c>
      <c r="AC512" s="13">
        <f t="shared" si="240"/>
        <v>8.9552238805970144E-2</v>
      </c>
      <c r="AD512">
        <v>198</v>
      </c>
      <c r="AE512" s="8">
        <v>189</v>
      </c>
      <c r="AF512" s="8">
        <f t="shared" si="241"/>
        <v>9</v>
      </c>
      <c r="AG512" s="13">
        <f t="shared" si="242"/>
        <v>4.5454545454545456E-2</v>
      </c>
      <c r="AH512">
        <v>155</v>
      </c>
      <c r="AI512" s="8">
        <v>203</v>
      </c>
      <c r="AJ512" s="8">
        <f t="shared" si="243"/>
        <v>-48</v>
      </c>
      <c r="AK512" s="13">
        <f t="shared" si="259"/>
        <v>-0.30967741935483872</v>
      </c>
      <c r="AL512">
        <v>6</v>
      </c>
      <c r="AM512">
        <v>87</v>
      </c>
      <c r="AN512" s="8">
        <v>32</v>
      </c>
      <c r="AO512" s="8">
        <f t="shared" si="244"/>
        <v>61</v>
      </c>
      <c r="AP512" s="13">
        <f t="shared" si="245"/>
        <v>0.65591397849462363</v>
      </c>
      <c r="AQ512">
        <v>3</v>
      </c>
      <c r="AR512" s="8">
        <v>2</v>
      </c>
      <c r="AS512" s="8">
        <f t="shared" si="246"/>
        <v>1</v>
      </c>
      <c r="AT512" s="13">
        <f t="shared" si="257"/>
        <v>0.33333333333333331</v>
      </c>
      <c r="AU512">
        <v>154</v>
      </c>
      <c r="AV512" s="8">
        <v>131</v>
      </c>
      <c r="AW512" s="8">
        <f t="shared" si="247"/>
        <v>23</v>
      </c>
      <c r="AX512" s="13">
        <f t="shared" si="248"/>
        <v>0.14935064935064934</v>
      </c>
      <c r="AY512">
        <v>13</v>
      </c>
      <c r="AZ512" s="8">
        <v>7</v>
      </c>
      <c r="BA512" s="8">
        <f t="shared" si="249"/>
        <v>6</v>
      </c>
      <c r="BB512" s="13">
        <f t="shared" si="258"/>
        <v>0.46153846153846156</v>
      </c>
      <c r="BC512">
        <v>576</v>
      </c>
      <c r="BD512" s="9">
        <v>511</v>
      </c>
      <c r="BE512" s="8">
        <f t="shared" si="250"/>
        <v>65</v>
      </c>
      <c r="BF512" s="13">
        <f t="shared" si="251"/>
        <v>0.11284722222222222</v>
      </c>
      <c r="BG512">
        <v>19</v>
      </c>
      <c r="BH512" s="8">
        <v>14</v>
      </c>
      <c r="BI512" s="8">
        <f t="shared" si="252"/>
        <v>5</v>
      </c>
      <c r="BJ512" s="13">
        <f t="shared" si="256"/>
        <v>0.26315789473684209</v>
      </c>
    </row>
    <row r="513" spans="1:62" x14ac:dyDescent="0.25">
      <c r="A513" s="8">
        <v>2019</v>
      </c>
      <c r="B513" s="8">
        <v>86101000</v>
      </c>
      <c r="C513" s="8" t="s">
        <v>53</v>
      </c>
      <c r="D513" s="8" t="s">
        <v>188</v>
      </c>
      <c r="E513" s="11" t="s">
        <v>241</v>
      </c>
      <c r="F513">
        <v>1161</v>
      </c>
      <c r="G513" s="9">
        <v>1174</v>
      </c>
      <c r="H513" s="8">
        <f t="shared" si="229"/>
        <v>-13</v>
      </c>
      <c r="I513" s="13">
        <f t="shared" si="230"/>
        <v>-1.119724375538329E-2</v>
      </c>
      <c r="J513">
        <v>926</v>
      </c>
      <c r="K513" s="9">
        <v>936</v>
      </c>
      <c r="L513" s="8">
        <f t="shared" si="231"/>
        <v>-10</v>
      </c>
      <c r="M513" s="13">
        <f t="shared" si="232"/>
        <v>-1.079913606911447E-2</v>
      </c>
      <c r="N513">
        <v>236</v>
      </c>
      <c r="O513" s="9">
        <v>238</v>
      </c>
      <c r="P513" s="8">
        <f t="shared" si="233"/>
        <v>-2</v>
      </c>
      <c r="Q513" s="13">
        <f t="shared" si="234"/>
        <v>-8.4745762711864406E-3</v>
      </c>
      <c r="R513">
        <v>1081</v>
      </c>
      <c r="S513" s="8">
        <v>1081</v>
      </c>
      <c r="T513" s="8">
        <f t="shared" si="235"/>
        <v>0</v>
      </c>
      <c r="U513" s="46">
        <f t="shared" si="236"/>
        <v>0</v>
      </c>
      <c r="V513">
        <v>1115</v>
      </c>
      <c r="W513" s="8">
        <v>1078</v>
      </c>
      <c r="X513" s="8">
        <f t="shared" si="237"/>
        <v>37</v>
      </c>
      <c r="Y513" s="13">
        <f t="shared" si="238"/>
        <v>3.3183856502242155E-2</v>
      </c>
      <c r="Z513">
        <v>63</v>
      </c>
      <c r="AA513" s="8">
        <v>59</v>
      </c>
      <c r="AB513" s="8">
        <f t="shared" si="239"/>
        <v>4</v>
      </c>
      <c r="AC513" s="13">
        <f t="shared" si="240"/>
        <v>6.3492063492063489E-2</v>
      </c>
      <c r="AD513">
        <v>189</v>
      </c>
      <c r="AE513" s="8">
        <v>179</v>
      </c>
      <c r="AF513" s="8">
        <f t="shared" si="241"/>
        <v>10</v>
      </c>
      <c r="AG513" s="13">
        <f t="shared" si="242"/>
        <v>5.2910052910052907E-2</v>
      </c>
      <c r="AH513">
        <v>142</v>
      </c>
      <c r="AI513" s="8">
        <v>187</v>
      </c>
      <c r="AJ513" s="8">
        <f t="shared" si="243"/>
        <v>-45</v>
      </c>
      <c r="AK513" s="13">
        <f t="shared" si="259"/>
        <v>-0.31690140845070425</v>
      </c>
      <c r="AL513">
        <v>9</v>
      </c>
      <c r="AM513">
        <v>107</v>
      </c>
      <c r="AN513" s="8">
        <v>41</v>
      </c>
      <c r="AO513" s="8">
        <f t="shared" si="244"/>
        <v>75</v>
      </c>
      <c r="AP513" s="13">
        <f t="shared" si="245"/>
        <v>0.64655172413793105</v>
      </c>
      <c r="AQ513">
        <v>8</v>
      </c>
      <c r="AR513" s="8">
        <v>2</v>
      </c>
      <c r="AS513" s="8">
        <f t="shared" si="246"/>
        <v>6</v>
      </c>
      <c r="AT513" s="13">
        <f t="shared" si="257"/>
        <v>0.75</v>
      </c>
      <c r="AU513">
        <v>126</v>
      </c>
      <c r="AV513" s="8">
        <v>99</v>
      </c>
      <c r="AW513" s="8">
        <f t="shared" si="247"/>
        <v>27</v>
      </c>
      <c r="AX513" s="13">
        <f t="shared" si="248"/>
        <v>0.21428571428571427</v>
      </c>
      <c r="AY513">
        <v>13</v>
      </c>
      <c r="AZ513" s="8">
        <v>8</v>
      </c>
      <c r="BA513" s="8">
        <f t="shared" si="249"/>
        <v>5</v>
      </c>
      <c r="BB513" s="13">
        <f t="shared" si="258"/>
        <v>0.38461538461538464</v>
      </c>
      <c r="BC513">
        <v>661</v>
      </c>
      <c r="BD513" s="9">
        <v>568</v>
      </c>
      <c r="BE513" s="8">
        <f t="shared" si="250"/>
        <v>93</v>
      </c>
      <c r="BF513" s="13">
        <f t="shared" si="251"/>
        <v>0.14069591527987896</v>
      </c>
      <c r="BG513">
        <v>22</v>
      </c>
      <c r="BH513" s="8">
        <v>16</v>
      </c>
      <c r="BI513" s="8">
        <f t="shared" si="252"/>
        <v>6</v>
      </c>
      <c r="BJ513" s="13">
        <f t="shared" si="256"/>
        <v>0.27272727272727271</v>
      </c>
    </row>
    <row r="514" spans="1:62" x14ac:dyDescent="0.25">
      <c r="A514" s="8">
        <v>2020</v>
      </c>
      <c r="B514" s="8">
        <v>86101000</v>
      </c>
      <c r="C514" s="8" t="s">
        <v>53</v>
      </c>
      <c r="D514" s="8" t="s">
        <v>188</v>
      </c>
      <c r="E514" s="11" t="s">
        <v>241</v>
      </c>
      <c r="F514">
        <v>1104</v>
      </c>
      <c r="G514" s="9">
        <v>1119</v>
      </c>
      <c r="H514" s="8">
        <f t="shared" si="229"/>
        <v>-15</v>
      </c>
      <c r="I514" s="13">
        <f t="shared" si="230"/>
        <v>-1.358695652173913E-2</v>
      </c>
      <c r="J514">
        <v>873</v>
      </c>
      <c r="K514" s="9">
        <v>891</v>
      </c>
      <c r="L514" s="8">
        <f t="shared" si="231"/>
        <v>-18</v>
      </c>
      <c r="M514" s="13">
        <f t="shared" si="232"/>
        <v>-2.0618556701030927E-2</v>
      </c>
      <c r="N514">
        <v>231</v>
      </c>
      <c r="O514" s="9">
        <v>228</v>
      </c>
      <c r="P514" s="8">
        <f t="shared" si="233"/>
        <v>3</v>
      </c>
      <c r="Q514" s="13">
        <f t="shared" si="234"/>
        <v>1.2987012987012988E-2</v>
      </c>
      <c r="R514">
        <v>816</v>
      </c>
      <c r="S514" s="8">
        <v>1039</v>
      </c>
      <c r="T514" s="8">
        <f t="shared" si="235"/>
        <v>-223</v>
      </c>
      <c r="U514" s="46">
        <f t="shared" si="236"/>
        <v>-0.27328431372549017</v>
      </c>
      <c r="V514">
        <v>786</v>
      </c>
      <c r="W514" s="8">
        <v>1047</v>
      </c>
      <c r="X514" s="8">
        <f t="shared" si="237"/>
        <v>-261</v>
      </c>
      <c r="Y514" s="13">
        <f t="shared" si="238"/>
        <v>-0.33206106870229007</v>
      </c>
      <c r="Z514">
        <v>61</v>
      </c>
      <c r="AA514" s="8">
        <v>56</v>
      </c>
      <c r="AB514" s="8">
        <f t="shared" si="239"/>
        <v>5</v>
      </c>
      <c r="AC514" s="13">
        <f t="shared" si="240"/>
        <v>8.1967213114754092E-2</v>
      </c>
      <c r="AD514">
        <v>177</v>
      </c>
      <c r="AE514" s="8">
        <v>172</v>
      </c>
      <c r="AF514" s="8">
        <f t="shared" si="241"/>
        <v>5</v>
      </c>
      <c r="AG514" s="13">
        <f t="shared" si="242"/>
        <v>2.8248587570621469E-2</v>
      </c>
      <c r="AH514">
        <v>116</v>
      </c>
      <c r="AI514" s="8">
        <v>158</v>
      </c>
      <c r="AJ514" s="8">
        <f t="shared" si="243"/>
        <v>-42</v>
      </c>
      <c r="AK514" s="13">
        <f t="shared" si="259"/>
        <v>-0.36206896551724138</v>
      </c>
      <c r="AL514">
        <v>6</v>
      </c>
      <c r="AM514">
        <v>106</v>
      </c>
      <c r="AN514" s="8">
        <v>50</v>
      </c>
      <c r="AO514" s="8">
        <f t="shared" si="244"/>
        <v>62</v>
      </c>
      <c r="AP514" s="13">
        <f t="shared" si="245"/>
        <v>0.5535714285714286</v>
      </c>
      <c r="AQ514">
        <v>8</v>
      </c>
      <c r="AR514" s="8">
        <v>1</v>
      </c>
      <c r="AS514" s="8">
        <f t="shared" si="246"/>
        <v>7</v>
      </c>
      <c r="AT514" s="13">
        <f t="shared" si="257"/>
        <v>0.875</v>
      </c>
      <c r="AU514">
        <v>135</v>
      </c>
      <c r="AV514" s="8">
        <v>126</v>
      </c>
      <c r="AW514" s="8">
        <f t="shared" si="247"/>
        <v>9</v>
      </c>
      <c r="AX514" s="13">
        <f t="shared" si="248"/>
        <v>6.6666666666666666E-2</v>
      </c>
      <c r="AY514">
        <v>20</v>
      </c>
      <c r="AZ514" s="8">
        <v>8</v>
      </c>
      <c r="BA514" s="8">
        <f t="shared" si="249"/>
        <v>12</v>
      </c>
      <c r="BB514" s="13">
        <f t="shared" si="258"/>
        <v>0.6</v>
      </c>
      <c r="BC514">
        <v>620</v>
      </c>
      <c r="BD514" s="9">
        <v>535</v>
      </c>
      <c r="BE514" s="8">
        <f t="shared" si="250"/>
        <v>85</v>
      </c>
      <c r="BF514" s="13">
        <f t="shared" si="251"/>
        <v>0.13709677419354838</v>
      </c>
      <c r="BG514">
        <v>11</v>
      </c>
      <c r="BH514" s="8">
        <v>14</v>
      </c>
      <c r="BI514" s="8">
        <f t="shared" si="252"/>
        <v>-3</v>
      </c>
      <c r="BJ514" s="13">
        <f t="shared" si="256"/>
        <v>-0.27272727272727271</v>
      </c>
    </row>
    <row r="515" spans="1:62" x14ac:dyDescent="0.25">
      <c r="A515" s="8">
        <v>2021</v>
      </c>
      <c r="B515" s="8">
        <v>86101000</v>
      </c>
      <c r="C515" s="8" t="s">
        <v>53</v>
      </c>
      <c r="D515" s="8" t="s">
        <v>188</v>
      </c>
      <c r="E515" s="11" t="s">
        <v>241</v>
      </c>
      <c r="F515">
        <v>1091</v>
      </c>
      <c r="G515" s="9">
        <v>1101</v>
      </c>
      <c r="H515" s="8">
        <f t="shared" ref="H515:H578" si="260">F515-G515</f>
        <v>-10</v>
      </c>
      <c r="I515" s="13">
        <f t="shared" ref="I515:I578" si="261">H515/F515</f>
        <v>-9.1659028414298807E-3</v>
      </c>
      <c r="J515">
        <v>869</v>
      </c>
      <c r="K515" s="9">
        <v>881</v>
      </c>
      <c r="L515" s="8">
        <f t="shared" ref="L515:L578" si="262">J515-K515</f>
        <v>-12</v>
      </c>
      <c r="M515" s="13">
        <f t="shared" ref="M515:M578" si="263">L515/J515</f>
        <v>-1.3808975834292289E-2</v>
      </c>
      <c r="N515">
        <v>223</v>
      </c>
      <c r="O515" s="9">
        <v>220</v>
      </c>
      <c r="P515" s="8">
        <f t="shared" ref="P515:P578" si="264">N515-O515</f>
        <v>3</v>
      </c>
      <c r="Q515" s="13">
        <f t="shared" ref="Q515:Q578" si="265">P515/N515</f>
        <v>1.3452914798206279E-2</v>
      </c>
      <c r="R515">
        <v>698</v>
      </c>
      <c r="S515" s="8">
        <v>922</v>
      </c>
      <c r="T515" s="8">
        <f t="shared" ref="T515:T578" si="266">R515-S515</f>
        <v>-224</v>
      </c>
      <c r="U515" s="46">
        <f t="shared" ref="U515:U578" si="267">T515/R515</f>
        <v>-0.3209169054441261</v>
      </c>
      <c r="V515">
        <v>717</v>
      </c>
      <c r="W515" s="8">
        <v>922</v>
      </c>
      <c r="X515" s="8">
        <f t="shared" ref="X515:X578" si="268">V515-W515</f>
        <v>-205</v>
      </c>
      <c r="Y515" s="13">
        <f t="shared" ref="Y515:Y578" si="269">X515/V515</f>
        <v>-0.28591352859135288</v>
      </c>
      <c r="Z515">
        <v>43</v>
      </c>
      <c r="AA515" s="8">
        <v>46</v>
      </c>
      <c r="AB515" s="8">
        <f t="shared" ref="AB515:AB578" si="270">Z515-AA515</f>
        <v>-3</v>
      </c>
      <c r="AC515" s="13">
        <f t="shared" ref="AC515:AC578" si="271">AB515/Z515</f>
        <v>-6.9767441860465115E-2</v>
      </c>
      <c r="AD515">
        <v>181</v>
      </c>
      <c r="AE515" s="8">
        <v>174</v>
      </c>
      <c r="AF515" s="8">
        <f t="shared" ref="AF515:AF578" si="272">AD515-AE515</f>
        <v>7</v>
      </c>
      <c r="AG515" s="13">
        <f t="shared" ref="AG515:AG578" si="273">AF515/AD515</f>
        <v>3.8674033149171269E-2</v>
      </c>
      <c r="AH515">
        <v>107</v>
      </c>
      <c r="AI515" s="8">
        <v>144</v>
      </c>
      <c r="AJ515" s="8">
        <f t="shared" ref="AJ515:AJ578" si="274">AH515-AI515</f>
        <v>-37</v>
      </c>
      <c r="AK515" s="13">
        <f t="shared" si="259"/>
        <v>-0.34579439252336447</v>
      </c>
      <c r="AL515">
        <v>6</v>
      </c>
      <c r="AM515">
        <v>96</v>
      </c>
      <c r="AN515" s="8">
        <v>42</v>
      </c>
      <c r="AO515" s="8">
        <f t="shared" ref="AO515:AO578" si="275">(AL515+AM515)-AN515</f>
        <v>60</v>
      </c>
      <c r="AP515" s="13">
        <f t="shared" ref="AP515:AP578" si="276">AO515/(AM515+AL515)</f>
        <v>0.58823529411764708</v>
      </c>
      <c r="AQ515">
        <v>6</v>
      </c>
      <c r="AR515" s="8">
        <v>6</v>
      </c>
      <c r="AS515" s="8">
        <f t="shared" ref="AS515:AS578" si="277">AQ515-AR515</f>
        <v>0</v>
      </c>
      <c r="AT515" s="13">
        <f t="shared" si="257"/>
        <v>0</v>
      </c>
      <c r="AU515">
        <v>184</v>
      </c>
      <c r="AV515" s="8">
        <v>162</v>
      </c>
      <c r="AW515" s="8">
        <f t="shared" ref="AW515:AW578" si="278">AU515-AV515</f>
        <v>22</v>
      </c>
      <c r="AX515" s="13">
        <f t="shared" ref="AX515:AX578" si="279">AW515/AU515</f>
        <v>0.11956521739130435</v>
      </c>
      <c r="AY515">
        <v>18</v>
      </c>
      <c r="AZ515" s="8">
        <v>5</v>
      </c>
      <c r="BA515" s="8">
        <f t="shared" ref="BA515:BA578" si="280">AY515-AZ515</f>
        <v>13</v>
      </c>
      <c r="BB515" s="13">
        <f t="shared" si="258"/>
        <v>0.72222222222222221</v>
      </c>
      <c r="BC515">
        <v>634</v>
      </c>
      <c r="BD515" s="9">
        <v>546</v>
      </c>
      <c r="BE515" s="8">
        <f t="shared" ref="BE515:BE578" si="281">BC515-BD515</f>
        <v>88</v>
      </c>
      <c r="BF515" s="13">
        <f t="shared" ref="BF515:BF578" si="282">BE515/BC515</f>
        <v>0.13880126182965299</v>
      </c>
      <c r="BG515">
        <v>11</v>
      </c>
      <c r="BH515" s="8">
        <v>6</v>
      </c>
      <c r="BI515" s="8">
        <f t="shared" ref="BI515:BI578" si="283">BG515-BH515</f>
        <v>5</v>
      </c>
      <c r="BJ515" s="13">
        <f t="shared" si="256"/>
        <v>0.45454545454545453</v>
      </c>
    </row>
    <row r="516" spans="1:62" x14ac:dyDescent="0.25">
      <c r="A516" s="8">
        <v>2022</v>
      </c>
      <c r="B516" s="8">
        <v>86101000</v>
      </c>
      <c r="C516" s="8" t="s">
        <v>53</v>
      </c>
      <c r="D516" s="8" t="s">
        <v>188</v>
      </c>
      <c r="E516" s="11" t="s">
        <v>241</v>
      </c>
      <c r="F516">
        <v>1121</v>
      </c>
      <c r="G516" s="9">
        <v>1128</v>
      </c>
      <c r="H516" s="8">
        <f t="shared" si="260"/>
        <v>-7</v>
      </c>
      <c r="I516" s="13">
        <f t="shared" si="261"/>
        <v>-6.2444246208742194E-3</v>
      </c>
      <c r="J516">
        <v>885</v>
      </c>
      <c r="K516" s="9">
        <v>892</v>
      </c>
      <c r="L516" s="8">
        <f t="shared" si="262"/>
        <v>-7</v>
      </c>
      <c r="M516" s="13">
        <f t="shared" si="263"/>
        <v>-7.9096045197740109E-3</v>
      </c>
      <c r="N516">
        <v>236</v>
      </c>
      <c r="O516" s="9">
        <v>236</v>
      </c>
      <c r="P516" s="8">
        <f t="shared" si="264"/>
        <v>0</v>
      </c>
      <c r="Q516" s="13">
        <f t="shared" si="265"/>
        <v>0</v>
      </c>
      <c r="R516">
        <v>708</v>
      </c>
      <c r="S516" s="8">
        <v>805</v>
      </c>
      <c r="T516" s="8">
        <f t="shared" si="266"/>
        <v>-97</v>
      </c>
      <c r="U516" s="46">
        <f t="shared" si="267"/>
        <v>-0.13700564971751411</v>
      </c>
      <c r="V516">
        <v>720</v>
      </c>
      <c r="W516" s="8">
        <v>804</v>
      </c>
      <c r="X516" s="8">
        <f t="shared" si="268"/>
        <v>-84</v>
      </c>
      <c r="Y516" s="13">
        <f t="shared" si="269"/>
        <v>-0.11666666666666667</v>
      </c>
      <c r="Z516">
        <v>51</v>
      </c>
      <c r="AA516" s="8">
        <v>55</v>
      </c>
      <c r="AB516" s="8">
        <f t="shared" si="270"/>
        <v>-4</v>
      </c>
      <c r="AC516" s="13">
        <f t="shared" si="271"/>
        <v>-7.8431372549019607E-2</v>
      </c>
      <c r="AD516">
        <v>193</v>
      </c>
      <c r="AE516" s="8">
        <v>181</v>
      </c>
      <c r="AF516" s="8">
        <f t="shared" si="272"/>
        <v>12</v>
      </c>
      <c r="AG516" s="13">
        <f t="shared" si="273"/>
        <v>6.2176165803108807E-2</v>
      </c>
      <c r="AH516">
        <v>131</v>
      </c>
      <c r="AI516" s="8">
        <v>159</v>
      </c>
      <c r="AJ516" s="8">
        <f t="shared" si="274"/>
        <v>-28</v>
      </c>
      <c r="AK516" s="13">
        <f t="shared" si="259"/>
        <v>-0.21374045801526717</v>
      </c>
      <c r="AL516">
        <v>10</v>
      </c>
      <c r="AM516">
        <v>107</v>
      </c>
      <c r="AN516" s="8">
        <v>30</v>
      </c>
      <c r="AO516" s="8">
        <f t="shared" si="275"/>
        <v>87</v>
      </c>
      <c r="AP516" s="13">
        <f t="shared" si="276"/>
        <v>0.74358974358974361</v>
      </c>
      <c r="AQ516">
        <v>7</v>
      </c>
      <c r="AR516" s="8">
        <v>1</v>
      </c>
      <c r="AS516" s="8">
        <f t="shared" si="277"/>
        <v>6</v>
      </c>
      <c r="AT516" s="13">
        <f t="shared" si="257"/>
        <v>0.8571428571428571</v>
      </c>
      <c r="AU516">
        <v>156</v>
      </c>
      <c r="AV516" s="8">
        <v>121</v>
      </c>
      <c r="AW516" s="8">
        <f t="shared" si="278"/>
        <v>35</v>
      </c>
      <c r="AX516" s="13">
        <f t="shared" si="279"/>
        <v>0.22435897435897437</v>
      </c>
      <c r="AY516">
        <v>14</v>
      </c>
      <c r="AZ516" s="8">
        <v>6</v>
      </c>
      <c r="BA516" s="8">
        <f t="shared" si="280"/>
        <v>8</v>
      </c>
      <c r="BB516" s="13">
        <f t="shared" si="258"/>
        <v>0.5714285714285714</v>
      </c>
      <c r="BC516">
        <v>635</v>
      </c>
      <c r="BD516" s="9">
        <v>540</v>
      </c>
      <c r="BE516" s="8">
        <f t="shared" si="281"/>
        <v>95</v>
      </c>
      <c r="BF516" s="13">
        <f t="shared" si="282"/>
        <v>0.14960629921259844</v>
      </c>
      <c r="BG516">
        <v>13</v>
      </c>
      <c r="BH516" s="8">
        <v>9</v>
      </c>
      <c r="BI516" s="8">
        <f t="shared" si="283"/>
        <v>4</v>
      </c>
      <c r="BJ516" s="13">
        <f t="shared" si="256"/>
        <v>0.30769230769230771</v>
      </c>
    </row>
    <row r="517" spans="1:62" x14ac:dyDescent="0.25">
      <c r="A517" s="8">
        <v>2016</v>
      </c>
      <c r="B517" s="8">
        <v>86102000</v>
      </c>
      <c r="C517" s="8" t="s">
        <v>54</v>
      </c>
      <c r="D517" s="8" t="s">
        <v>188</v>
      </c>
      <c r="E517" s="11" t="s">
        <v>241</v>
      </c>
      <c r="F517">
        <v>764</v>
      </c>
      <c r="G517" s="9">
        <v>786</v>
      </c>
      <c r="H517" s="8">
        <f t="shared" si="260"/>
        <v>-22</v>
      </c>
      <c r="I517" s="13">
        <f t="shared" si="261"/>
        <v>-2.8795811518324606E-2</v>
      </c>
      <c r="J517">
        <v>547</v>
      </c>
      <c r="K517" s="9">
        <v>563</v>
      </c>
      <c r="L517" s="8">
        <f t="shared" si="262"/>
        <v>-16</v>
      </c>
      <c r="M517" s="13">
        <f t="shared" si="263"/>
        <v>-2.9250457038391225E-2</v>
      </c>
      <c r="N517">
        <v>217</v>
      </c>
      <c r="O517" s="9">
        <v>223</v>
      </c>
      <c r="P517" s="8">
        <f t="shared" si="264"/>
        <v>-6</v>
      </c>
      <c r="Q517" s="13">
        <f t="shared" si="265"/>
        <v>-2.7649769585253458E-2</v>
      </c>
      <c r="R517">
        <v>672</v>
      </c>
      <c r="S517" s="8">
        <v>155</v>
      </c>
      <c r="T517" s="8">
        <f t="shared" si="266"/>
        <v>517</v>
      </c>
      <c r="U517" s="46">
        <f t="shared" si="267"/>
        <v>0.76934523809523814</v>
      </c>
      <c r="V517">
        <v>728</v>
      </c>
      <c r="W517" s="8">
        <v>152</v>
      </c>
      <c r="X517" s="8">
        <f t="shared" si="268"/>
        <v>576</v>
      </c>
      <c r="Y517" s="13">
        <f t="shared" si="269"/>
        <v>0.79120879120879117</v>
      </c>
      <c r="Z517">
        <v>26</v>
      </c>
      <c r="AA517" s="8">
        <v>25</v>
      </c>
      <c r="AB517" s="8">
        <f t="shared" si="270"/>
        <v>1</v>
      </c>
      <c r="AC517" s="13">
        <f t="shared" si="271"/>
        <v>3.8461538461538464E-2</v>
      </c>
      <c r="AD517">
        <v>198</v>
      </c>
      <c r="AE517" s="8">
        <v>198</v>
      </c>
      <c r="AF517" s="8">
        <f t="shared" si="272"/>
        <v>0</v>
      </c>
      <c r="AG517" s="13">
        <f t="shared" si="273"/>
        <v>0</v>
      </c>
      <c r="AH517">
        <v>169</v>
      </c>
      <c r="AI517" s="8">
        <v>232</v>
      </c>
      <c r="AJ517" s="8">
        <f t="shared" si="274"/>
        <v>-63</v>
      </c>
      <c r="AK517" s="13">
        <f t="shared" si="259"/>
        <v>-0.37278106508875741</v>
      </c>
      <c r="AL517">
        <v>3</v>
      </c>
      <c r="AM517">
        <v>75</v>
      </c>
      <c r="AN517" s="8">
        <v>0</v>
      </c>
      <c r="AO517" s="8">
        <f t="shared" si="275"/>
        <v>78</v>
      </c>
      <c r="AP517" s="13">
        <f t="shared" si="276"/>
        <v>1</v>
      </c>
      <c r="AQ517">
        <v>1</v>
      </c>
      <c r="AR517" s="8">
        <v>0</v>
      </c>
      <c r="AS517" s="8">
        <f t="shared" si="277"/>
        <v>1</v>
      </c>
      <c r="AT517" s="13">
        <f t="shared" si="257"/>
        <v>1</v>
      </c>
      <c r="AU517">
        <v>48</v>
      </c>
      <c r="AV517" s="8">
        <v>10</v>
      </c>
      <c r="AW517" s="8">
        <f t="shared" si="278"/>
        <v>38</v>
      </c>
      <c r="AX517" s="13">
        <f t="shared" si="279"/>
        <v>0.79166666666666663</v>
      </c>
      <c r="AY517">
        <v>15</v>
      </c>
      <c r="AZ517" s="8">
        <v>0</v>
      </c>
      <c r="BA517" s="8">
        <f t="shared" si="280"/>
        <v>15</v>
      </c>
      <c r="BB517" s="13">
        <f t="shared" si="258"/>
        <v>1</v>
      </c>
      <c r="BC517">
        <v>438</v>
      </c>
      <c r="BD517" s="9">
        <v>5</v>
      </c>
      <c r="BE517" s="8">
        <f t="shared" si="281"/>
        <v>433</v>
      </c>
      <c r="BF517" s="13">
        <f t="shared" si="282"/>
        <v>0.98858447488584478</v>
      </c>
      <c r="BG517">
        <v>6</v>
      </c>
      <c r="BH517" s="8">
        <v>2</v>
      </c>
      <c r="BI517" s="8">
        <f t="shared" si="283"/>
        <v>4</v>
      </c>
      <c r="BJ517" s="13">
        <f t="shared" si="256"/>
        <v>0.66666666666666663</v>
      </c>
    </row>
    <row r="518" spans="1:62" x14ac:dyDescent="0.25">
      <c r="A518" s="8">
        <v>2017</v>
      </c>
      <c r="B518" s="8">
        <v>86102000</v>
      </c>
      <c r="C518" s="8" t="s">
        <v>54</v>
      </c>
      <c r="D518" s="8" t="s">
        <v>188</v>
      </c>
      <c r="E518" s="11" t="s">
        <v>241</v>
      </c>
      <c r="F518">
        <v>795</v>
      </c>
      <c r="G518" s="9">
        <v>810</v>
      </c>
      <c r="H518" s="8">
        <f t="shared" si="260"/>
        <v>-15</v>
      </c>
      <c r="I518" s="13">
        <f t="shared" si="261"/>
        <v>-1.8867924528301886E-2</v>
      </c>
      <c r="J518">
        <v>601</v>
      </c>
      <c r="K518" s="9">
        <v>614</v>
      </c>
      <c r="L518" s="8">
        <f t="shared" si="262"/>
        <v>-13</v>
      </c>
      <c r="M518" s="13">
        <f t="shared" si="263"/>
        <v>-2.1630615640599003E-2</v>
      </c>
      <c r="N518">
        <v>194</v>
      </c>
      <c r="O518" s="9">
        <v>196</v>
      </c>
      <c r="P518" s="8">
        <f t="shared" si="264"/>
        <v>-2</v>
      </c>
      <c r="Q518" s="13">
        <f t="shared" si="265"/>
        <v>-1.0309278350515464E-2</v>
      </c>
      <c r="R518">
        <v>688</v>
      </c>
      <c r="S518" s="8">
        <v>433</v>
      </c>
      <c r="T518" s="8">
        <f t="shared" si="266"/>
        <v>255</v>
      </c>
      <c r="U518" s="46">
        <f t="shared" si="267"/>
        <v>0.37063953488372092</v>
      </c>
      <c r="V518">
        <v>738</v>
      </c>
      <c r="W518" s="8">
        <v>432</v>
      </c>
      <c r="X518" s="8">
        <f t="shared" si="268"/>
        <v>306</v>
      </c>
      <c r="Y518" s="13">
        <f t="shared" si="269"/>
        <v>0.41463414634146339</v>
      </c>
      <c r="Z518">
        <v>46</v>
      </c>
      <c r="AA518" s="8">
        <v>25</v>
      </c>
      <c r="AB518" s="8">
        <f t="shared" si="270"/>
        <v>21</v>
      </c>
      <c r="AC518" s="13">
        <f t="shared" si="271"/>
        <v>0.45652173913043476</v>
      </c>
      <c r="AD518">
        <v>171</v>
      </c>
      <c r="AE518" s="8">
        <v>171</v>
      </c>
      <c r="AF518" s="8">
        <f t="shared" si="272"/>
        <v>0</v>
      </c>
      <c r="AG518" s="13">
        <f t="shared" si="273"/>
        <v>0</v>
      </c>
      <c r="AH518">
        <v>199</v>
      </c>
      <c r="AI518" s="8">
        <v>312</v>
      </c>
      <c r="AJ518" s="8">
        <f t="shared" si="274"/>
        <v>-113</v>
      </c>
      <c r="AK518" s="13">
        <f t="shared" si="259"/>
        <v>-0.56783919597989951</v>
      </c>
      <c r="AL518">
        <v>6</v>
      </c>
      <c r="AM518">
        <v>49</v>
      </c>
      <c r="AN518" s="8">
        <v>18</v>
      </c>
      <c r="AO518" s="8">
        <f t="shared" si="275"/>
        <v>37</v>
      </c>
      <c r="AP518" s="13">
        <f t="shared" si="276"/>
        <v>0.67272727272727273</v>
      </c>
      <c r="AQ518">
        <v>2</v>
      </c>
      <c r="AR518" s="8">
        <v>1</v>
      </c>
      <c r="AS518" s="8">
        <f t="shared" si="277"/>
        <v>1</v>
      </c>
      <c r="AT518" s="13">
        <f t="shared" si="257"/>
        <v>0.5</v>
      </c>
      <c r="AU518">
        <v>34</v>
      </c>
      <c r="AV518" s="8">
        <v>25</v>
      </c>
      <c r="AW518" s="8">
        <f t="shared" si="278"/>
        <v>9</v>
      </c>
      <c r="AX518" s="13">
        <f t="shared" si="279"/>
        <v>0.26470588235294118</v>
      </c>
      <c r="AY518">
        <v>14</v>
      </c>
      <c r="AZ518" s="8">
        <v>7</v>
      </c>
      <c r="BA518" s="8">
        <f t="shared" si="280"/>
        <v>7</v>
      </c>
      <c r="BB518" s="13">
        <f t="shared" si="258"/>
        <v>0.5</v>
      </c>
      <c r="BC518">
        <v>466</v>
      </c>
      <c r="BD518" s="9">
        <v>192</v>
      </c>
      <c r="BE518" s="8">
        <f t="shared" si="281"/>
        <v>274</v>
      </c>
      <c r="BF518" s="13">
        <f t="shared" si="282"/>
        <v>0.58798283261802575</v>
      </c>
      <c r="BG518">
        <v>10</v>
      </c>
      <c r="BH518" s="8">
        <v>4</v>
      </c>
      <c r="BI518" s="8">
        <f t="shared" si="283"/>
        <v>6</v>
      </c>
      <c r="BJ518" s="13">
        <f t="shared" ref="BJ518:BJ549" si="284">BI518/BG518</f>
        <v>0.6</v>
      </c>
    </row>
    <row r="519" spans="1:62" x14ac:dyDescent="0.25">
      <c r="A519" s="8">
        <v>2018</v>
      </c>
      <c r="B519" s="8">
        <v>86102000</v>
      </c>
      <c r="C519" s="8" t="s">
        <v>54</v>
      </c>
      <c r="D519" s="8" t="s">
        <v>188</v>
      </c>
      <c r="E519" s="11" t="s">
        <v>241</v>
      </c>
      <c r="F519">
        <v>819</v>
      </c>
      <c r="G519" s="9">
        <v>835</v>
      </c>
      <c r="H519" s="8">
        <f t="shared" si="260"/>
        <v>-16</v>
      </c>
      <c r="I519" s="13">
        <f t="shared" si="261"/>
        <v>-1.9536019536019536E-2</v>
      </c>
      <c r="J519">
        <v>580</v>
      </c>
      <c r="K519" s="9">
        <v>592</v>
      </c>
      <c r="L519" s="8">
        <f t="shared" si="262"/>
        <v>-12</v>
      </c>
      <c r="M519" s="13">
        <f t="shared" si="263"/>
        <v>-2.0689655172413793E-2</v>
      </c>
      <c r="N519">
        <v>239</v>
      </c>
      <c r="O519" s="9">
        <v>243</v>
      </c>
      <c r="P519" s="8">
        <f t="shared" si="264"/>
        <v>-4</v>
      </c>
      <c r="Q519" s="13">
        <f t="shared" si="265"/>
        <v>-1.6736401673640166E-2</v>
      </c>
      <c r="R519">
        <v>756</v>
      </c>
      <c r="S519" s="8">
        <v>611</v>
      </c>
      <c r="T519" s="8">
        <f t="shared" si="266"/>
        <v>145</v>
      </c>
      <c r="U519" s="46">
        <f t="shared" si="267"/>
        <v>0.1917989417989418</v>
      </c>
      <c r="V519">
        <v>782</v>
      </c>
      <c r="W519" s="8">
        <v>609</v>
      </c>
      <c r="X519" s="8">
        <f t="shared" si="268"/>
        <v>173</v>
      </c>
      <c r="Y519" s="13">
        <f t="shared" si="269"/>
        <v>0.22122762148337596</v>
      </c>
      <c r="Z519">
        <v>58</v>
      </c>
      <c r="AA519" s="8">
        <v>32</v>
      </c>
      <c r="AB519" s="8">
        <f t="shared" si="270"/>
        <v>26</v>
      </c>
      <c r="AC519" s="13">
        <f t="shared" si="271"/>
        <v>0.44827586206896552</v>
      </c>
      <c r="AD519">
        <v>222</v>
      </c>
      <c r="AE519" s="8">
        <v>211</v>
      </c>
      <c r="AF519" s="8">
        <f t="shared" si="272"/>
        <v>11</v>
      </c>
      <c r="AG519" s="13">
        <f t="shared" si="273"/>
        <v>4.954954954954955E-2</v>
      </c>
      <c r="AH519">
        <v>196</v>
      </c>
      <c r="AI519" s="8">
        <v>346</v>
      </c>
      <c r="AJ519" s="8">
        <f t="shared" si="274"/>
        <v>-150</v>
      </c>
      <c r="AK519" s="13">
        <f t="shared" si="259"/>
        <v>-0.76530612244897955</v>
      </c>
      <c r="AL519">
        <v>7</v>
      </c>
      <c r="AM519">
        <v>47</v>
      </c>
      <c r="AN519" s="8">
        <v>6</v>
      </c>
      <c r="AO519" s="8">
        <f t="shared" si="275"/>
        <v>48</v>
      </c>
      <c r="AP519" s="13">
        <f t="shared" si="276"/>
        <v>0.88888888888888884</v>
      </c>
      <c r="AQ519">
        <v>5</v>
      </c>
      <c r="AR519" s="8">
        <v>1</v>
      </c>
      <c r="AS519" s="8">
        <f t="shared" si="277"/>
        <v>4</v>
      </c>
      <c r="AT519" s="13">
        <f t="shared" si="257"/>
        <v>0.8</v>
      </c>
      <c r="AU519">
        <v>64</v>
      </c>
      <c r="AV519" s="8">
        <v>44</v>
      </c>
      <c r="AW519" s="8">
        <f t="shared" si="278"/>
        <v>20</v>
      </c>
      <c r="AX519" s="13">
        <f t="shared" si="279"/>
        <v>0.3125</v>
      </c>
      <c r="AY519">
        <v>10</v>
      </c>
      <c r="AZ519" s="8">
        <v>4</v>
      </c>
      <c r="BA519" s="8">
        <f t="shared" si="280"/>
        <v>6</v>
      </c>
      <c r="BB519" s="13">
        <f t="shared" si="258"/>
        <v>0.6</v>
      </c>
      <c r="BC519">
        <v>457</v>
      </c>
      <c r="BD519" s="9">
        <v>367</v>
      </c>
      <c r="BE519" s="8">
        <f t="shared" si="281"/>
        <v>90</v>
      </c>
      <c r="BF519" s="13">
        <f t="shared" si="282"/>
        <v>0.19693654266958424</v>
      </c>
      <c r="BG519">
        <v>7</v>
      </c>
      <c r="BH519" s="8">
        <v>9</v>
      </c>
      <c r="BI519" s="8">
        <f t="shared" si="283"/>
        <v>-2</v>
      </c>
      <c r="BJ519" s="13">
        <f t="shared" si="284"/>
        <v>-0.2857142857142857</v>
      </c>
    </row>
    <row r="520" spans="1:62" x14ac:dyDescent="0.25">
      <c r="A520" s="8">
        <v>2019</v>
      </c>
      <c r="B520" s="8">
        <v>86102000</v>
      </c>
      <c r="C520" s="8" t="s">
        <v>54</v>
      </c>
      <c r="D520" s="8" t="s">
        <v>188</v>
      </c>
      <c r="E520" s="11" t="s">
        <v>241</v>
      </c>
      <c r="F520">
        <v>778</v>
      </c>
      <c r="G520" s="9">
        <v>794</v>
      </c>
      <c r="H520" s="8">
        <f t="shared" si="260"/>
        <v>-16</v>
      </c>
      <c r="I520" s="13">
        <f t="shared" si="261"/>
        <v>-2.056555269922879E-2</v>
      </c>
      <c r="J520">
        <v>568</v>
      </c>
      <c r="K520" s="9">
        <v>581</v>
      </c>
      <c r="L520" s="8">
        <f t="shared" si="262"/>
        <v>-13</v>
      </c>
      <c r="M520" s="13">
        <f t="shared" si="263"/>
        <v>-2.2887323943661973E-2</v>
      </c>
      <c r="N520">
        <v>210</v>
      </c>
      <c r="O520" s="9">
        <v>213</v>
      </c>
      <c r="P520" s="8">
        <f t="shared" si="264"/>
        <v>-3</v>
      </c>
      <c r="Q520" s="13">
        <f t="shared" si="265"/>
        <v>-1.4285714285714285E-2</v>
      </c>
      <c r="R520">
        <v>724</v>
      </c>
      <c r="S520" s="8">
        <v>667</v>
      </c>
      <c r="T520" s="8">
        <f t="shared" si="266"/>
        <v>57</v>
      </c>
      <c r="U520" s="46">
        <f t="shared" si="267"/>
        <v>7.8729281767955794E-2</v>
      </c>
      <c r="V520">
        <v>735</v>
      </c>
      <c r="W520" s="8">
        <v>666</v>
      </c>
      <c r="X520" s="8">
        <f t="shared" si="268"/>
        <v>69</v>
      </c>
      <c r="Y520" s="13">
        <f t="shared" si="269"/>
        <v>9.3877551020408165E-2</v>
      </c>
      <c r="Z520">
        <v>60</v>
      </c>
      <c r="AA520" s="8">
        <v>37</v>
      </c>
      <c r="AB520" s="8">
        <f t="shared" si="270"/>
        <v>23</v>
      </c>
      <c r="AC520" s="13">
        <f t="shared" si="271"/>
        <v>0.38333333333333336</v>
      </c>
      <c r="AD520">
        <v>182</v>
      </c>
      <c r="AE520" s="8">
        <v>176</v>
      </c>
      <c r="AF520" s="8">
        <f t="shared" si="272"/>
        <v>6</v>
      </c>
      <c r="AG520" s="13">
        <f t="shared" si="273"/>
        <v>3.2967032967032968E-2</v>
      </c>
      <c r="AH520">
        <v>182</v>
      </c>
      <c r="AI520" s="8">
        <v>315</v>
      </c>
      <c r="AJ520" s="8">
        <f t="shared" si="274"/>
        <v>-133</v>
      </c>
      <c r="AK520" s="13">
        <f t="shared" si="259"/>
        <v>-0.73076923076923073</v>
      </c>
      <c r="AL520">
        <v>4</v>
      </c>
      <c r="AM520">
        <v>56</v>
      </c>
      <c r="AN520" s="8">
        <v>12</v>
      </c>
      <c r="AO520" s="8">
        <f t="shared" si="275"/>
        <v>48</v>
      </c>
      <c r="AP520" s="13">
        <f t="shared" si="276"/>
        <v>0.8</v>
      </c>
      <c r="AQ520">
        <v>5</v>
      </c>
      <c r="AR520" s="8">
        <v>0</v>
      </c>
      <c r="AS520" s="8">
        <f t="shared" si="277"/>
        <v>5</v>
      </c>
      <c r="AT520" s="13">
        <f t="shared" ref="AT520:AT551" si="285">AS520/AQ520</f>
        <v>1</v>
      </c>
      <c r="AU520">
        <v>41</v>
      </c>
      <c r="AV520" s="8">
        <v>39</v>
      </c>
      <c r="AW520" s="8">
        <f t="shared" si="278"/>
        <v>2</v>
      </c>
      <c r="AX520" s="13">
        <f t="shared" si="279"/>
        <v>4.878048780487805E-2</v>
      </c>
      <c r="AY520">
        <v>19</v>
      </c>
      <c r="AZ520" s="8">
        <v>8</v>
      </c>
      <c r="BA520" s="8">
        <f t="shared" si="280"/>
        <v>11</v>
      </c>
      <c r="BB520" s="13">
        <f t="shared" si="258"/>
        <v>0.57894736842105265</v>
      </c>
      <c r="BC520">
        <v>443</v>
      </c>
      <c r="BD520" s="9">
        <v>356</v>
      </c>
      <c r="BE520" s="8">
        <f t="shared" si="281"/>
        <v>87</v>
      </c>
      <c r="BF520" s="13">
        <f t="shared" si="282"/>
        <v>0.19638826185101579</v>
      </c>
      <c r="BG520">
        <v>7</v>
      </c>
      <c r="BH520" s="8">
        <v>6</v>
      </c>
      <c r="BI520" s="8">
        <f t="shared" si="283"/>
        <v>1</v>
      </c>
      <c r="BJ520" s="13">
        <f t="shared" si="284"/>
        <v>0.14285714285714285</v>
      </c>
    </row>
    <row r="521" spans="1:62" x14ac:dyDescent="0.25">
      <c r="A521" s="8">
        <v>2020</v>
      </c>
      <c r="B521" s="8">
        <v>86102000</v>
      </c>
      <c r="C521" s="8" t="s">
        <v>54</v>
      </c>
      <c r="D521" s="8" t="s">
        <v>188</v>
      </c>
      <c r="E521" s="11" t="s">
        <v>241</v>
      </c>
      <c r="F521">
        <v>753</v>
      </c>
      <c r="G521" s="9">
        <v>778</v>
      </c>
      <c r="H521" s="8">
        <f t="shared" si="260"/>
        <v>-25</v>
      </c>
      <c r="I521" s="13">
        <f t="shared" si="261"/>
        <v>-3.3200531208499334E-2</v>
      </c>
      <c r="J521">
        <v>547</v>
      </c>
      <c r="K521" s="9">
        <v>566</v>
      </c>
      <c r="L521" s="8">
        <f t="shared" si="262"/>
        <v>-19</v>
      </c>
      <c r="M521" s="13">
        <f t="shared" si="263"/>
        <v>-3.4734917733089579E-2</v>
      </c>
      <c r="N521">
        <v>206</v>
      </c>
      <c r="O521" s="9">
        <v>212</v>
      </c>
      <c r="P521" s="8">
        <f t="shared" si="264"/>
        <v>-6</v>
      </c>
      <c r="Q521" s="13">
        <f t="shared" si="265"/>
        <v>-2.9126213592233011E-2</v>
      </c>
      <c r="R521">
        <v>607</v>
      </c>
      <c r="S521" s="8">
        <v>665</v>
      </c>
      <c r="T521" s="8">
        <f t="shared" si="266"/>
        <v>-58</v>
      </c>
      <c r="U521" s="46">
        <f t="shared" si="267"/>
        <v>-9.5551894563426693E-2</v>
      </c>
      <c r="V521">
        <v>603</v>
      </c>
      <c r="W521" s="8">
        <v>635</v>
      </c>
      <c r="X521" s="8">
        <f t="shared" si="268"/>
        <v>-32</v>
      </c>
      <c r="Y521" s="13">
        <f t="shared" si="269"/>
        <v>-5.306799336650083E-2</v>
      </c>
      <c r="Z521">
        <v>51</v>
      </c>
      <c r="AA521" s="8">
        <v>19</v>
      </c>
      <c r="AB521" s="8">
        <f t="shared" si="270"/>
        <v>32</v>
      </c>
      <c r="AC521" s="13">
        <f t="shared" si="271"/>
        <v>0.62745098039215685</v>
      </c>
      <c r="AD521">
        <v>193</v>
      </c>
      <c r="AE521" s="8">
        <v>193</v>
      </c>
      <c r="AF521" s="8">
        <f t="shared" si="272"/>
        <v>0</v>
      </c>
      <c r="AG521" s="13">
        <f t="shared" si="273"/>
        <v>0</v>
      </c>
      <c r="AH521">
        <v>164</v>
      </c>
      <c r="AI521" s="8">
        <v>288</v>
      </c>
      <c r="AJ521" s="8">
        <f t="shared" si="274"/>
        <v>-124</v>
      </c>
      <c r="AK521" s="13">
        <f t="shared" si="259"/>
        <v>-0.75609756097560976</v>
      </c>
      <c r="AL521">
        <v>5</v>
      </c>
      <c r="AM521">
        <v>54</v>
      </c>
      <c r="AN521" s="8">
        <v>15</v>
      </c>
      <c r="AO521" s="8">
        <f t="shared" si="275"/>
        <v>44</v>
      </c>
      <c r="AP521" s="13">
        <f t="shared" si="276"/>
        <v>0.74576271186440679</v>
      </c>
      <c r="AQ521">
        <v>4</v>
      </c>
      <c r="AR521" s="8">
        <v>2</v>
      </c>
      <c r="AS521" s="8">
        <f t="shared" si="277"/>
        <v>2</v>
      </c>
      <c r="AT521" s="13">
        <f t="shared" si="285"/>
        <v>0.5</v>
      </c>
      <c r="AU521">
        <v>46</v>
      </c>
      <c r="AV521" s="8">
        <v>44</v>
      </c>
      <c r="AW521" s="8">
        <f t="shared" si="278"/>
        <v>2</v>
      </c>
      <c r="AX521" s="13">
        <f t="shared" si="279"/>
        <v>4.3478260869565216E-2</v>
      </c>
      <c r="AY521">
        <v>17</v>
      </c>
      <c r="AZ521" s="8">
        <v>6</v>
      </c>
      <c r="BA521" s="8">
        <f t="shared" si="280"/>
        <v>11</v>
      </c>
      <c r="BB521" s="13">
        <f t="shared" si="258"/>
        <v>0.6470588235294118</v>
      </c>
      <c r="BC521">
        <v>393</v>
      </c>
      <c r="BD521" s="9">
        <v>334</v>
      </c>
      <c r="BE521" s="8">
        <f t="shared" si="281"/>
        <v>59</v>
      </c>
      <c r="BF521" s="13">
        <f t="shared" si="282"/>
        <v>0.15012722646310434</v>
      </c>
      <c r="BG521">
        <v>14</v>
      </c>
      <c r="BH521" s="8">
        <v>13</v>
      </c>
      <c r="BI521" s="8">
        <f t="shared" si="283"/>
        <v>1</v>
      </c>
      <c r="BJ521" s="13">
        <f t="shared" si="284"/>
        <v>7.1428571428571425E-2</v>
      </c>
    </row>
    <row r="522" spans="1:62" x14ac:dyDescent="0.25">
      <c r="A522" s="8">
        <v>2021</v>
      </c>
      <c r="B522" s="8">
        <v>86102000</v>
      </c>
      <c r="C522" s="8" t="s">
        <v>54</v>
      </c>
      <c r="D522" s="8" t="s">
        <v>188</v>
      </c>
      <c r="E522" s="11" t="s">
        <v>241</v>
      </c>
      <c r="F522">
        <v>761</v>
      </c>
      <c r="G522" s="9">
        <v>788</v>
      </c>
      <c r="H522" s="8">
        <f t="shared" si="260"/>
        <v>-27</v>
      </c>
      <c r="I522" s="13">
        <f t="shared" si="261"/>
        <v>-3.5479632063074903E-2</v>
      </c>
      <c r="J522">
        <v>560</v>
      </c>
      <c r="K522" s="9">
        <v>578</v>
      </c>
      <c r="L522" s="8">
        <f t="shared" si="262"/>
        <v>-18</v>
      </c>
      <c r="M522" s="13">
        <f t="shared" si="263"/>
        <v>-3.214285714285714E-2</v>
      </c>
      <c r="N522">
        <v>201</v>
      </c>
      <c r="O522" s="9">
        <v>210</v>
      </c>
      <c r="P522" s="8">
        <f t="shared" si="264"/>
        <v>-9</v>
      </c>
      <c r="Q522" s="13">
        <f t="shared" si="265"/>
        <v>-4.4776119402985072E-2</v>
      </c>
      <c r="R522">
        <v>616</v>
      </c>
      <c r="S522" s="8">
        <v>323</v>
      </c>
      <c r="T522" s="8">
        <f t="shared" si="266"/>
        <v>293</v>
      </c>
      <c r="U522" s="46">
        <f t="shared" si="267"/>
        <v>0.47564935064935066</v>
      </c>
      <c r="V522">
        <v>614</v>
      </c>
      <c r="W522" s="8">
        <v>318</v>
      </c>
      <c r="X522" s="8">
        <f t="shared" si="268"/>
        <v>296</v>
      </c>
      <c r="Y522" s="13">
        <f t="shared" si="269"/>
        <v>0.48208469055374592</v>
      </c>
      <c r="Z522">
        <v>60</v>
      </c>
      <c r="AA522" s="8">
        <v>25</v>
      </c>
      <c r="AB522" s="8">
        <f t="shared" si="270"/>
        <v>35</v>
      </c>
      <c r="AC522" s="13">
        <f t="shared" si="271"/>
        <v>0.58333333333333337</v>
      </c>
      <c r="AD522">
        <v>182</v>
      </c>
      <c r="AE522" s="8">
        <v>185</v>
      </c>
      <c r="AF522" s="8">
        <f t="shared" si="272"/>
        <v>-3</v>
      </c>
      <c r="AG522" s="13">
        <f t="shared" si="273"/>
        <v>-1.6483516483516484E-2</v>
      </c>
      <c r="AH522">
        <v>209</v>
      </c>
      <c r="AI522" s="8">
        <v>331</v>
      </c>
      <c r="AJ522" s="8">
        <f t="shared" si="274"/>
        <v>-122</v>
      </c>
      <c r="AK522" s="13">
        <f t="shared" si="259"/>
        <v>-0.58373205741626799</v>
      </c>
      <c r="AL522">
        <v>2</v>
      </c>
      <c r="AM522">
        <v>37</v>
      </c>
      <c r="AN522" s="8">
        <v>10</v>
      </c>
      <c r="AO522" s="8">
        <f t="shared" si="275"/>
        <v>29</v>
      </c>
      <c r="AP522" s="13">
        <f t="shared" si="276"/>
        <v>0.74358974358974361</v>
      </c>
      <c r="AQ522">
        <v>6</v>
      </c>
      <c r="AR522" s="8">
        <v>1</v>
      </c>
      <c r="AS522" s="8">
        <f t="shared" si="277"/>
        <v>5</v>
      </c>
      <c r="AT522" s="13">
        <f t="shared" si="285"/>
        <v>0.83333333333333337</v>
      </c>
      <c r="AU522">
        <v>64</v>
      </c>
      <c r="AV522" s="8">
        <v>58</v>
      </c>
      <c r="AW522" s="8">
        <f t="shared" si="278"/>
        <v>6</v>
      </c>
      <c r="AX522" s="13">
        <f t="shared" si="279"/>
        <v>9.375E-2</v>
      </c>
      <c r="AY522">
        <v>20</v>
      </c>
      <c r="AZ522" s="8">
        <v>11</v>
      </c>
      <c r="BA522" s="8">
        <f t="shared" si="280"/>
        <v>9</v>
      </c>
      <c r="BB522" s="13">
        <f t="shared" si="258"/>
        <v>0.45</v>
      </c>
      <c r="BC522">
        <v>406</v>
      </c>
      <c r="BD522" s="9">
        <v>338</v>
      </c>
      <c r="BE522" s="8">
        <f t="shared" si="281"/>
        <v>68</v>
      </c>
      <c r="BF522" s="13">
        <f t="shared" si="282"/>
        <v>0.16748768472906403</v>
      </c>
      <c r="BG522">
        <v>11</v>
      </c>
      <c r="BH522" s="8">
        <v>13</v>
      </c>
      <c r="BI522" s="8">
        <f t="shared" si="283"/>
        <v>-2</v>
      </c>
      <c r="BJ522" s="13">
        <f t="shared" si="284"/>
        <v>-0.18181818181818182</v>
      </c>
    </row>
    <row r="523" spans="1:62" x14ac:dyDescent="0.25">
      <c r="A523" s="8">
        <v>2022</v>
      </c>
      <c r="B523" s="8">
        <v>86102000</v>
      </c>
      <c r="C523" s="8" t="s">
        <v>54</v>
      </c>
      <c r="D523" s="8" t="s">
        <v>188</v>
      </c>
      <c r="E523" s="11" t="s">
        <v>241</v>
      </c>
      <c r="F523">
        <v>652</v>
      </c>
      <c r="G523" s="9">
        <v>682</v>
      </c>
      <c r="H523" s="8">
        <f t="shared" si="260"/>
        <v>-30</v>
      </c>
      <c r="I523" s="13">
        <f t="shared" si="261"/>
        <v>-4.6012269938650305E-2</v>
      </c>
      <c r="J523">
        <v>470</v>
      </c>
      <c r="K523" s="9">
        <v>489</v>
      </c>
      <c r="L523" s="8">
        <f t="shared" si="262"/>
        <v>-19</v>
      </c>
      <c r="M523" s="13">
        <f t="shared" si="263"/>
        <v>-4.042553191489362E-2</v>
      </c>
      <c r="N523">
        <v>182</v>
      </c>
      <c r="O523" s="9">
        <v>193</v>
      </c>
      <c r="P523" s="8">
        <f t="shared" si="264"/>
        <v>-11</v>
      </c>
      <c r="Q523" s="13">
        <f t="shared" si="265"/>
        <v>-6.043956043956044E-2</v>
      </c>
      <c r="R523">
        <v>511</v>
      </c>
      <c r="S523" s="8">
        <v>234</v>
      </c>
      <c r="T523" s="8">
        <f t="shared" si="266"/>
        <v>277</v>
      </c>
      <c r="U523" s="46">
        <f t="shared" si="267"/>
        <v>0.54207436399217224</v>
      </c>
      <c r="V523">
        <v>522</v>
      </c>
      <c r="W523" s="8">
        <v>236</v>
      </c>
      <c r="X523" s="8">
        <f t="shared" si="268"/>
        <v>286</v>
      </c>
      <c r="Y523" s="13">
        <f t="shared" si="269"/>
        <v>0.54789272030651337</v>
      </c>
      <c r="Z523">
        <v>53</v>
      </c>
      <c r="AA523" s="8">
        <v>17</v>
      </c>
      <c r="AB523" s="8">
        <f t="shared" si="270"/>
        <v>36</v>
      </c>
      <c r="AC523" s="13">
        <f t="shared" si="271"/>
        <v>0.67924528301886788</v>
      </c>
      <c r="AD523">
        <v>172</v>
      </c>
      <c r="AE523" s="8">
        <v>176</v>
      </c>
      <c r="AF523" s="8">
        <f t="shared" si="272"/>
        <v>-4</v>
      </c>
      <c r="AG523" s="13">
        <f t="shared" si="273"/>
        <v>-2.3255813953488372E-2</v>
      </c>
      <c r="AH523">
        <v>168</v>
      </c>
      <c r="AI523" s="8">
        <v>293</v>
      </c>
      <c r="AJ523" s="8">
        <f t="shared" si="274"/>
        <v>-125</v>
      </c>
      <c r="AK523" s="13">
        <f t="shared" si="259"/>
        <v>-0.74404761904761907</v>
      </c>
      <c r="AL523">
        <v>7</v>
      </c>
      <c r="AM523">
        <v>43</v>
      </c>
      <c r="AN523" s="8">
        <v>8</v>
      </c>
      <c r="AO523" s="8">
        <f t="shared" si="275"/>
        <v>42</v>
      </c>
      <c r="AP523" s="13">
        <f t="shared" si="276"/>
        <v>0.84</v>
      </c>
      <c r="AQ523">
        <v>2</v>
      </c>
      <c r="AR523" s="8">
        <v>1</v>
      </c>
      <c r="AS523" s="8">
        <f t="shared" si="277"/>
        <v>1</v>
      </c>
      <c r="AT523" s="13">
        <f t="shared" si="285"/>
        <v>0.5</v>
      </c>
      <c r="AU523">
        <v>67</v>
      </c>
      <c r="AV523" s="8">
        <v>56</v>
      </c>
      <c r="AW523" s="8">
        <f t="shared" si="278"/>
        <v>11</v>
      </c>
      <c r="AX523" s="13">
        <f t="shared" si="279"/>
        <v>0.16417910447761194</v>
      </c>
      <c r="AY523">
        <v>16</v>
      </c>
      <c r="AZ523" s="8">
        <v>9</v>
      </c>
      <c r="BA523" s="8">
        <f t="shared" si="280"/>
        <v>7</v>
      </c>
      <c r="BB523" s="13">
        <f t="shared" si="258"/>
        <v>0.4375</v>
      </c>
      <c r="BC523">
        <v>351</v>
      </c>
      <c r="BD523" s="9">
        <v>313</v>
      </c>
      <c r="BE523" s="8">
        <f t="shared" si="281"/>
        <v>38</v>
      </c>
      <c r="BF523" s="13">
        <f t="shared" si="282"/>
        <v>0.10826210826210826</v>
      </c>
      <c r="BG523">
        <v>6</v>
      </c>
      <c r="BH523" s="8">
        <v>6</v>
      </c>
      <c r="BI523" s="8">
        <f t="shared" si="283"/>
        <v>0</v>
      </c>
      <c r="BJ523" s="13">
        <f t="shared" si="284"/>
        <v>0</v>
      </c>
    </row>
    <row r="524" spans="1:62" x14ac:dyDescent="0.25">
      <c r="A524" s="8">
        <v>2016</v>
      </c>
      <c r="B524" s="8">
        <v>87001000</v>
      </c>
      <c r="C524" s="8" t="s">
        <v>63</v>
      </c>
      <c r="D524" s="8" t="s">
        <v>188</v>
      </c>
      <c r="E524" s="11" t="s">
        <v>241</v>
      </c>
      <c r="F524">
        <v>853</v>
      </c>
      <c r="G524" s="9">
        <v>844</v>
      </c>
      <c r="H524" s="8">
        <f t="shared" si="260"/>
        <v>9</v>
      </c>
      <c r="I524" s="13">
        <f t="shared" si="261"/>
        <v>1.0550996483001172E-2</v>
      </c>
      <c r="J524">
        <v>617</v>
      </c>
      <c r="K524" s="9">
        <v>617</v>
      </c>
      <c r="L524" s="8">
        <f t="shared" si="262"/>
        <v>0</v>
      </c>
      <c r="M524" s="13">
        <f t="shared" si="263"/>
        <v>0</v>
      </c>
      <c r="N524">
        <v>237</v>
      </c>
      <c r="O524" s="9">
        <v>227</v>
      </c>
      <c r="P524" s="8">
        <f t="shared" si="264"/>
        <v>10</v>
      </c>
      <c r="Q524" s="13">
        <f t="shared" si="265"/>
        <v>4.2194092827004218E-2</v>
      </c>
      <c r="R524">
        <v>573</v>
      </c>
      <c r="S524" s="8">
        <v>644</v>
      </c>
      <c r="T524" s="8">
        <f t="shared" si="266"/>
        <v>-71</v>
      </c>
      <c r="U524" s="46">
        <f t="shared" si="267"/>
        <v>-0.12390924956369982</v>
      </c>
      <c r="V524">
        <v>779</v>
      </c>
      <c r="W524" s="8">
        <v>633</v>
      </c>
      <c r="X524" s="8">
        <f t="shared" si="268"/>
        <v>146</v>
      </c>
      <c r="Y524" s="13">
        <f t="shared" si="269"/>
        <v>0.18741976893453144</v>
      </c>
      <c r="Z524">
        <v>70</v>
      </c>
      <c r="AA524" s="8">
        <v>67</v>
      </c>
      <c r="AB524" s="8">
        <f t="shared" si="270"/>
        <v>3</v>
      </c>
      <c r="AC524" s="13">
        <f t="shared" si="271"/>
        <v>4.2857142857142858E-2</v>
      </c>
      <c r="AD524">
        <v>181</v>
      </c>
      <c r="AE524" s="8">
        <v>160</v>
      </c>
      <c r="AF524" s="8">
        <f t="shared" si="272"/>
        <v>21</v>
      </c>
      <c r="AG524" s="13">
        <f t="shared" si="273"/>
        <v>0.11602209944751381</v>
      </c>
      <c r="AH524">
        <v>43</v>
      </c>
      <c r="AI524" s="8">
        <v>42</v>
      </c>
      <c r="AJ524" s="8">
        <f t="shared" si="274"/>
        <v>1</v>
      </c>
      <c r="AK524" s="13">
        <f t="shared" si="259"/>
        <v>2.3255813953488372E-2</v>
      </c>
      <c r="AL524">
        <v>6</v>
      </c>
      <c r="AM524">
        <v>86</v>
      </c>
      <c r="AN524" s="8">
        <v>37</v>
      </c>
      <c r="AO524" s="8">
        <f t="shared" si="275"/>
        <v>55</v>
      </c>
      <c r="AP524" s="13">
        <f t="shared" si="276"/>
        <v>0.59782608695652173</v>
      </c>
      <c r="AQ524">
        <v>19</v>
      </c>
      <c r="AR524" s="8">
        <v>4</v>
      </c>
      <c r="AS524" s="8">
        <f t="shared" si="277"/>
        <v>15</v>
      </c>
      <c r="AT524" s="13">
        <f t="shared" si="285"/>
        <v>0.78947368421052633</v>
      </c>
      <c r="AU524">
        <v>290</v>
      </c>
      <c r="AV524" s="8">
        <v>63</v>
      </c>
      <c r="AW524" s="8">
        <f t="shared" si="278"/>
        <v>227</v>
      </c>
      <c r="AX524" s="13">
        <f t="shared" si="279"/>
        <v>0.78275862068965518</v>
      </c>
      <c r="AY524">
        <v>27</v>
      </c>
      <c r="AZ524" s="8">
        <v>14</v>
      </c>
      <c r="BA524" s="8">
        <f t="shared" si="280"/>
        <v>13</v>
      </c>
      <c r="BB524" s="13">
        <f t="shared" si="258"/>
        <v>0.48148148148148145</v>
      </c>
      <c r="BC524">
        <v>318</v>
      </c>
      <c r="BD524" s="9">
        <v>404</v>
      </c>
      <c r="BE524" s="8">
        <f t="shared" si="281"/>
        <v>-86</v>
      </c>
      <c r="BF524" s="13">
        <f t="shared" si="282"/>
        <v>-0.27044025157232704</v>
      </c>
      <c r="BG524">
        <v>8</v>
      </c>
      <c r="BH524" s="8">
        <v>7</v>
      </c>
      <c r="BI524" s="8">
        <f t="shared" si="283"/>
        <v>1</v>
      </c>
      <c r="BJ524" s="13">
        <f t="shared" si="284"/>
        <v>0.125</v>
      </c>
    </row>
    <row r="525" spans="1:62" x14ac:dyDescent="0.25">
      <c r="A525" s="8">
        <v>2017</v>
      </c>
      <c r="B525" s="8">
        <v>87001000</v>
      </c>
      <c r="C525" s="8" t="s">
        <v>63</v>
      </c>
      <c r="D525" s="8" t="s">
        <v>188</v>
      </c>
      <c r="E525" s="11" t="s">
        <v>241</v>
      </c>
      <c r="F525">
        <v>963</v>
      </c>
      <c r="G525" s="9">
        <v>978</v>
      </c>
      <c r="H525" s="8">
        <f t="shared" si="260"/>
        <v>-15</v>
      </c>
      <c r="I525" s="13">
        <f t="shared" si="261"/>
        <v>-1.5576323987538941E-2</v>
      </c>
      <c r="J525">
        <v>723</v>
      </c>
      <c r="K525" s="9">
        <v>737</v>
      </c>
      <c r="L525" s="8">
        <f t="shared" si="262"/>
        <v>-14</v>
      </c>
      <c r="M525" s="13">
        <f t="shared" si="263"/>
        <v>-1.9363762102351315E-2</v>
      </c>
      <c r="N525">
        <v>241</v>
      </c>
      <c r="O525" s="9">
        <v>241</v>
      </c>
      <c r="P525" s="8">
        <f t="shared" si="264"/>
        <v>0</v>
      </c>
      <c r="Q525" s="13">
        <f t="shared" si="265"/>
        <v>0</v>
      </c>
      <c r="R525">
        <v>656</v>
      </c>
      <c r="S525" s="8">
        <v>907</v>
      </c>
      <c r="T525" s="8">
        <f t="shared" si="266"/>
        <v>-251</v>
      </c>
      <c r="U525" s="46">
        <f t="shared" si="267"/>
        <v>-0.3826219512195122</v>
      </c>
      <c r="V525">
        <v>877</v>
      </c>
      <c r="W525" s="8">
        <v>910</v>
      </c>
      <c r="X525" s="8">
        <f t="shared" si="268"/>
        <v>-33</v>
      </c>
      <c r="Y525" s="13">
        <f t="shared" si="269"/>
        <v>-3.7628278221208664E-2</v>
      </c>
      <c r="Z525">
        <v>62</v>
      </c>
      <c r="AA525" s="8">
        <v>67</v>
      </c>
      <c r="AB525" s="8">
        <f t="shared" si="270"/>
        <v>-5</v>
      </c>
      <c r="AC525" s="13">
        <f t="shared" si="271"/>
        <v>-8.0645161290322578E-2</v>
      </c>
      <c r="AD525">
        <v>183</v>
      </c>
      <c r="AE525" s="8">
        <v>174</v>
      </c>
      <c r="AF525" s="8">
        <f t="shared" si="272"/>
        <v>9</v>
      </c>
      <c r="AG525" s="13">
        <f t="shared" si="273"/>
        <v>4.9180327868852458E-2</v>
      </c>
      <c r="AH525">
        <v>32</v>
      </c>
      <c r="AI525" s="8">
        <v>33</v>
      </c>
      <c r="AJ525" s="8">
        <f t="shared" si="274"/>
        <v>-1</v>
      </c>
      <c r="AK525" s="13">
        <f t="shared" si="259"/>
        <v>-3.125E-2</v>
      </c>
      <c r="AL525">
        <v>8</v>
      </c>
      <c r="AM525">
        <v>71</v>
      </c>
      <c r="AN525" s="8">
        <v>33</v>
      </c>
      <c r="AO525" s="8">
        <f t="shared" si="275"/>
        <v>46</v>
      </c>
      <c r="AP525" s="13">
        <f t="shared" si="276"/>
        <v>0.58227848101265822</v>
      </c>
      <c r="AQ525">
        <v>14</v>
      </c>
      <c r="AR525" s="8">
        <v>1</v>
      </c>
      <c r="AS525" s="8">
        <f t="shared" si="277"/>
        <v>13</v>
      </c>
      <c r="AT525" s="13">
        <f t="shared" si="285"/>
        <v>0.9285714285714286</v>
      </c>
      <c r="AU525">
        <v>326</v>
      </c>
      <c r="AV525" s="8">
        <v>83</v>
      </c>
      <c r="AW525" s="8">
        <f t="shared" si="278"/>
        <v>243</v>
      </c>
      <c r="AX525" s="13">
        <f t="shared" si="279"/>
        <v>0.745398773006135</v>
      </c>
      <c r="AY525">
        <v>19</v>
      </c>
      <c r="AZ525" s="8">
        <v>7</v>
      </c>
      <c r="BA525" s="8">
        <f t="shared" si="280"/>
        <v>12</v>
      </c>
      <c r="BB525" s="13">
        <f t="shared" si="258"/>
        <v>0.63157894736842102</v>
      </c>
      <c r="BC525">
        <v>328</v>
      </c>
      <c r="BD525" s="9">
        <v>459</v>
      </c>
      <c r="BE525" s="8">
        <f t="shared" si="281"/>
        <v>-131</v>
      </c>
      <c r="BF525" s="13">
        <f t="shared" si="282"/>
        <v>-0.39939024390243905</v>
      </c>
      <c r="BG525">
        <v>6</v>
      </c>
      <c r="BH525" s="8">
        <v>11</v>
      </c>
      <c r="BI525" s="8">
        <f t="shared" si="283"/>
        <v>-5</v>
      </c>
      <c r="BJ525" s="13">
        <f t="shared" si="284"/>
        <v>-0.83333333333333337</v>
      </c>
    </row>
    <row r="526" spans="1:62" x14ac:dyDescent="0.25">
      <c r="A526" s="8">
        <v>2018</v>
      </c>
      <c r="B526" s="8">
        <v>87001000</v>
      </c>
      <c r="C526" s="8" t="s">
        <v>63</v>
      </c>
      <c r="D526" s="8" t="s">
        <v>188</v>
      </c>
      <c r="E526" s="11" t="s">
        <v>241</v>
      </c>
      <c r="F526">
        <v>985</v>
      </c>
      <c r="G526" s="9">
        <v>988</v>
      </c>
      <c r="H526" s="8">
        <f t="shared" si="260"/>
        <v>-3</v>
      </c>
      <c r="I526" s="13">
        <f t="shared" si="261"/>
        <v>-3.0456852791878172E-3</v>
      </c>
      <c r="J526">
        <v>739</v>
      </c>
      <c r="K526" s="9">
        <v>740</v>
      </c>
      <c r="L526" s="8">
        <f t="shared" si="262"/>
        <v>-1</v>
      </c>
      <c r="M526" s="13">
        <f t="shared" si="263"/>
        <v>-1.3531799729364006E-3</v>
      </c>
      <c r="N526">
        <v>248</v>
      </c>
      <c r="O526" s="9">
        <v>248</v>
      </c>
      <c r="P526" s="8">
        <f t="shared" si="264"/>
        <v>0</v>
      </c>
      <c r="Q526" s="13">
        <f t="shared" si="265"/>
        <v>0</v>
      </c>
      <c r="R526">
        <v>787</v>
      </c>
      <c r="S526" s="8">
        <v>929</v>
      </c>
      <c r="T526" s="8">
        <f t="shared" si="266"/>
        <v>-142</v>
      </c>
      <c r="U526" s="46">
        <f t="shared" si="267"/>
        <v>-0.18043202033036848</v>
      </c>
      <c r="V526">
        <v>898</v>
      </c>
      <c r="W526" s="8">
        <v>928</v>
      </c>
      <c r="X526" s="8">
        <f t="shared" si="268"/>
        <v>-30</v>
      </c>
      <c r="Y526" s="13">
        <f t="shared" si="269"/>
        <v>-3.34075723830735E-2</v>
      </c>
      <c r="Z526">
        <v>77</v>
      </c>
      <c r="AA526" s="8">
        <v>92</v>
      </c>
      <c r="AB526" s="8">
        <f t="shared" si="270"/>
        <v>-15</v>
      </c>
      <c r="AC526" s="13">
        <f t="shared" si="271"/>
        <v>-0.19480519480519481</v>
      </c>
      <c r="AD526">
        <v>174</v>
      </c>
      <c r="AE526" s="8">
        <v>156</v>
      </c>
      <c r="AF526" s="8">
        <f t="shared" si="272"/>
        <v>18</v>
      </c>
      <c r="AG526" s="13">
        <f t="shared" si="273"/>
        <v>0.10344827586206896</v>
      </c>
      <c r="AH526">
        <v>49</v>
      </c>
      <c r="AI526" s="8">
        <v>41</v>
      </c>
      <c r="AJ526" s="8">
        <f t="shared" si="274"/>
        <v>8</v>
      </c>
      <c r="AK526" s="13">
        <f t="shared" si="259"/>
        <v>0.16326530612244897</v>
      </c>
      <c r="AL526">
        <v>8</v>
      </c>
      <c r="AM526">
        <v>94</v>
      </c>
      <c r="AN526" s="8">
        <v>36</v>
      </c>
      <c r="AO526" s="8">
        <f t="shared" si="275"/>
        <v>66</v>
      </c>
      <c r="AP526" s="13">
        <f t="shared" si="276"/>
        <v>0.6470588235294118</v>
      </c>
      <c r="AQ526">
        <v>19</v>
      </c>
      <c r="AR526" s="8">
        <v>0</v>
      </c>
      <c r="AS526" s="8">
        <f t="shared" si="277"/>
        <v>19</v>
      </c>
      <c r="AT526" s="13">
        <f t="shared" si="285"/>
        <v>1</v>
      </c>
      <c r="AU526">
        <v>338</v>
      </c>
      <c r="AV526" s="8">
        <v>89</v>
      </c>
      <c r="AW526" s="8">
        <f t="shared" si="278"/>
        <v>249</v>
      </c>
      <c r="AX526" s="13">
        <f t="shared" si="279"/>
        <v>0.73668639053254437</v>
      </c>
      <c r="AY526">
        <v>28</v>
      </c>
      <c r="AZ526" s="8">
        <v>15</v>
      </c>
      <c r="BA526" s="8">
        <f t="shared" si="280"/>
        <v>13</v>
      </c>
      <c r="BB526" s="13">
        <f t="shared" si="258"/>
        <v>0.4642857142857143</v>
      </c>
      <c r="BC526">
        <v>327</v>
      </c>
      <c r="BD526" s="9">
        <v>455</v>
      </c>
      <c r="BE526" s="8">
        <f t="shared" si="281"/>
        <v>-128</v>
      </c>
      <c r="BF526" s="13">
        <f t="shared" si="282"/>
        <v>-0.39143730886850153</v>
      </c>
      <c r="BG526">
        <v>18</v>
      </c>
      <c r="BH526" s="8">
        <v>11</v>
      </c>
      <c r="BI526" s="8">
        <f t="shared" si="283"/>
        <v>7</v>
      </c>
      <c r="BJ526" s="13">
        <f t="shared" si="284"/>
        <v>0.3888888888888889</v>
      </c>
    </row>
    <row r="527" spans="1:62" x14ac:dyDescent="0.25">
      <c r="A527" s="8">
        <v>2019</v>
      </c>
      <c r="B527" s="8">
        <v>87001000</v>
      </c>
      <c r="C527" s="8" t="s">
        <v>63</v>
      </c>
      <c r="D527" s="8" t="s">
        <v>188</v>
      </c>
      <c r="E527" s="11" t="s">
        <v>241</v>
      </c>
      <c r="F527">
        <v>914</v>
      </c>
      <c r="G527" s="9">
        <v>926</v>
      </c>
      <c r="H527" s="8">
        <f t="shared" si="260"/>
        <v>-12</v>
      </c>
      <c r="I527" s="13">
        <f t="shared" si="261"/>
        <v>-1.3129102844638949E-2</v>
      </c>
      <c r="J527">
        <v>655</v>
      </c>
      <c r="K527" s="9">
        <v>666</v>
      </c>
      <c r="L527" s="8">
        <f t="shared" si="262"/>
        <v>-11</v>
      </c>
      <c r="M527" s="13">
        <f t="shared" si="263"/>
        <v>-1.6793893129770993E-2</v>
      </c>
      <c r="N527">
        <v>259</v>
      </c>
      <c r="O527" s="9">
        <v>260</v>
      </c>
      <c r="P527" s="8">
        <f t="shared" si="264"/>
        <v>-1</v>
      </c>
      <c r="Q527" s="13">
        <f t="shared" si="265"/>
        <v>-3.8610038610038611E-3</v>
      </c>
      <c r="R527">
        <v>773</v>
      </c>
      <c r="S527" s="8">
        <v>861</v>
      </c>
      <c r="T527" s="8">
        <f t="shared" si="266"/>
        <v>-88</v>
      </c>
      <c r="U527" s="46">
        <f t="shared" si="267"/>
        <v>-0.11384217335058215</v>
      </c>
      <c r="V527">
        <v>820</v>
      </c>
      <c r="W527" s="8">
        <v>849</v>
      </c>
      <c r="X527" s="8">
        <f t="shared" si="268"/>
        <v>-29</v>
      </c>
      <c r="Y527" s="13">
        <f t="shared" si="269"/>
        <v>-3.5365853658536582E-2</v>
      </c>
      <c r="Z527">
        <v>77</v>
      </c>
      <c r="AA527" s="8">
        <v>80</v>
      </c>
      <c r="AB527" s="8">
        <f t="shared" si="270"/>
        <v>-3</v>
      </c>
      <c r="AC527" s="13">
        <f t="shared" si="271"/>
        <v>-3.896103896103896E-2</v>
      </c>
      <c r="AD527">
        <v>180</v>
      </c>
      <c r="AE527" s="8">
        <v>180</v>
      </c>
      <c r="AF527" s="8">
        <f t="shared" si="272"/>
        <v>0</v>
      </c>
      <c r="AG527" s="13">
        <f t="shared" si="273"/>
        <v>0</v>
      </c>
      <c r="AH527">
        <v>33</v>
      </c>
      <c r="AI527" s="8">
        <v>44</v>
      </c>
      <c r="AJ527" s="8">
        <f t="shared" si="274"/>
        <v>-11</v>
      </c>
      <c r="AK527" s="13">
        <f t="shared" si="259"/>
        <v>-0.33333333333333331</v>
      </c>
      <c r="AL527">
        <v>9</v>
      </c>
      <c r="AM527">
        <v>83</v>
      </c>
      <c r="AN527" s="8">
        <v>25</v>
      </c>
      <c r="AO527" s="8">
        <f t="shared" si="275"/>
        <v>67</v>
      </c>
      <c r="AP527" s="13">
        <f t="shared" si="276"/>
        <v>0.72826086956521741</v>
      </c>
      <c r="AQ527">
        <v>7</v>
      </c>
      <c r="AR527" s="8">
        <v>5</v>
      </c>
      <c r="AS527" s="8">
        <f t="shared" si="277"/>
        <v>2</v>
      </c>
      <c r="AT527" s="13">
        <f t="shared" si="285"/>
        <v>0.2857142857142857</v>
      </c>
      <c r="AU527">
        <v>328</v>
      </c>
      <c r="AV527" s="8">
        <v>83</v>
      </c>
      <c r="AW527" s="8">
        <f t="shared" si="278"/>
        <v>245</v>
      </c>
      <c r="AX527" s="13">
        <f t="shared" si="279"/>
        <v>0.74695121951219512</v>
      </c>
      <c r="AY527">
        <v>19</v>
      </c>
      <c r="AZ527" s="8">
        <v>10</v>
      </c>
      <c r="BA527" s="8">
        <f t="shared" si="280"/>
        <v>9</v>
      </c>
      <c r="BB527" s="13">
        <f t="shared" si="258"/>
        <v>0.47368421052631576</v>
      </c>
      <c r="BC527">
        <v>419</v>
      </c>
      <c r="BD527" s="9">
        <v>419</v>
      </c>
      <c r="BE527" s="8">
        <f t="shared" si="281"/>
        <v>0</v>
      </c>
      <c r="BF527" s="13">
        <f t="shared" si="282"/>
        <v>0</v>
      </c>
      <c r="BG527">
        <v>5</v>
      </c>
      <c r="BH527" s="8">
        <v>6</v>
      </c>
      <c r="BI527" s="8">
        <f t="shared" si="283"/>
        <v>-1</v>
      </c>
      <c r="BJ527" s="13">
        <f t="shared" si="284"/>
        <v>-0.2</v>
      </c>
    </row>
    <row r="528" spans="1:62" x14ac:dyDescent="0.25">
      <c r="A528" s="8">
        <v>2020</v>
      </c>
      <c r="B528" s="8">
        <v>87001000</v>
      </c>
      <c r="C528" s="8" t="s">
        <v>63</v>
      </c>
      <c r="D528" s="8" t="s">
        <v>188</v>
      </c>
      <c r="E528" s="11" t="s">
        <v>241</v>
      </c>
      <c r="F528">
        <v>779</v>
      </c>
      <c r="G528" s="9">
        <v>786</v>
      </c>
      <c r="H528" s="8">
        <f t="shared" si="260"/>
        <v>-7</v>
      </c>
      <c r="I528" s="13">
        <f t="shared" si="261"/>
        <v>-8.9858793324775355E-3</v>
      </c>
      <c r="J528">
        <v>553</v>
      </c>
      <c r="K528" s="9">
        <v>557</v>
      </c>
      <c r="L528" s="8">
        <f t="shared" si="262"/>
        <v>-4</v>
      </c>
      <c r="M528" s="13">
        <f t="shared" si="263"/>
        <v>-7.2332730560578659E-3</v>
      </c>
      <c r="N528">
        <v>227</v>
      </c>
      <c r="O528" s="9">
        <v>229</v>
      </c>
      <c r="P528" s="8">
        <f t="shared" si="264"/>
        <v>-2</v>
      </c>
      <c r="Q528" s="13">
        <f t="shared" si="265"/>
        <v>-8.8105726872246704E-3</v>
      </c>
      <c r="R528">
        <v>493</v>
      </c>
      <c r="S528" s="8">
        <v>722</v>
      </c>
      <c r="T528" s="8">
        <f t="shared" si="266"/>
        <v>-229</v>
      </c>
      <c r="U528" s="46">
        <f t="shared" si="267"/>
        <v>-0.46450304259634889</v>
      </c>
      <c r="V528">
        <v>450</v>
      </c>
      <c r="W528" s="8">
        <v>722</v>
      </c>
      <c r="X528" s="8">
        <f t="shared" si="268"/>
        <v>-272</v>
      </c>
      <c r="Y528" s="13">
        <f t="shared" si="269"/>
        <v>-0.60444444444444445</v>
      </c>
      <c r="Z528">
        <v>60</v>
      </c>
      <c r="AA528" s="8">
        <v>61</v>
      </c>
      <c r="AB528" s="8">
        <f t="shared" si="270"/>
        <v>-1</v>
      </c>
      <c r="AC528" s="13">
        <f t="shared" si="271"/>
        <v>-1.6666666666666666E-2</v>
      </c>
      <c r="AD528">
        <v>167</v>
      </c>
      <c r="AE528" s="8">
        <v>168</v>
      </c>
      <c r="AF528" s="8">
        <f t="shared" si="272"/>
        <v>-1</v>
      </c>
      <c r="AG528" s="13">
        <f t="shared" si="273"/>
        <v>-5.9880239520958087E-3</v>
      </c>
      <c r="AH528">
        <v>22</v>
      </c>
      <c r="AI528" s="8">
        <v>26</v>
      </c>
      <c r="AJ528" s="8">
        <f t="shared" si="274"/>
        <v>-4</v>
      </c>
      <c r="AK528" s="13">
        <f t="shared" si="259"/>
        <v>-0.18181818181818182</v>
      </c>
      <c r="AL528">
        <v>5</v>
      </c>
      <c r="AM528">
        <v>105</v>
      </c>
      <c r="AN528" s="8">
        <v>26</v>
      </c>
      <c r="AO528" s="8">
        <f t="shared" si="275"/>
        <v>84</v>
      </c>
      <c r="AP528" s="13">
        <f t="shared" si="276"/>
        <v>0.76363636363636367</v>
      </c>
      <c r="AQ528">
        <v>18</v>
      </c>
      <c r="AR528" s="8">
        <v>4</v>
      </c>
      <c r="AS528" s="8">
        <f t="shared" si="277"/>
        <v>14</v>
      </c>
      <c r="AT528" s="13">
        <f t="shared" si="285"/>
        <v>0.77777777777777779</v>
      </c>
      <c r="AU528">
        <v>291</v>
      </c>
      <c r="AV528" s="8">
        <v>84</v>
      </c>
      <c r="AW528" s="8">
        <f t="shared" si="278"/>
        <v>207</v>
      </c>
      <c r="AX528" s="13">
        <f t="shared" si="279"/>
        <v>0.71134020618556704</v>
      </c>
      <c r="AY528">
        <v>15</v>
      </c>
      <c r="AZ528" s="8">
        <v>11</v>
      </c>
      <c r="BA528" s="8">
        <f t="shared" si="280"/>
        <v>4</v>
      </c>
      <c r="BB528" s="13">
        <f t="shared" si="258"/>
        <v>0.26666666666666666</v>
      </c>
      <c r="BC528">
        <v>340</v>
      </c>
      <c r="BD528" s="9">
        <v>329</v>
      </c>
      <c r="BE528" s="8">
        <f t="shared" si="281"/>
        <v>11</v>
      </c>
      <c r="BF528" s="13">
        <f t="shared" si="282"/>
        <v>3.2352941176470591E-2</v>
      </c>
      <c r="BG528">
        <v>3</v>
      </c>
      <c r="BH528" s="8">
        <v>2</v>
      </c>
      <c r="BI528" s="8">
        <f t="shared" si="283"/>
        <v>1</v>
      </c>
      <c r="BJ528" s="13">
        <f t="shared" si="284"/>
        <v>0.33333333333333331</v>
      </c>
    </row>
    <row r="529" spans="1:62" x14ac:dyDescent="0.25">
      <c r="A529" s="8">
        <v>2021</v>
      </c>
      <c r="B529" s="8">
        <v>87001000</v>
      </c>
      <c r="C529" s="8" t="s">
        <v>63</v>
      </c>
      <c r="D529" s="8" t="s">
        <v>188</v>
      </c>
      <c r="E529" s="11" t="s">
        <v>241</v>
      </c>
      <c r="F529">
        <v>758</v>
      </c>
      <c r="G529" s="9">
        <v>771</v>
      </c>
      <c r="H529" s="8">
        <f t="shared" si="260"/>
        <v>-13</v>
      </c>
      <c r="I529" s="13">
        <f t="shared" si="261"/>
        <v>-1.7150395778364115E-2</v>
      </c>
      <c r="J529">
        <v>554</v>
      </c>
      <c r="K529" s="9">
        <v>565</v>
      </c>
      <c r="L529" s="8">
        <f t="shared" si="262"/>
        <v>-11</v>
      </c>
      <c r="M529" s="13">
        <f t="shared" si="263"/>
        <v>-1.9855595667870037E-2</v>
      </c>
      <c r="N529">
        <v>204</v>
      </c>
      <c r="O529" s="9">
        <v>206</v>
      </c>
      <c r="P529" s="8">
        <f t="shared" si="264"/>
        <v>-2</v>
      </c>
      <c r="Q529" s="13">
        <f t="shared" si="265"/>
        <v>-9.8039215686274508E-3</v>
      </c>
      <c r="R529">
        <v>358</v>
      </c>
      <c r="S529" s="8">
        <v>716</v>
      </c>
      <c r="T529" s="8">
        <f t="shared" si="266"/>
        <v>-358</v>
      </c>
      <c r="U529" s="46">
        <f t="shared" si="267"/>
        <v>-1</v>
      </c>
      <c r="V529">
        <v>396</v>
      </c>
      <c r="W529" s="8">
        <v>713</v>
      </c>
      <c r="X529" s="8">
        <f t="shared" si="268"/>
        <v>-317</v>
      </c>
      <c r="Y529" s="13">
        <f t="shared" si="269"/>
        <v>-0.8005050505050505</v>
      </c>
      <c r="Z529">
        <v>59</v>
      </c>
      <c r="AA529" s="8">
        <v>64</v>
      </c>
      <c r="AB529" s="8">
        <f t="shared" si="270"/>
        <v>-5</v>
      </c>
      <c r="AC529" s="13">
        <f t="shared" si="271"/>
        <v>-8.4745762711864403E-2</v>
      </c>
      <c r="AD529">
        <v>144</v>
      </c>
      <c r="AE529" s="8">
        <v>142</v>
      </c>
      <c r="AF529" s="8">
        <f t="shared" si="272"/>
        <v>2</v>
      </c>
      <c r="AG529" s="13">
        <f t="shared" si="273"/>
        <v>1.3888888888888888E-2</v>
      </c>
      <c r="AH529">
        <v>10</v>
      </c>
      <c r="AI529" s="8">
        <v>12</v>
      </c>
      <c r="AJ529" s="8">
        <f t="shared" si="274"/>
        <v>-2</v>
      </c>
      <c r="AK529" s="13">
        <f t="shared" si="259"/>
        <v>-0.2</v>
      </c>
      <c r="AL529">
        <v>11</v>
      </c>
      <c r="AM529">
        <v>81</v>
      </c>
      <c r="AN529" s="8">
        <v>30</v>
      </c>
      <c r="AO529" s="8">
        <f t="shared" si="275"/>
        <v>62</v>
      </c>
      <c r="AP529" s="13">
        <f t="shared" si="276"/>
        <v>0.67391304347826086</v>
      </c>
      <c r="AQ529">
        <v>18</v>
      </c>
      <c r="AR529" s="8">
        <v>5</v>
      </c>
      <c r="AS529" s="8">
        <f t="shared" si="277"/>
        <v>13</v>
      </c>
      <c r="AT529" s="13">
        <f t="shared" si="285"/>
        <v>0.72222222222222221</v>
      </c>
      <c r="AU529">
        <v>273</v>
      </c>
      <c r="AV529" s="8">
        <v>84</v>
      </c>
      <c r="AW529" s="8">
        <f t="shared" si="278"/>
        <v>189</v>
      </c>
      <c r="AX529" s="13">
        <f t="shared" si="279"/>
        <v>0.69230769230769229</v>
      </c>
      <c r="AY529">
        <v>17</v>
      </c>
      <c r="AZ529" s="8">
        <v>14</v>
      </c>
      <c r="BA529" s="8">
        <f t="shared" si="280"/>
        <v>3</v>
      </c>
      <c r="BB529" s="13">
        <f t="shared" si="258"/>
        <v>0.17647058823529413</v>
      </c>
      <c r="BC529">
        <v>334</v>
      </c>
      <c r="BD529" s="9">
        <v>317</v>
      </c>
      <c r="BE529" s="8">
        <f t="shared" si="281"/>
        <v>17</v>
      </c>
      <c r="BF529" s="13">
        <f t="shared" si="282"/>
        <v>5.089820359281437E-2</v>
      </c>
      <c r="BG529">
        <v>7</v>
      </c>
      <c r="BH529" s="8">
        <v>5</v>
      </c>
      <c r="BI529" s="8">
        <f t="shared" si="283"/>
        <v>2</v>
      </c>
      <c r="BJ529" s="13">
        <f t="shared" si="284"/>
        <v>0.2857142857142857</v>
      </c>
    </row>
    <row r="530" spans="1:62" x14ac:dyDescent="0.25">
      <c r="A530" s="8">
        <v>2022</v>
      </c>
      <c r="B530" s="8">
        <v>87001000</v>
      </c>
      <c r="C530" s="8" t="s">
        <v>63</v>
      </c>
      <c r="D530" s="8" t="s">
        <v>188</v>
      </c>
      <c r="E530" s="11" t="s">
        <v>241</v>
      </c>
      <c r="F530">
        <v>697</v>
      </c>
      <c r="G530" s="9">
        <v>702</v>
      </c>
      <c r="H530" s="8">
        <f t="shared" si="260"/>
        <v>-5</v>
      </c>
      <c r="I530" s="13">
        <f t="shared" si="261"/>
        <v>-7.1736011477761836E-3</v>
      </c>
      <c r="J530">
        <v>505</v>
      </c>
      <c r="K530" s="9">
        <v>511</v>
      </c>
      <c r="L530" s="8">
        <f t="shared" si="262"/>
        <v>-6</v>
      </c>
      <c r="M530" s="13">
        <f t="shared" si="263"/>
        <v>-1.1881188118811881E-2</v>
      </c>
      <c r="N530">
        <v>192</v>
      </c>
      <c r="O530" s="9">
        <v>191</v>
      </c>
      <c r="P530" s="8">
        <f t="shared" si="264"/>
        <v>1</v>
      </c>
      <c r="Q530" s="13">
        <f t="shared" si="265"/>
        <v>5.208333333333333E-3</v>
      </c>
      <c r="R530">
        <v>301</v>
      </c>
      <c r="S530" s="8">
        <v>638</v>
      </c>
      <c r="T530" s="8">
        <f t="shared" si="266"/>
        <v>-337</v>
      </c>
      <c r="U530" s="46">
        <f t="shared" si="267"/>
        <v>-1.1196013289036544</v>
      </c>
      <c r="V530">
        <v>315</v>
      </c>
      <c r="W530" s="8">
        <v>620</v>
      </c>
      <c r="X530" s="8">
        <f t="shared" si="268"/>
        <v>-305</v>
      </c>
      <c r="Y530" s="13">
        <f t="shared" si="269"/>
        <v>-0.96825396825396826</v>
      </c>
      <c r="Z530">
        <v>39</v>
      </c>
      <c r="AA530" s="8">
        <v>41</v>
      </c>
      <c r="AB530" s="8">
        <f t="shared" si="270"/>
        <v>-2</v>
      </c>
      <c r="AC530" s="13">
        <f t="shared" si="271"/>
        <v>-5.128205128205128E-2</v>
      </c>
      <c r="AD530">
        <v>154</v>
      </c>
      <c r="AE530" s="8">
        <v>150</v>
      </c>
      <c r="AF530" s="8">
        <f t="shared" si="272"/>
        <v>4</v>
      </c>
      <c r="AG530" s="13">
        <f t="shared" si="273"/>
        <v>2.5974025974025976E-2</v>
      </c>
      <c r="AH530">
        <v>9</v>
      </c>
      <c r="AI530" s="8">
        <v>11</v>
      </c>
      <c r="AJ530" s="8">
        <f t="shared" si="274"/>
        <v>-2</v>
      </c>
      <c r="AK530" s="13">
        <f t="shared" si="259"/>
        <v>-0.22222222222222221</v>
      </c>
      <c r="AL530">
        <v>12</v>
      </c>
      <c r="AM530">
        <v>86</v>
      </c>
      <c r="AN530" s="8">
        <v>55</v>
      </c>
      <c r="AO530" s="8">
        <f t="shared" si="275"/>
        <v>43</v>
      </c>
      <c r="AP530" s="13">
        <f t="shared" si="276"/>
        <v>0.43877551020408162</v>
      </c>
      <c r="AQ530">
        <v>9</v>
      </c>
      <c r="AR530" s="8">
        <v>4</v>
      </c>
      <c r="AS530" s="8">
        <f t="shared" si="277"/>
        <v>5</v>
      </c>
      <c r="AT530" s="13">
        <f t="shared" si="285"/>
        <v>0.55555555555555558</v>
      </c>
      <c r="AU530">
        <v>257</v>
      </c>
      <c r="AV530" s="8">
        <v>70</v>
      </c>
      <c r="AW530" s="8">
        <f t="shared" si="278"/>
        <v>187</v>
      </c>
      <c r="AX530" s="13">
        <f t="shared" si="279"/>
        <v>0.72762645914396884</v>
      </c>
      <c r="AY530">
        <v>18</v>
      </c>
      <c r="AZ530" s="8">
        <v>9</v>
      </c>
      <c r="BA530" s="8">
        <f t="shared" si="280"/>
        <v>9</v>
      </c>
      <c r="BB530" s="13">
        <f t="shared" si="258"/>
        <v>0.5</v>
      </c>
      <c r="BC530">
        <v>316</v>
      </c>
      <c r="BD530" s="9">
        <v>318</v>
      </c>
      <c r="BE530" s="8">
        <f t="shared" si="281"/>
        <v>-2</v>
      </c>
      <c r="BF530" s="13">
        <f t="shared" si="282"/>
        <v>-6.3291139240506328E-3</v>
      </c>
      <c r="BG530">
        <v>5</v>
      </c>
      <c r="BH530" s="8">
        <v>5</v>
      </c>
      <c r="BI530" s="8">
        <f t="shared" si="283"/>
        <v>0</v>
      </c>
      <c r="BJ530" s="13">
        <f t="shared" si="284"/>
        <v>0</v>
      </c>
    </row>
    <row r="531" spans="1:62" x14ac:dyDescent="0.25">
      <c r="A531" s="8">
        <v>2016</v>
      </c>
      <c r="B531" s="8">
        <v>87004000</v>
      </c>
      <c r="C531" s="8" t="s">
        <v>64</v>
      </c>
      <c r="D531" s="8" t="s">
        <v>188</v>
      </c>
      <c r="E531" s="11" t="s">
        <v>241</v>
      </c>
      <c r="F531">
        <v>616</v>
      </c>
      <c r="G531" s="9">
        <v>608</v>
      </c>
      <c r="H531" s="8">
        <f t="shared" si="260"/>
        <v>8</v>
      </c>
      <c r="I531" s="13">
        <f t="shared" si="261"/>
        <v>1.2987012987012988E-2</v>
      </c>
      <c r="J531">
        <v>466</v>
      </c>
      <c r="K531" s="9">
        <v>463</v>
      </c>
      <c r="L531" s="8">
        <f t="shared" si="262"/>
        <v>3</v>
      </c>
      <c r="M531" s="13">
        <f t="shared" si="263"/>
        <v>6.4377682403433476E-3</v>
      </c>
      <c r="N531">
        <v>150</v>
      </c>
      <c r="O531" s="9">
        <v>145</v>
      </c>
      <c r="P531" s="8">
        <f t="shared" si="264"/>
        <v>5</v>
      </c>
      <c r="Q531" s="13">
        <f t="shared" si="265"/>
        <v>3.3333333333333333E-2</v>
      </c>
      <c r="R531">
        <v>443</v>
      </c>
      <c r="S531" s="8">
        <v>555</v>
      </c>
      <c r="T531" s="8">
        <f t="shared" si="266"/>
        <v>-112</v>
      </c>
      <c r="U531" s="46">
        <f t="shared" si="267"/>
        <v>-0.25282167042889392</v>
      </c>
      <c r="V531">
        <v>534</v>
      </c>
      <c r="W531" s="8">
        <v>564</v>
      </c>
      <c r="X531" s="8">
        <f t="shared" si="268"/>
        <v>-30</v>
      </c>
      <c r="Y531" s="13">
        <f t="shared" si="269"/>
        <v>-5.6179775280898875E-2</v>
      </c>
      <c r="Z531">
        <v>51</v>
      </c>
      <c r="AA531" s="8">
        <v>46</v>
      </c>
      <c r="AB531" s="8">
        <f t="shared" si="270"/>
        <v>5</v>
      </c>
      <c r="AC531" s="13">
        <f t="shared" si="271"/>
        <v>9.8039215686274508E-2</v>
      </c>
      <c r="AD531">
        <v>103</v>
      </c>
      <c r="AE531" s="8">
        <v>99</v>
      </c>
      <c r="AF531" s="8">
        <f t="shared" si="272"/>
        <v>4</v>
      </c>
      <c r="AG531" s="13">
        <f t="shared" si="273"/>
        <v>3.8834951456310676E-2</v>
      </c>
      <c r="AH531">
        <v>56</v>
      </c>
      <c r="AI531" s="8">
        <v>85</v>
      </c>
      <c r="AJ531" s="8">
        <f t="shared" si="274"/>
        <v>-29</v>
      </c>
      <c r="AK531" s="13">
        <f t="shared" si="259"/>
        <v>-0.5178571428571429</v>
      </c>
      <c r="AL531">
        <v>7</v>
      </c>
      <c r="AM531">
        <v>72</v>
      </c>
      <c r="AN531" s="8">
        <v>10</v>
      </c>
      <c r="AO531" s="8">
        <f t="shared" si="275"/>
        <v>69</v>
      </c>
      <c r="AP531" s="13">
        <f t="shared" si="276"/>
        <v>0.87341772151898733</v>
      </c>
      <c r="AQ531">
        <v>2</v>
      </c>
      <c r="AR531" s="8">
        <v>4</v>
      </c>
      <c r="AS531" s="8">
        <f t="shared" si="277"/>
        <v>-2</v>
      </c>
      <c r="AT531" s="13">
        <f t="shared" si="285"/>
        <v>-1</v>
      </c>
      <c r="AU531">
        <v>119</v>
      </c>
      <c r="AV531" s="8">
        <v>45</v>
      </c>
      <c r="AW531" s="8">
        <f t="shared" si="278"/>
        <v>74</v>
      </c>
      <c r="AX531" s="13">
        <f t="shared" si="279"/>
        <v>0.62184873949579833</v>
      </c>
      <c r="AY531">
        <v>10</v>
      </c>
      <c r="AZ531" s="8">
        <v>0</v>
      </c>
      <c r="BA531" s="8">
        <f t="shared" si="280"/>
        <v>10</v>
      </c>
      <c r="BB531" s="13">
        <f t="shared" si="258"/>
        <v>1</v>
      </c>
      <c r="BC531">
        <v>348</v>
      </c>
      <c r="BD531" s="9">
        <v>319</v>
      </c>
      <c r="BE531" s="8">
        <f t="shared" si="281"/>
        <v>29</v>
      </c>
      <c r="BF531" s="13">
        <f t="shared" si="282"/>
        <v>8.3333333333333329E-2</v>
      </c>
      <c r="BG531">
        <v>6</v>
      </c>
      <c r="BH531" s="8">
        <v>2</v>
      </c>
      <c r="BI531" s="8">
        <f t="shared" si="283"/>
        <v>4</v>
      </c>
      <c r="BJ531" s="13">
        <f t="shared" si="284"/>
        <v>0.66666666666666663</v>
      </c>
    </row>
    <row r="532" spans="1:62" x14ac:dyDescent="0.25">
      <c r="A532" s="8">
        <v>2017</v>
      </c>
      <c r="B532" s="8">
        <v>87004000</v>
      </c>
      <c r="C532" s="8" t="s">
        <v>64</v>
      </c>
      <c r="D532" s="8" t="s">
        <v>188</v>
      </c>
      <c r="E532" s="11" t="s">
        <v>241</v>
      </c>
      <c r="F532">
        <v>619</v>
      </c>
      <c r="G532" s="9">
        <v>628</v>
      </c>
      <c r="H532" s="8">
        <f t="shared" si="260"/>
        <v>-9</v>
      </c>
      <c r="I532" s="13">
        <f t="shared" si="261"/>
        <v>-1.4539579967689823E-2</v>
      </c>
      <c r="J532">
        <v>433</v>
      </c>
      <c r="K532" s="9">
        <v>440</v>
      </c>
      <c r="L532" s="8">
        <f t="shared" si="262"/>
        <v>-7</v>
      </c>
      <c r="M532" s="13">
        <f t="shared" si="263"/>
        <v>-1.6166281755196306E-2</v>
      </c>
      <c r="N532">
        <v>186</v>
      </c>
      <c r="O532" s="9">
        <v>188</v>
      </c>
      <c r="P532" s="8">
        <f t="shared" si="264"/>
        <v>-2</v>
      </c>
      <c r="Q532" s="13">
        <f t="shared" si="265"/>
        <v>-1.0752688172043012E-2</v>
      </c>
      <c r="R532">
        <v>455</v>
      </c>
      <c r="S532" s="8">
        <v>560</v>
      </c>
      <c r="T532" s="8">
        <f t="shared" si="266"/>
        <v>-105</v>
      </c>
      <c r="U532" s="46">
        <f t="shared" si="267"/>
        <v>-0.23076923076923078</v>
      </c>
      <c r="V532">
        <v>511</v>
      </c>
      <c r="W532" s="8">
        <v>565</v>
      </c>
      <c r="X532" s="8">
        <f t="shared" si="268"/>
        <v>-54</v>
      </c>
      <c r="Y532" s="13">
        <f t="shared" si="269"/>
        <v>-0.10567514677103718</v>
      </c>
      <c r="Z532">
        <v>61</v>
      </c>
      <c r="AA532" s="8">
        <v>62</v>
      </c>
      <c r="AB532" s="8">
        <f t="shared" si="270"/>
        <v>-1</v>
      </c>
      <c r="AC532" s="13">
        <f t="shared" si="271"/>
        <v>-1.6393442622950821E-2</v>
      </c>
      <c r="AD532">
        <v>135</v>
      </c>
      <c r="AE532" s="8">
        <v>126</v>
      </c>
      <c r="AF532" s="8">
        <f t="shared" si="272"/>
        <v>9</v>
      </c>
      <c r="AG532" s="13">
        <f t="shared" si="273"/>
        <v>6.6666666666666666E-2</v>
      </c>
      <c r="AH532">
        <v>37</v>
      </c>
      <c r="AI532" s="8">
        <v>73</v>
      </c>
      <c r="AJ532" s="8">
        <f t="shared" si="274"/>
        <v>-36</v>
      </c>
      <c r="AK532" s="13">
        <f t="shared" si="259"/>
        <v>-0.97297297297297303</v>
      </c>
      <c r="AL532">
        <v>8</v>
      </c>
      <c r="AM532">
        <v>50</v>
      </c>
      <c r="AN532" s="8">
        <v>12</v>
      </c>
      <c r="AO532" s="8">
        <f t="shared" si="275"/>
        <v>46</v>
      </c>
      <c r="AP532" s="13">
        <f t="shared" si="276"/>
        <v>0.7931034482758621</v>
      </c>
      <c r="AQ532">
        <v>8</v>
      </c>
      <c r="AR532" s="8">
        <v>2</v>
      </c>
      <c r="AS532" s="8">
        <f t="shared" si="277"/>
        <v>6</v>
      </c>
      <c r="AT532" s="13">
        <f t="shared" si="285"/>
        <v>0.75</v>
      </c>
      <c r="AU532">
        <v>98</v>
      </c>
      <c r="AV532" s="8">
        <v>40</v>
      </c>
      <c r="AW532" s="8">
        <f t="shared" si="278"/>
        <v>58</v>
      </c>
      <c r="AX532" s="13">
        <f t="shared" si="279"/>
        <v>0.59183673469387754</v>
      </c>
      <c r="AY532">
        <v>26</v>
      </c>
      <c r="AZ532" s="8">
        <v>13</v>
      </c>
      <c r="BA532" s="8">
        <f t="shared" si="280"/>
        <v>13</v>
      </c>
      <c r="BB532" s="13">
        <f t="shared" si="258"/>
        <v>0.5</v>
      </c>
      <c r="BC532">
        <v>311</v>
      </c>
      <c r="BD532" s="9">
        <v>275</v>
      </c>
      <c r="BE532" s="8">
        <f t="shared" si="281"/>
        <v>36</v>
      </c>
      <c r="BF532" s="13">
        <f t="shared" si="282"/>
        <v>0.1157556270096463</v>
      </c>
      <c r="BG532">
        <v>1</v>
      </c>
      <c r="BH532" s="8">
        <v>0</v>
      </c>
      <c r="BI532" s="8">
        <f t="shared" si="283"/>
        <v>1</v>
      </c>
      <c r="BJ532" s="13">
        <f t="shared" si="284"/>
        <v>1</v>
      </c>
    </row>
    <row r="533" spans="1:62" x14ac:dyDescent="0.25">
      <c r="A533" s="8">
        <v>2018</v>
      </c>
      <c r="B533" s="8">
        <v>87004000</v>
      </c>
      <c r="C533" s="8" t="s">
        <v>64</v>
      </c>
      <c r="D533" s="8" t="s">
        <v>188</v>
      </c>
      <c r="E533" s="11" t="s">
        <v>241</v>
      </c>
      <c r="F533">
        <v>635</v>
      </c>
      <c r="G533" s="9">
        <v>635</v>
      </c>
      <c r="H533" s="8">
        <f t="shared" si="260"/>
        <v>0</v>
      </c>
      <c r="I533" s="13">
        <f t="shared" si="261"/>
        <v>0</v>
      </c>
      <c r="J533">
        <v>500</v>
      </c>
      <c r="K533" s="9">
        <v>499</v>
      </c>
      <c r="L533" s="8">
        <f t="shared" si="262"/>
        <v>1</v>
      </c>
      <c r="M533" s="13">
        <f t="shared" si="263"/>
        <v>2E-3</v>
      </c>
      <c r="N533">
        <v>135</v>
      </c>
      <c r="O533" s="9">
        <v>136</v>
      </c>
      <c r="P533" s="8">
        <f t="shared" si="264"/>
        <v>-1</v>
      </c>
      <c r="Q533" s="13">
        <f t="shared" si="265"/>
        <v>-7.4074074074074077E-3</v>
      </c>
      <c r="R533">
        <v>526</v>
      </c>
      <c r="S533" s="8">
        <v>588</v>
      </c>
      <c r="T533" s="8">
        <f t="shared" si="266"/>
        <v>-62</v>
      </c>
      <c r="U533" s="46">
        <f t="shared" si="267"/>
        <v>-0.11787072243346007</v>
      </c>
      <c r="V533">
        <v>555</v>
      </c>
      <c r="W533" s="8">
        <v>573</v>
      </c>
      <c r="X533" s="8">
        <f t="shared" si="268"/>
        <v>-18</v>
      </c>
      <c r="Y533" s="13">
        <f t="shared" si="269"/>
        <v>-3.2432432432432434E-2</v>
      </c>
      <c r="Z533">
        <v>35</v>
      </c>
      <c r="AA533" s="8">
        <v>38</v>
      </c>
      <c r="AB533" s="8">
        <f t="shared" si="270"/>
        <v>-3</v>
      </c>
      <c r="AC533" s="13">
        <f t="shared" si="271"/>
        <v>-8.5714285714285715E-2</v>
      </c>
      <c r="AD533">
        <v>102</v>
      </c>
      <c r="AE533" s="8">
        <v>98</v>
      </c>
      <c r="AF533" s="8">
        <f t="shared" si="272"/>
        <v>4</v>
      </c>
      <c r="AG533" s="13">
        <f t="shared" si="273"/>
        <v>3.9215686274509803E-2</v>
      </c>
      <c r="AH533">
        <v>41</v>
      </c>
      <c r="AI533" s="8">
        <v>62</v>
      </c>
      <c r="AJ533" s="8">
        <f t="shared" si="274"/>
        <v>-21</v>
      </c>
      <c r="AK533" s="13">
        <f t="shared" si="259"/>
        <v>-0.51219512195121952</v>
      </c>
      <c r="AL533">
        <v>8</v>
      </c>
      <c r="AM533">
        <v>63</v>
      </c>
      <c r="AN533" s="8">
        <v>5</v>
      </c>
      <c r="AO533" s="8">
        <f t="shared" si="275"/>
        <v>66</v>
      </c>
      <c r="AP533" s="13">
        <f t="shared" si="276"/>
        <v>0.92957746478873238</v>
      </c>
      <c r="AQ533">
        <v>6</v>
      </c>
      <c r="AR533" s="8">
        <v>1</v>
      </c>
      <c r="AS533" s="8">
        <f t="shared" si="277"/>
        <v>5</v>
      </c>
      <c r="AT533" s="13">
        <f t="shared" si="285"/>
        <v>0.83333333333333337</v>
      </c>
      <c r="AU533">
        <v>126</v>
      </c>
      <c r="AV533" s="8">
        <v>44</v>
      </c>
      <c r="AW533" s="8">
        <f t="shared" si="278"/>
        <v>82</v>
      </c>
      <c r="AX533" s="13">
        <f t="shared" si="279"/>
        <v>0.65079365079365081</v>
      </c>
      <c r="AY533">
        <v>19</v>
      </c>
      <c r="AZ533" s="8">
        <v>20</v>
      </c>
      <c r="BA533" s="8">
        <f t="shared" si="280"/>
        <v>-1</v>
      </c>
      <c r="BB533" s="13">
        <f t="shared" si="258"/>
        <v>-5.2631578947368418E-2</v>
      </c>
      <c r="BC533">
        <v>350</v>
      </c>
      <c r="BD533" s="9">
        <v>322</v>
      </c>
      <c r="BE533" s="8">
        <f t="shared" si="281"/>
        <v>28</v>
      </c>
      <c r="BF533" s="13">
        <f t="shared" si="282"/>
        <v>0.08</v>
      </c>
      <c r="BG533">
        <v>6</v>
      </c>
      <c r="BH533" s="8">
        <v>3</v>
      </c>
      <c r="BI533" s="8">
        <f t="shared" si="283"/>
        <v>3</v>
      </c>
      <c r="BJ533" s="13">
        <f t="shared" si="284"/>
        <v>0.5</v>
      </c>
    </row>
    <row r="534" spans="1:62" x14ac:dyDescent="0.25">
      <c r="A534" s="8">
        <v>2019</v>
      </c>
      <c r="B534" s="8">
        <v>87004000</v>
      </c>
      <c r="C534" s="8" t="s">
        <v>64</v>
      </c>
      <c r="D534" s="8" t="s">
        <v>188</v>
      </c>
      <c r="E534" s="11" t="s">
        <v>241</v>
      </c>
      <c r="F534">
        <v>662</v>
      </c>
      <c r="G534" s="9">
        <v>665</v>
      </c>
      <c r="H534" s="8">
        <f t="shared" si="260"/>
        <v>-3</v>
      </c>
      <c r="I534" s="13">
        <f t="shared" si="261"/>
        <v>-4.5317220543806651E-3</v>
      </c>
      <c r="J534">
        <v>509</v>
      </c>
      <c r="K534" s="9">
        <v>512</v>
      </c>
      <c r="L534" s="8">
        <f t="shared" si="262"/>
        <v>-3</v>
      </c>
      <c r="M534" s="13">
        <f t="shared" si="263"/>
        <v>-5.893909626719057E-3</v>
      </c>
      <c r="N534">
        <v>153</v>
      </c>
      <c r="O534" s="9">
        <v>153</v>
      </c>
      <c r="P534" s="8">
        <f t="shared" si="264"/>
        <v>0</v>
      </c>
      <c r="Q534" s="13">
        <f t="shared" si="265"/>
        <v>0</v>
      </c>
      <c r="R534">
        <v>570</v>
      </c>
      <c r="S534" s="8">
        <v>618</v>
      </c>
      <c r="T534" s="8">
        <f t="shared" si="266"/>
        <v>-48</v>
      </c>
      <c r="U534" s="46">
        <f t="shared" si="267"/>
        <v>-8.4210526315789472E-2</v>
      </c>
      <c r="V534">
        <v>583</v>
      </c>
      <c r="W534" s="8">
        <v>622</v>
      </c>
      <c r="X534" s="8">
        <f t="shared" si="268"/>
        <v>-39</v>
      </c>
      <c r="Y534" s="13">
        <f t="shared" si="269"/>
        <v>-6.6895368782161235E-2</v>
      </c>
      <c r="Z534">
        <v>48</v>
      </c>
      <c r="AA534" s="8">
        <v>48</v>
      </c>
      <c r="AB534" s="8">
        <f t="shared" si="270"/>
        <v>0</v>
      </c>
      <c r="AC534" s="13">
        <f t="shared" si="271"/>
        <v>0</v>
      </c>
      <c r="AD534">
        <v>111</v>
      </c>
      <c r="AE534" s="8">
        <v>105</v>
      </c>
      <c r="AF534" s="8">
        <f t="shared" si="272"/>
        <v>6</v>
      </c>
      <c r="AG534" s="13">
        <f t="shared" si="273"/>
        <v>5.4054054054054057E-2</v>
      </c>
      <c r="AH534">
        <v>25</v>
      </c>
      <c r="AI534" s="8">
        <v>44</v>
      </c>
      <c r="AJ534" s="8">
        <f t="shared" si="274"/>
        <v>-19</v>
      </c>
      <c r="AK534" s="13">
        <f t="shared" ref="AK534:AK565" si="286">AJ534/AH534</f>
        <v>-0.76</v>
      </c>
      <c r="AL534">
        <v>6</v>
      </c>
      <c r="AM534">
        <v>51</v>
      </c>
      <c r="AN534" s="8">
        <v>10</v>
      </c>
      <c r="AO534" s="8">
        <f t="shared" si="275"/>
        <v>47</v>
      </c>
      <c r="AP534" s="13">
        <f t="shared" si="276"/>
        <v>0.82456140350877194</v>
      </c>
      <c r="AQ534">
        <v>5</v>
      </c>
      <c r="AR534" s="8">
        <v>0</v>
      </c>
      <c r="AS534" s="8">
        <f t="shared" si="277"/>
        <v>5</v>
      </c>
      <c r="AT534" s="13">
        <f t="shared" si="285"/>
        <v>1</v>
      </c>
      <c r="AU534">
        <v>102</v>
      </c>
      <c r="AV534" s="8">
        <v>39</v>
      </c>
      <c r="AW534" s="8">
        <f t="shared" si="278"/>
        <v>63</v>
      </c>
      <c r="AX534" s="13">
        <f t="shared" si="279"/>
        <v>0.61764705882352944</v>
      </c>
      <c r="AY534">
        <v>32</v>
      </c>
      <c r="AZ534" s="8">
        <v>24</v>
      </c>
      <c r="BA534" s="8">
        <f t="shared" si="280"/>
        <v>8</v>
      </c>
      <c r="BB534" s="13">
        <f t="shared" si="258"/>
        <v>0.25</v>
      </c>
      <c r="BC534">
        <v>356</v>
      </c>
      <c r="BD534" s="9">
        <v>339</v>
      </c>
      <c r="BE534" s="8">
        <f t="shared" si="281"/>
        <v>17</v>
      </c>
      <c r="BF534" s="13">
        <f t="shared" si="282"/>
        <v>4.7752808988764044E-2</v>
      </c>
      <c r="BG534">
        <v>3</v>
      </c>
      <c r="BH534" s="8">
        <v>6</v>
      </c>
      <c r="BI534" s="8">
        <f t="shared" si="283"/>
        <v>-3</v>
      </c>
      <c r="BJ534" s="13">
        <f t="shared" si="284"/>
        <v>-1</v>
      </c>
    </row>
    <row r="535" spans="1:62" x14ac:dyDescent="0.25">
      <c r="A535" s="8">
        <v>2020</v>
      </c>
      <c r="B535" s="8">
        <v>87004000</v>
      </c>
      <c r="C535" s="8" t="s">
        <v>64</v>
      </c>
      <c r="D535" s="8" t="s">
        <v>188</v>
      </c>
      <c r="E535" s="11" t="s">
        <v>241</v>
      </c>
      <c r="F535">
        <v>877</v>
      </c>
      <c r="G535" s="9">
        <v>876</v>
      </c>
      <c r="H535" s="8">
        <f t="shared" si="260"/>
        <v>1</v>
      </c>
      <c r="I535" s="13">
        <f t="shared" si="261"/>
        <v>1.1402508551881414E-3</v>
      </c>
      <c r="J535">
        <v>664</v>
      </c>
      <c r="K535" s="9">
        <v>665</v>
      </c>
      <c r="L535" s="8">
        <f t="shared" si="262"/>
        <v>-1</v>
      </c>
      <c r="M535" s="13">
        <f t="shared" si="263"/>
        <v>-1.5060240963855422E-3</v>
      </c>
      <c r="N535">
        <v>214</v>
      </c>
      <c r="O535" s="9">
        <v>211</v>
      </c>
      <c r="P535" s="8">
        <f t="shared" si="264"/>
        <v>3</v>
      </c>
      <c r="Q535" s="13">
        <f t="shared" si="265"/>
        <v>1.4018691588785047E-2</v>
      </c>
      <c r="R535">
        <v>487</v>
      </c>
      <c r="S535" s="8">
        <v>823</v>
      </c>
      <c r="T535" s="8">
        <f t="shared" si="266"/>
        <v>-336</v>
      </c>
      <c r="U535" s="46">
        <f t="shared" si="267"/>
        <v>-0.68993839835728954</v>
      </c>
      <c r="V535">
        <v>475</v>
      </c>
      <c r="W535" s="8">
        <v>829</v>
      </c>
      <c r="X535" s="8">
        <f t="shared" si="268"/>
        <v>-354</v>
      </c>
      <c r="Y535" s="13">
        <f t="shared" si="269"/>
        <v>-0.74526315789473685</v>
      </c>
      <c r="Z535">
        <v>71</v>
      </c>
      <c r="AA535" s="8">
        <v>69</v>
      </c>
      <c r="AB535" s="8">
        <f t="shared" si="270"/>
        <v>2</v>
      </c>
      <c r="AC535" s="13">
        <f t="shared" si="271"/>
        <v>2.8169014084507043E-2</v>
      </c>
      <c r="AD535">
        <v>151</v>
      </c>
      <c r="AE535" s="8">
        <v>142</v>
      </c>
      <c r="AF535" s="8">
        <f t="shared" si="272"/>
        <v>9</v>
      </c>
      <c r="AG535" s="13">
        <f t="shared" si="273"/>
        <v>5.9602649006622516E-2</v>
      </c>
      <c r="AH535">
        <v>37</v>
      </c>
      <c r="AI535" s="8">
        <v>56</v>
      </c>
      <c r="AJ535" s="8">
        <f t="shared" si="274"/>
        <v>-19</v>
      </c>
      <c r="AK535" s="13">
        <f t="shared" si="286"/>
        <v>-0.51351351351351349</v>
      </c>
      <c r="AL535">
        <v>10</v>
      </c>
      <c r="AM535">
        <v>135</v>
      </c>
      <c r="AN535" s="8">
        <v>40</v>
      </c>
      <c r="AO535" s="8">
        <f t="shared" si="275"/>
        <v>105</v>
      </c>
      <c r="AP535" s="13">
        <f t="shared" si="276"/>
        <v>0.72413793103448276</v>
      </c>
      <c r="AQ535">
        <v>9</v>
      </c>
      <c r="AR535" s="8">
        <v>2</v>
      </c>
      <c r="AS535" s="8">
        <f t="shared" si="277"/>
        <v>7</v>
      </c>
      <c r="AT535" s="13">
        <f t="shared" si="285"/>
        <v>0.77777777777777779</v>
      </c>
      <c r="AU535">
        <v>164</v>
      </c>
      <c r="AV535" s="8">
        <v>86</v>
      </c>
      <c r="AW535" s="8">
        <f t="shared" si="278"/>
        <v>78</v>
      </c>
      <c r="AX535" s="13">
        <f t="shared" si="279"/>
        <v>0.47560975609756095</v>
      </c>
      <c r="AY535">
        <v>37</v>
      </c>
      <c r="AZ535" s="8">
        <v>19</v>
      </c>
      <c r="BA535" s="8">
        <f t="shared" si="280"/>
        <v>18</v>
      </c>
      <c r="BB535" s="13">
        <f t="shared" si="258"/>
        <v>0.48648648648648651</v>
      </c>
      <c r="BC535">
        <v>459</v>
      </c>
      <c r="BD535" s="9">
        <v>456</v>
      </c>
      <c r="BE535" s="8">
        <f t="shared" si="281"/>
        <v>3</v>
      </c>
      <c r="BF535" s="13">
        <f t="shared" si="282"/>
        <v>6.5359477124183009E-3</v>
      </c>
      <c r="BG535">
        <v>12</v>
      </c>
      <c r="BH535" s="8">
        <v>9</v>
      </c>
      <c r="BI535" s="8">
        <f t="shared" si="283"/>
        <v>3</v>
      </c>
      <c r="BJ535" s="13">
        <f t="shared" si="284"/>
        <v>0.25</v>
      </c>
    </row>
    <row r="536" spans="1:62" x14ac:dyDescent="0.25">
      <c r="A536" s="8">
        <v>2021</v>
      </c>
      <c r="B536" s="8">
        <v>87004000</v>
      </c>
      <c r="C536" s="8" t="s">
        <v>64</v>
      </c>
      <c r="D536" s="8" t="s">
        <v>188</v>
      </c>
      <c r="E536" s="11" t="s">
        <v>241</v>
      </c>
      <c r="F536">
        <v>1072</v>
      </c>
      <c r="G536" s="9">
        <v>1110</v>
      </c>
      <c r="H536" s="8">
        <f t="shared" si="260"/>
        <v>-38</v>
      </c>
      <c r="I536" s="13">
        <f t="shared" si="261"/>
        <v>-3.5447761194029849E-2</v>
      </c>
      <c r="J536">
        <v>810</v>
      </c>
      <c r="K536" s="9">
        <v>840</v>
      </c>
      <c r="L536" s="8">
        <f t="shared" si="262"/>
        <v>-30</v>
      </c>
      <c r="M536" s="13">
        <f t="shared" si="263"/>
        <v>-3.7037037037037035E-2</v>
      </c>
      <c r="N536">
        <v>262</v>
      </c>
      <c r="O536" s="9">
        <v>270</v>
      </c>
      <c r="P536" s="8">
        <f t="shared" si="264"/>
        <v>-8</v>
      </c>
      <c r="Q536" s="13">
        <f t="shared" si="265"/>
        <v>-3.0534351145038167E-2</v>
      </c>
      <c r="R536">
        <v>553</v>
      </c>
      <c r="S536" s="8">
        <v>1038</v>
      </c>
      <c r="T536" s="8">
        <f t="shared" si="266"/>
        <v>-485</v>
      </c>
      <c r="U536" s="46">
        <f t="shared" si="267"/>
        <v>-0.87703435804701624</v>
      </c>
      <c r="V536">
        <v>589</v>
      </c>
      <c r="W536" s="8">
        <v>1040</v>
      </c>
      <c r="X536" s="8">
        <f t="shared" si="268"/>
        <v>-451</v>
      </c>
      <c r="Y536" s="13">
        <f t="shared" si="269"/>
        <v>-0.76570458404074704</v>
      </c>
      <c r="Z536">
        <v>89</v>
      </c>
      <c r="AA536" s="8">
        <v>99</v>
      </c>
      <c r="AB536" s="8">
        <f t="shared" si="270"/>
        <v>-10</v>
      </c>
      <c r="AC536" s="13">
        <f t="shared" si="271"/>
        <v>-0.11235955056179775</v>
      </c>
      <c r="AD536">
        <v>181</v>
      </c>
      <c r="AE536" s="8">
        <v>171</v>
      </c>
      <c r="AF536" s="8">
        <f t="shared" si="272"/>
        <v>10</v>
      </c>
      <c r="AG536" s="13">
        <f t="shared" si="273"/>
        <v>5.5248618784530384E-2</v>
      </c>
      <c r="AH536">
        <v>47</v>
      </c>
      <c r="AI536" s="8">
        <v>73</v>
      </c>
      <c r="AJ536" s="8">
        <f t="shared" si="274"/>
        <v>-26</v>
      </c>
      <c r="AK536" s="13">
        <f t="shared" si="286"/>
        <v>-0.55319148936170215</v>
      </c>
      <c r="AL536">
        <v>8</v>
      </c>
      <c r="AM536">
        <v>169</v>
      </c>
      <c r="AN536" s="8">
        <v>45</v>
      </c>
      <c r="AO536" s="8">
        <f t="shared" si="275"/>
        <v>132</v>
      </c>
      <c r="AP536" s="13">
        <f t="shared" si="276"/>
        <v>0.74576271186440679</v>
      </c>
      <c r="AQ536">
        <v>9</v>
      </c>
      <c r="AR536" s="8">
        <v>4</v>
      </c>
      <c r="AS536" s="8">
        <f t="shared" si="277"/>
        <v>5</v>
      </c>
      <c r="AT536" s="13">
        <f t="shared" si="285"/>
        <v>0.55555555555555558</v>
      </c>
      <c r="AU536">
        <v>193</v>
      </c>
      <c r="AV536" s="8">
        <v>106</v>
      </c>
      <c r="AW536" s="8">
        <f t="shared" si="278"/>
        <v>87</v>
      </c>
      <c r="AX536" s="13">
        <f t="shared" si="279"/>
        <v>0.45077720207253885</v>
      </c>
      <c r="AY536">
        <v>44</v>
      </c>
      <c r="AZ536" s="8">
        <v>29</v>
      </c>
      <c r="BA536" s="8">
        <f t="shared" si="280"/>
        <v>15</v>
      </c>
      <c r="BB536" s="13">
        <f t="shared" si="258"/>
        <v>0.34090909090909088</v>
      </c>
      <c r="BC536">
        <v>576</v>
      </c>
      <c r="BD536" s="9">
        <v>593</v>
      </c>
      <c r="BE536" s="8">
        <f t="shared" si="281"/>
        <v>-17</v>
      </c>
      <c r="BF536" s="13">
        <f t="shared" si="282"/>
        <v>-2.9513888888888888E-2</v>
      </c>
      <c r="BG536">
        <v>9</v>
      </c>
      <c r="BH536" s="8">
        <v>15</v>
      </c>
      <c r="BI536" s="8">
        <f t="shared" si="283"/>
        <v>-6</v>
      </c>
      <c r="BJ536" s="13">
        <f t="shared" si="284"/>
        <v>-0.66666666666666663</v>
      </c>
    </row>
    <row r="537" spans="1:62" x14ac:dyDescent="0.25">
      <c r="A537" s="8">
        <v>2022</v>
      </c>
      <c r="B537" s="8">
        <v>87004000</v>
      </c>
      <c r="C537" s="8" t="s">
        <v>64</v>
      </c>
      <c r="D537" s="8" t="s">
        <v>188</v>
      </c>
      <c r="E537" s="11" t="s">
        <v>241</v>
      </c>
      <c r="F537">
        <v>971</v>
      </c>
      <c r="G537" s="9">
        <v>1039</v>
      </c>
      <c r="H537" s="8">
        <f t="shared" si="260"/>
        <v>-68</v>
      </c>
      <c r="I537" s="13">
        <f t="shared" si="261"/>
        <v>-7.0030895983522148E-2</v>
      </c>
      <c r="J537">
        <v>743</v>
      </c>
      <c r="K537" s="9">
        <v>794</v>
      </c>
      <c r="L537" s="8">
        <f t="shared" si="262"/>
        <v>-51</v>
      </c>
      <c r="M537" s="13">
        <f t="shared" si="263"/>
        <v>-6.8640646029609689E-2</v>
      </c>
      <c r="N537">
        <v>229</v>
      </c>
      <c r="O537" s="9">
        <v>245</v>
      </c>
      <c r="P537" s="8">
        <f t="shared" si="264"/>
        <v>-16</v>
      </c>
      <c r="Q537" s="13">
        <f t="shared" si="265"/>
        <v>-6.9868995633187769E-2</v>
      </c>
      <c r="R537">
        <v>457</v>
      </c>
      <c r="S537" s="8">
        <v>945</v>
      </c>
      <c r="T537" s="8">
        <f t="shared" si="266"/>
        <v>-488</v>
      </c>
      <c r="U537" s="46">
        <f t="shared" si="267"/>
        <v>-1.0678336980306347</v>
      </c>
      <c r="V537">
        <v>507</v>
      </c>
      <c r="W537" s="8">
        <v>962</v>
      </c>
      <c r="X537" s="8">
        <f t="shared" si="268"/>
        <v>-455</v>
      </c>
      <c r="Y537" s="13">
        <f t="shared" si="269"/>
        <v>-0.89743589743589747</v>
      </c>
      <c r="Z537">
        <v>74</v>
      </c>
      <c r="AA537" s="8">
        <v>85</v>
      </c>
      <c r="AB537" s="8">
        <f t="shared" si="270"/>
        <v>-11</v>
      </c>
      <c r="AC537" s="13">
        <f t="shared" si="271"/>
        <v>-0.14864864864864866</v>
      </c>
      <c r="AD537">
        <v>166</v>
      </c>
      <c r="AE537" s="8">
        <v>160</v>
      </c>
      <c r="AF537" s="8">
        <f t="shared" si="272"/>
        <v>6</v>
      </c>
      <c r="AG537" s="13">
        <f t="shared" si="273"/>
        <v>3.614457831325301E-2</v>
      </c>
      <c r="AH537">
        <v>56</v>
      </c>
      <c r="AI537" s="8">
        <v>81</v>
      </c>
      <c r="AJ537" s="8">
        <f t="shared" si="274"/>
        <v>-25</v>
      </c>
      <c r="AK537" s="13">
        <f t="shared" si="286"/>
        <v>-0.44642857142857145</v>
      </c>
      <c r="AL537">
        <v>16</v>
      </c>
      <c r="AM537">
        <v>107</v>
      </c>
      <c r="AN537" s="8">
        <v>37</v>
      </c>
      <c r="AO537" s="8">
        <f t="shared" si="275"/>
        <v>86</v>
      </c>
      <c r="AP537" s="13">
        <f t="shared" si="276"/>
        <v>0.69918699186991873</v>
      </c>
      <c r="AQ537">
        <v>13</v>
      </c>
      <c r="AR537" s="8">
        <v>2</v>
      </c>
      <c r="AS537" s="8">
        <f t="shared" si="277"/>
        <v>11</v>
      </c>
      <c r="AT537" s="13">
        <f t="shared" si="285"/>
        <v>0.84615384615384615</v>
      </c>
      <c r="AU537">
        <v>155</v>
      </c>
      <c r="AV537" s="8">
        <v>87</v>
      </c>
      <c r="AW537" s="8">
        <f t="shared" si="278"/>
        <v>68</v>
      </c>
      <c r="AX537" s="13">
        <f t="shared" si="279"/>
        <v>0.43870967741935485</v>
      </c>
      <c r="AY537">
        <v>52</v>
      </c>
      <c r="AZ537" s="8">
        <v>33</v>
      </c>
      <c r="BA537" s="8">
        <f t="shared" si="280"/>
        <v>19</v>
      </c>
      <c r="BB537" s="13">
        <f t="shared" si="258"/>
        <v>0.36538461538461536</v>
      </c>
      <c r="BC537">
        <v>566</v>
      </c>
      <c r="BD537" s="9">
        <v>611</v>
      </c>
      <c r="BE537" s="8">
        <f t="shared" si="281"/>
        <v>-45</v>
      </c>
      <c r="BF537" s="13">
        <f t="shared" si="282"/>
        <v>-7.9505300353356886E-2</v>
      </c>
      <c r="BG537">
        <v>21</v>
      </c>
      <c r="BH537" s="8">
        <v>29</v>
      </c>
      <c r="BI537" s="8">
        <f t="shared" si="283"/>
        <v>-8</v>
      </c>
      <c r="BJ537" s="13">
        <f t="shared" si="284"/>
        <v>-0.38095238095238093</v>
      </c>
    </row>
    <row r="538" spans="1:62" x14ac:dyDescent="0.25">
      <c r="A538" s="8">
        <v>2016</v>
      </c>
      <c r="B538" s="8">
        <v>88001000</v>
      </c>
      <c r="C538" s="8" t="s">
        <v>77</v>
      </c>
      <c r="D538" s="8" t="s">
        <v>188</v>
      </c>
      <c r="E538" s="11" t="s">
        <v>241</v>
      </c>
      <c r="F538">
        <v>658</v>
      </c>
      <c r="G538" s="9">
        <v>659</v>
      </c>
      <c r="H538" s="8">
        <f t="shared" si="260"/>
        <v>-1</v>
      </c>
      <c r="I538" s="13">
        <f t="shared" si="261"/>
        <v>-1.5197568389057751E-3</v>
      </c>
      <c r="J538">
        <v>492</v>
      </c>
      <c r="K538" s="9">
        <v>493</v>
      </c>
      <c r="L538" s="8">
        <f t="shared" si="262"/>
        <v>-1</v>
      </c>
      <c r="M538" s="13">
        <f t="shared" si="263"/>
        <v>-2.0325203252032522E-3</v>
      </c>
      <c r="N538">
        <v>166</v>
      </c>
      <c r="O538" s="9">
        <v>166</v>
      </c>
      <c r="P538" s="8">
        <f t="shared" si="264"/>
        <v>0</v>
      </c>
      <c r="Q538" s="13">
        <f t="shared" si="265"/>
        <v>0</v>
      </c>
      <c r="R538">
        <v>463</v>
      </c>
      <c r="S538" s="8">
        <v>235</v>
      </c>
      <c r="T538" s="8">
        <f t="shared" si="266"/>
        <v>228</v>
      </c>
      <c r="U538" s="46">
        <f t="shared" si="267"/>
        <v>0.49244060475161988</v>
      </c>
      <c r="V538">
        <v>601</v>
      </c>
      <c r="W538" s="8">
        <v>220</v>
      </c>
      <c r="X538" s="8">
        <f t="shared" si="268"/>
        <v>381</v>
      </c>
      <c r="Y538" s="13">
        <f t="shared" si="269"/>
        <v>0.63394342762063227</v>
      </c>
      <c r="Z538">
        <v>45</v>
      </c>
      <c r="AA538" s="8">
        <v>46</v>
      </c>
      <c r="AB538" s="8">
        <f t="shared" si="270"/>
        <v>-1</v>
      </c>
      <c r="AC538" s="13">
        <f t="shared" si="271"/>
        <v>-2.2222222222222223E-2</v>
      </c>
      <c r="AD538">
        <v>129</v>
      </c>
      <c r="AE538" s="8">
        <v>120</v>
      </c>
      <c r="AF538" s="8">
        <f t="shared" si="272"/>
        <v>9</v>
      </c>
      <c r="AG538" s="13">
        <f t="shared" si="273"/>
        <v>6.9767441860465115E-2</v>
      </c>
      <c r="AH538">
        <v>33</v>
      </c>
      <c r="AI538" s="8">
        <v>30</v>
      </c>
      <c r="AJ538" s="8">
        <f t="shared" si="274"/>
        <v>3</v>
      </c>
      <c r="AK538" s="13">
        <f t="shared" si="286"/>
        <v>9.0909090909090912E-2</v>
      </c>
      <c r="AL538">
        <v>7</v>
      </c>
      <c r="AM538">
        <v>62</v>
      </c>
      <c r="AN538" s="8">
        <v>28</v>
      </c>
      <c r="AO538" s="8">
        <f t="shared" si="275"/>
        <v>41</v>
      </c>
      <c r="AP538" s="13">
        <f t="shared" si="276"/>
        <v>0.59420289855072461</v>
      </c>
      <c r="AQ538">
        <v>3</v>
      </c>
      <c r="AR538" s="8">
        <v>2</v>
      </c>
      <c r="AS538" s="8">
        <f t="shared" si="277"/>
        <v>1</v>
      </c>
      <c r="AT538" s="13">
        <f t="shared" si="285"/>
        <v>0.33333333333333331</v>
      </c>
      <c r="AU538">
        <v>75</v>
      </c>
      <c r="AV538" s="8">
        <v>51</v>
      </c>
      <c r="AW538" s="8">
        <f t="shared" si="278"/>
        <v>24</v>
      </c>
      <c r="AX538" s="13">
        <f t="shared" si="279"/>
        <v>0.32</v>
      </c>
      <c r="AY538">
        <v>18</v>
      </c>
      <c r="AZ538" s="8">
        <v>6</v>
      </c>
      <c r="BA538" s="8">
        <f t="shared" si="280"/>
        <v>12</v>
      </c>
      <c r="BB538" s="13">
        <f t="shared" si="258"/>
        <v>0.66666666666666663</v>
      </c>
      <c r="BC538">
        <v>435</v>
      </c>
      <c r="BD538" s="9">
        <v>367</v>
      </c>
      <c r="BE538" s="8">
        <f t="shared" si="281"/>
        <v>68</v>
      </c>
      <c r="BF538" s="13">
        <f t="shared" si="282"/>
        <v>0.15632183908045977</v>
      </c>
      <c r="BG538">
        <v>13</v>
      </c>
      <c r="BH538" s="8">
        <v>9</v>
      </c>
      <c r="BI538" s="8">
        <f t="shared" si="283"/>
        <v>4</v>
      </c>
      <c r="BJ538" s="13">
        <f t="shared" si="284"/>
        <v>0.30769230769230771</v>
      </c>
    </row>
    <row r="539" spans="1:62" x14ac:dyDescent="0.25">
      <c r="A539" s="8">
        <v>2017</v>
      </c>
      <c r="B539" s="8">
        <v>88001000</v>
      </c>
      <c r="C539" s="8" t="s">
        <v>77</v>
      </c>
      <c r="D539" s="8" t="s">
        <v>188</v>
      </c>
      <c r="E539" s="11" t="s">
        <v>241</v>
      </c>
      <c r="F539">
        <v>701</v>
      </c>
      <c r="G539" s="9">
        <v>718</v>
      </c>
      <c r="H539" s="8">
        <f t="shared" si="260"/>
        <v>-17</v>
      </c>
      <c r="I539" s="13">
        <f t="shared" si="261"/>
        <v>-2.4251069900142655E-2</v>
      </c>
      <c r="J539">
        <v>479</v>
      </c>
      <c r="K539" s="9">
        <v>497</v>
      </c>
      <c r="L539" s="8">
        <f t="shared" si="262"/>
        <v>-18</v>
      </c>
      <c r="M539" s="13">
        <f t="shared" si="263"/>
        <v>-3.7578288100208766E-2</v>
      </c>
      <c r="N539">
        <v>222</v>
      </c>
      <c r="O539" s="9">
        <v>221</v>
      </c>
      <c r="P539" s="8">
        <f t="shared" si="264"/>
        <v>1</v>
      </c>
      <c r="Q539" s="13">
        <f t="shared" si="265"/>
        <v>4.5045045045045045E-3</v>
      </c>
      <c r="R539">
        <v>542</v>
      </c>
      <c r="S539" s="8">
        <v>291</v>
      </c>
      <c r="T539" s="8">
        <f t="shared" si="266"/>
        <v>251</v>
      </c>
      <c r="U539" s="46">
        <f t="shared" si="267"/>
        <v>0.46309963099630996</v>
      </c>
      <c r="V539">
        <v>658</v>
      </c>
      <c r="W539" s="8">
        <v>280</v>
      </c>
      <c r="X539" s="8">
        <f t="shared" si="268"/>
        <v>378</v>
      </c>
      <c r="Y539" s="13">
        <f t="shared" si="269"/>
        <v>0.57446808510638303</v>
      </c>
      <c r="Z539">
        <v>55</v>
      </c>
      <c r="AA539" s="8">
        <v>50</v>
      </c>
      <c r="AB539" s="8">
        <f t="shared" si="270"/>
        <v>5</v>
      </c>
      <c r="AC539" s="13">
        <f t="shared" si="271"/>
        <v>9.0909090909090912E-2</v>
      </c>
      <c r="AD539">
        <v>177</v>
      </c>
      <c r="AE539" s="8">
        <v>171</v>
      </c>
      <c r="AF539" s="8">
        <f t="shared" si="272"/>
        <v>6</v>
      </c>
      <c r="AG539" s="13">
        <f t="shared" si="273"/>
        <v>3.3898305084745763E-2</v>
      </c>
      <c r="AH539">
        <v>17</v>
      </c>
      <c r="AI539" s="8">
        <v>16</v>
      </c>
      <c r="AJ539" s="8">
        <f t="shared" si="274"/>
        <v>1</v>
      </c>
      <c r="AK539" s="13">
        <f t="shared" si="286"/>
        <v>5.8823529411764705E-2</v>
      </c>
      <c r="AL539">
        <v>14</v>
      </c>
      <c r="AM539">
        <v>84</v>
      </c>
      <c r="AN539" s="8">
        <v>7</v>
      </c>
      <c r="AO539" s="8">
        <f t="shared" si="275"/>
        <v>91</v>
      </c>
      <c r="AP539" s="13">
        <f t="shared" si="276"/>
        <v>0.9285714285714286</v>
      </c>
      <c r="AQ539">
        <v>3</v>
      </c>
      <c r="AR539" s="8">
        <v>1</v>
      </c>
      <c r="AS539" s="8">
        <f t="shared" si="277"/>
        <v>2</v>
      </c>
      <c r="AT539" s="13">
        <f t="shared" si="285"/>
        <v>0.66666666666666663</v>
      </c>
      <c r="AU539">
        <v>65</v>
      </c>
      <c r="AV539" s="8">
        <v>52</v>
      </c>
      <c r="AW539" s="8">
        <f t="shared" si="278"/>
        <v>13</v>
      </c>
      <c r="AX539" s="13">
        <f t="shared" si="279"/>
        <v>0.2</v>
      </c>
      <c r="AY539">
        <v>24</v>
      </c>
      <c r="AZ539" s="8">
        <v>8</v>
      </c>
      <c r="BA539" s="8">
        <f t="shared" si="280"/>
        <v>16</v>
      </c>
      <c r="BB539" s="13">
        <f t="shared" si="258"/>
        <v>0.66666666666666663</v>
      </c>
      <c r="BC539">
        <v>421</v>
      </c>
      <c r="BD539" s="9">
        <v>372</v>
      </c>
      <c r="BE539" s="8">
        <f t="shared" si="281"/>
        <v>49</v>
      </c>
      <c r="BF539" s="13">
        <f t="shared" si="282"/>
        <v>0.1163895486935867</v>
      </c>
      <c r="BG539">
        <v>9</v>
      </c>
      <c r="BH539" s="8">
        <v>10</v>
      </c>
      <c r="BI539" s="8">
        <f t="shared" si="283"/>
        <v>-1</v>
      </c>
      <c r="BJ539" s="13">
        <f t="shared" si="284"/>
        <v>-0.1111111111111111</v>
      </c>
    </row>
    <row r="540" spans="1:62" x14ac:dyDescent="0.25">
      <c r="A540" s="8">
        <v>2018</v>
      </c>
      <c r="B540" s="8">
        <v>88001000</v>
      </c>
      <c r="C540" s="8" t="s">
        <v>77</v>
      </c>
      <c r="D540" s="8" t="s">
        <v>188</v>
      </c>
      <c r="E540" s="11" t="s">
        <v>241</v>
      </c>
      <c r="F540">
        <v>741</v>
      </c>
      <c r="G540" s="9">
        <v>749</v>
      </c>
      <c r="H540" s="8">
        <f t="shared" si="260"/>
        <v>-8</v>
      </c>
      <c r="I540" s="13">
        <f t="shared" si="261"/>
        <v>-1.0796221322537112E-2</v>
      </c>
      <c r="J540">
        <v>541</v>
      </c>
      <c r="K540" s="9">
        <v>551</v>
      </c>
      <c r="L540" s="8">
        <f t="shared" si="262"/>
        <v>-10</v>
      </c>
      <c r="M540" s="13">
        <f t="shared" si="263"/>
        <v>-1.8484288354898338E-2</v>
      </c>
      <c r="N540">
        <v>200</v>
      </c>
      <c r="O540" s="9">
        <v>198</v>
      </c>
      <c r="P540" s="8">
        <f t="shared" si="264"/>
        <v>2</v>
      </c>
      <c r="Q540" s="13">
        <f t="shared" si="265"/>
        <v>0.01</v>
      </c>
      <c r="R540">
        <v>587</v>
      </c>
      <c r="S540" s="8">
        <v>436</v>
      </c>
      <c r="T540" s="8">
        <f t="shared" si="266"/>
        <v>151</v>
      </c>
      <c r="U540" s="46">
        <f t="shared" si="267"/>
        <v>0.25724020442930151</v>
      </c>
      <c r="V540">
        <v>698</v>
      </c>
      <c r="W540" s="8">
        <v>388</v>
      </c>
      <c r="X540" s="8">
        <f t="shared" si="268"/>
        <v>310</v>
      </c>
      <c r="Y540" s="13">
        <f t="shared" si="269"/>
        <v>0.44412607449856734</v>
      </c>
      <c r="Z540">
        <v>39</v>
      </c>
      <c r="AA540" s="8">
        <v>36</v>
      </c>
      <c r="AB540" s="8">
        <f t="shared" si="270"/>
        <v>3</v>
      </c>
      <c r="AC540" s="13">
        <f t="shared" si="271"/>
        <v>7.6923076923076927E-2</v>
      </c>
      <c r="AD540">
        <v>167</v>
      </c>
      <c r="AE540" s="8">
        <v>162</v>
      </c>
      <c r="AF540" s="8">
        <f t="shared" si="272"/>
        <v>5</v>
      </c>
      <c r="AG540" s="13">
        <f t="shared" si="273"/>
        <v>2.9940119760479042E-2</v>
      </c>
      <c r="AH540">
        <v>13</v>
      </c>
      <c r="AI540" s="8">
        <v>12</v>
      </c>
      <c r="AJ540" s="8">
        <f t="shared" si="274"/>
        <v>1</v>
      </c>
      <c r="AK540" s="13">
        <f t="shared" si="286"/>
        <v>7.6923076923076927E-2</v>
      </c>
      <c r="AL540">
        <v>9</v>
      </c>
      <c r="AM540">
        <v>81</v>
      </c>
      <c r="AN540" s="8">
        <v>14</v>
      </c>
      <c r="AO540" s="8">
        <f t="shared" si="275"/>
        <v>76</v>
      </c>
      <c r="AP540" s="13">
        <f t="shared" si="276"/>
        <v>0.84444444444444444</v>
      </c>
      <c r="AQ540">
        <v>2</v>
      </c>
      <c r="AR540" s="8">
        <v>3</v>
      </c>
      <c r="AS540" s="8">
        <f t="shared" si="277"/>
        <v>-1</v>
      </c>
      <c r="AT540" s="13">
        <f t="shared" si="285"/>
        <v>-0.5</v>
      </c>
      <c r="AU540">
        <v>104</v>
      </c>
      <c r="AV540" s="8">
        <v>87</v>
      </c>
      <c r="AW540" s="8">
        <f t="shared" si="278"/>
        <v>17</v>
      </c>
      <c r="AX540" s="13">
        <f t="shared" si="279"/>
        <v>0.16346153846153846</v>
      </c>
      <c r="AY540">
        <v>23</v>
      </c>
      <c r="AZ540" s="8">
        <v>9</v>
      </c>
      <c r="BA540" s="8">
        <f t="shared" si="280"/>
        <v>14</v>
      </c>
      <c r="BB540" s="13">
        <f t="shared" si="258"/>
        <v>0.60869565217391308</v>
      </c>
      <c r="BC540">
        <v>468</v>
      </c>
      <c r="BD540" s="9">
        <v>427</v>
      </c>
      <c r="BE540" s="8">
        <f t="shared" si="281"/>
        <v>41</v>
      </c>
      <c r="BF540" s="13">
        <f t="shared" si="282"/>
        <v>8.7606837606837601E-2</v>
      </c>
      <c r="BG540">
        <v>8</v>
      </c>
      <c r="BH540" s="8">
        <v>10</v>
      </c>
      <c r="BI540" s="8">
        <f t="shared" si="283"/>
        <v>-2</v>
      </c>
      <c r="BJ540" s="13">
        <f t="shared" si="284"/>
        <v>-0.25</v>
      </c>
    </row>
    <row r="541" spans="1:62" x14ac:dyDescent="0.25">
      <c r="A541" s="8">
        <v>2019</v>
      </c>
      <c r="B541" s="8">
        <v>88001000</v>
      </c>
      <c r="C541" s="8" t="s">
        <v>77</v>
      </c>
      <c r="D541" s="8" t="s">
        <v>188</v>
      </c>
      <c r="E541" s="11" t="s">
        <v>241</v>
      </c>
      <c r="F541">
        <v>645</v>
      </c>
      <c r="G541" s="9">
        <v>650</v>
      </c>
      <c r="H541" s="8">
        <f t="shared" si="260"/>
        <v>-5</v>
      </c>
      <c r="I541" s="13">
        <f t="shared" si="261"/>
        <v>-7.7519379844961239E-3</v>
      </c>
      <c r="J541">
        <v>475</v>
      </c>
      <c r="K541" s="9">
        <v>480</v>
      </c>
      <c r="L541" s="8">
        <f t="shared" si="262"/>
        <v>-5</v>
      </c>
      <c r="M541" s="13">
        <f t="shared" si="263"/>
        <v>-1.0526315789473684E-2</v>
      </c>
      <c r="N541">
        <v>170</v>
      </c>
      <c r="O541" s="9">
        <v>170</v>
      </c>
      <c r="P541" s="8">
        <f t="shared" si="264"/>
        <v>0</v>
      </c>
      <c r="Q541" s="13">
        <f t="shared" si="265"/>
        <v>0</v>
      </c>
      <c r="R541">
        <v>518</v>
      </c>
      <c r="S541" s="8">
        <v>516</v>
      </c>
      <c r="T541" s="8">
        <f t="shared" si="266"/>
        <v>2</v>
      </c>
      <c r="U541" s="46">
        <f t="shared" si="267"/>
        <v>3.8610038610038611E-3</v>
      </c>
      <c r="V541">
        <v>614</v>
      </c>
      <c r="W541" s="8">
        <v>376</v>
      </c>
      <c r="X541" s="8">
        <f t="shared" si="268"/>
        <v>238</v>
      </c>
      <c r="Y541" s="13">
        <f t="shared" si="269"/>
        <v>0.38762214983713356</v>
      </c>
      <c r="Z541">
        <v>38</v>
      </c>
      <c r="AA541" s="8">
        <v>39</v>
      </c>
      <c r="AB541" s="8">
        <f t="shared" si="270"/>
        <v>-1</v>
      </c>
      <c r="AC541" s="13">
        <f t="shared" si="271"/>
        <v>-2.6315789473684209E-2</v>
      </c>
      <c r="AD541">
        <v>142</v>
      </c>
      <c r="AE541" s="8">
        <v>131</v>
      </c>
      <c r="AF541" s="8">
        <f t="shared" si="272"/>
        <v>11</v>
      </c>
      <c r="AG541" s="13">
        <f t="shared" si="273"/>
        <v>7.746478873239436E-2</v>
      </c>
      <c r="AH541">
        <v>23</v>
      </c>
      <c r="AI541" s="8">
        <v>25</v>
      </c>
      <c r="AJ541" s="8">
        <f t="shared" si="274"/>
        <v>-2</v>
      </c>
      <c r="AK541" s="13">
        <f t="shared" si="286"/>
        <v>-8.6956521739130432E-2</v>
      </c>
      <c r="AL541">
        <v>9</v>
      </c>
      <c r="AM541">
        <v>53</v>
      </c>
      <c r="AN541" s="8">
        <v>20</v>
      </c>
      <c r="AO541" s="8">
        <f t="shared" si="275"/>
        <v>42</v>
      </c>
      <c r="AP541" s="13">
        <f t="shared" si="276"/>
        <v>0.67741935483870963</v>
      </c>
      <c r="AQ541">
        <v>4</v>
      </c>
      <c r="AR541" s="8">
        <v>1</v>
      </c>
      <c r="AS541" s="8">
        <f t="shared" si="277"/>
        <v>3</v>
      </c>
      <c r="AT541" s="13">
        <f t="shared" si="285"/>
        <v>0.75</v>
      </c>
      <c r="AU541">
        <v>54</v>
      </c>
      <c r="AV541" s="8">
        <v>47</v>
      </c>
      <c r="AW541" s="8">
        <f t="shared" si="278"/>
        <v>7</v>
      </c>
      <c r="AX541" s="13">
        <f t="shared" si="279"/>
        <v>0.12962962962962962</v>
      </c>
      <c r="AY541">
        <v>17</v>
      </c>
      <c r="AZ541" s="8">
        <v>14</v>
      </c>
      <c r="BA541" s="8">
        <f t="shared" si="280"/>
        <v>3</v>
      </c>
      <c r="BB541" s="13">
        <f t="shared" si="258"/>
        <v>0.17647058823529413</v>
      </c>
      <c r="BC541">
        <v>409</v>
      </c>
      <c r="BD541" s="9">
        <v>370</v>
      </c>
      <c r="BE541" s="8">
        <f t="shared" si="281"/>
        <v>39</v>
      </c>
      <c r="BF541" s="13">
        <f t="shared" si="282"/>
        <v>9.5354523227383858E-2</v>
      </c>
      <c r="BG541">
        <v>11</v>
      </c>
      <c r="BH541" s="8">
        <v>11</v>
      </c>
      <c r="BI541" s="8">
        <f t="shared" si="283"/>
        <v>0</v>
      </c>
      <c r="BJ541" s="13">
        <f t="shared" si="284"/>
        <v>0</v>
      </c>
    </row>
    <row r="542" spans="1:62" x14ac:dyDescent="0.25">
      <c r="A542" s="8">
        <v>2020</v>
      </c>
      <c r="B542" s="8">
        <v>88001000</v>
      </c>
      <c r="C542" s="8" t="s">
        <v>77</v>
      </c>
      <c r="D542" s="8" t="s">
        <v>188</v>
      </c>
      <c r="E542" s="11" t="s">
        <v>241</v>
      </c>
      <c r="F542">
        <v>715</v>
      </c>
      <c r="G542" s="9">
        <v>723</v>
      </c>
      <c r="H542" s="8">
        <f t="shared" si="260"/>
        <v>-8</v>
      </c>
      <c r="I542" s="13">
        <f t="shared" si="261"/>
        <v>-1.1188811188811189E-2</v>
      </c>
      <c r="J542">
        <v>535</v>
      </c>
      <c r="K542" s="9">
        <v>541</v>
      </c>
      <c r="L542" s="8">
        <f t="shared" si="262"/>
        <v>-6</v>
      </c>
      <c r="M542" s="13">
        <f t="shared" si="263"/>
        <v>-1.1214953271028037E-2</v>
      </c>
      <c r="N542">
        <v>180</v>
      </c>
      <c r="O542" s="9">
        <v>182</v>
      </c>
      <c r="P542" s="8">
        <f t="shared" si="264"/>
        <v>-2</v>
      </c>
      <c r="Q542" s="13">
        <f t="shared" si="265"/>
        <v>-1.1111111111111112E-2</v>
      </c>
      <c r="R542">
        <v>448</v>
      </c>
      <c r="S542" s="8">
        <v>618</v>
      </c>
      <c r="T542" s="8">
        <f t="shared" si="266"/>
        <v>-170</v>
      </c>
      <c r="U542" s="46">
        <f t="shared" si="267"/>
        <v>-0.3794642857142857</v>
      </c>
      <c r="V542">
        <v>496</v>
      </c>
      <c r="W542" s="8">
        <v>384</v>
      </c>
      <c r="X542" s="8">
        <f t="shared" si="268"/>
        <v>112</v>
      </c>
      <c r="Y542" s="13">
        <f t="shared" si="269"/>
        <v>0.22580645161290322</v>
      </c>
      <c r="Z542">
        <v>43</v>
      </c>
      <c r="AA542" s="8">
        <v>42</v>
      </c>
      <c r="AB542" s="8">
        <f t="shared" si="270"/>
        <v>1</v>
      </c>
      <c r="AC542" s="13">
        <f t="shared" si="271"/>
        <v>2.3255813953488372E-2</v>
      </c>
      <c r="AD542">
        <v>143</v>
      </c>
      <c r="AE542" s="8">
        <v>140</v>
      </c>
      <c r="AF542" s="8">
        <f t="shared" si="272"/>
        <v>3</v>
      </c>
      <c r="AG542" s="13">
        <f t="shared" si="273"/>
        <v>2.097902097902098E-2</v>
      </c>
      <c r="AH542">
        <v>10</v>
      </c>
      <c r="AI542" s="8">
        <v>15</v>
      </c>
      <c r="AJ542" s="8">
        <f t="shared" si="274"/>
        <v>-5</v>
      </c>
      <c r="AK542" s="13">
        <f t="shared" si="286"/>
        <v>-0.5</v>
      </c>
      <c r="AL542">
        <v>8</v>
      </c>
      <c r="AM542">
        <v>69</v>
      </c>
      <c r="AN542" s="8">
        <v>19</v>
      </c>
      <c r="AO542" s="8">
        <f t="shared" si="275"/>
        <v>58</v>
      </c>
      <c r="AP542" s="13">
        <f t="shared" si="276"/>
        <v>0.75324675324675328</v>
      </c>
      <c r="AQ542">
        <v>6</v>
      </c>
      <c r="AR542" s="8">
        <v>2</v>
      </c>
      <c r="AS542" s="8">
        <f t="shared" si="277"/>
        <v>4</v>
      </c>
      <c r="AT542" s="13">
        <f t="shared" si="285"/>
        <v>0.66666666666666663</v>
      </c>
      <c r="AU542">
        <v>78</v>
      </c>
      <c r="AV542" s="8">
        <v>72</v>
      </c>
      <c r="AW542" s="8">
        <f t="shared" si="278"/>
        <v>6</v>
      </c>
      <c r="AX542" s="13">
        <f t="shared" si="279"/>
        <v>7.6923076923076927E-2</v>
      </c>
      <c r="AY542">
        <v>17</v>
      </c>
      <c r="AZ542" s="8">
        <v>13</v>
      </c>
      <c r="BA542" s="8">
        <f t="shared" si="280"/>
        <v>4</v>
      </c>
      <c r="BB542" s="13">
        <f t="shared" si="258"/>
        <v>0.23529411764705882</v>
      </c>
      <c r="BC542">
        <v>467</v>
      </c>
      <c r="BD542" s="9">
        <v>423</v>
      </c>
      <c r="BE542" s="8">
        <f t="shared" si="281"/>
        <v>44</v>
      </c>
      <c r="BF542" s="13">
        <f t="shared" si="282"/>
        <v>9.421841541755889E-2</v>
      </c>
      <c r="BG542">
        <v>11</v>
      </c>
      <c r="BH542" s="8">
        <v>8</v>
      </c>
      <c r="BI542" s="8">
        <f t="shared" si="283"/>
        <v>3</v>
      </c>
      <c r="BJ542" s="13">
        <f t="shared" si="284"/>
        <v>0.27272727272727271</v>
      </c>
    </row>
    <row r="543" spans="1:62" x14ac:dyDescent="0.25">
      <c r="A543" s="8">
        <v>2021</v>
      </c>
      <c r="B543" s="8">
        <v>88001000</v>
      </c>
      <c r="C543" s="8" t="s">
        <v>77</v>
      </c>
      <c r="D543" s="8" t="s">
        <v>188</v>
      </c>
      <c r="E543" s="11" t="s">
        <v>241</v>
      </c>
      <c r="F543">
        <v>634</v>
      </c>
      <c r="G543" s="9">
        <v>646</v>
      </c>
      <c r="H543" s="8">
        <f t="shared" si="260"/>
        <v>-12</v>
      </c>
      <c r="I543" s="13">
        <f t="shared" si="261"/>
        <v>-1.8927444794952682E-2</v>
      </c>
      <c r="J543">
        <v>460</v>
      </c>
      <c r="K543" s="9">
        <v>467</v>
      </c>
      <c r="L543" s="8">
        <f t="shared" si="262"/>
        <v>-7</v>
      </c>
      <c r="M543" s="13">
        <f t="shared" si="263"/>
        <v>-1.5217391304347827E-2</v>
      </c>
      <c r="N543">
        <v>176</v>
      </c>
      <c r="O543" s="9">
        <v>179</v>
      </c>
      <c r="P543" s="8">
        <f t="shared" si="264"/>
        <v>-3</v>
      </c>
      <c r="Q543" s="13">
        <f t="shared" si="265"/>
        <v>-1.7045454545454544E-2</v>
      </c>
      <c r="R543">
        <v>305</v>
      </c>
      <c r="S543" s="8">
        <v>575</v>
      </c>
      <c r="T543" s="8">
        <f t="shared" si="266"/>
        <v>-270</v>
      </c>
      <c r="U543" s="46">
        <f t="shared" si="267"/>
        <v>-0.88524590163934425</v>
      </c>
      <c r="V543">
        <v>394</v>
      </c>
      <c r="W543" s="8">
        <v>458</v>
      </c>
      <c r="X543" s="8">
        <f t="shared" si="268"/>
        <v>-64</v>
      </c>
      <c r="Y543" s="13">
        <f t="shared" si="269"/>
        <v>-0.16243654822335024</v>
      </c>
      <c r="Z543">
        <v>47</v>
      </c>
      <c r="AA543" s="8">
        <v>45</v>
      </c>
      <c r="AB543" s="8">
        <f t="shared" si="270"/>
        <v>2</v>
      </c>
      <c r="AC543" s="13">
        <f t="shared" si="271"/>
        <v>4.2553191489361701E-2</v>
      </c>
      <c r="AD543">
        <v>134</v>
      </c>
      <c r="AE543" s="8">
        <v>134</v>
      </c>
      <c r="AF543" s="8">
        <f t="shared" si="272"/>
        <v>0</v>
      </c>
      <c r="AG543" s="13">
        <f t="shared" si="273"/>
        <v>0</v>
      </c>
      <c r="AH543">
        <v>18</v>
      </c>
      <c r="AI543" s="8">
        <v>20</v>
      </c>
      <c r="AJ543" s="8">
        <f t="shared" si="274"/>
        <v>-2</v>
      </c>
      <c r="AK543" s="13">
        <f t="shared" si="286"/>
        <v>-0.1111111111111111</v>
      </c>
      <c r="AL543">
        <v>6</v>
      </c>
      <c r="AM543">
        <v>56</v>
      </c>
      <c r="AN543" s="8">
        <v>12</v>
      </c>
      <c r="AO543" s="8">
        <f t="shared" si="275"/>
        <v>50</v>
      </c>
      <c r="AP543" s="13">
        <f t="shared" si="276"/>
        <v>0.80645161290322576</v>
      </c>
      <c r="AQ543">
        <v>2</v>
      </c>
      <c r="AR543" s="8">
        <v>3</v>
      </c>
      <c r="AS543" s="8">
        <f t="shared" si="277"/>
        <v>-1</v>
      </c>
      <c r="AT543" s="13">
        <f t="shared" si="285"/>
        <v>-0.5</v>
      </c>
      <c r="AU543">
        <v>76</v>
      </c>
      <c r="AV543" s="8">
        <v>74</v>
      </c>
      <c r="AW543" s="8">
        <f t="shared" si="278"/>
        <v>2</v>
      </c>
      <c r="AX543" s="13">
        <f t="shared" si="279"/>
        <v>2.6315789473684209E-2</v>
      </c>
      <c r="AY543">
        <v>13</v>
      </c>
      <c r="AZ543" s="8">
        <v>8</v>
      </c>
      <c r="BA543" s="8">
        <f t="shared" si="280"/>
        <v>5</v>
      </c>
      <c r="BB543" s="13">
        <f t="shared" si="258"/>
        <v>0.38461538461538464</v>
      </c>
      <c r="BC543">
        <v>373</v>
      </c>
      <c r="BD543" s="9">
        <v>333</v>
      </c>
      <c r="BE543" s="8">
        <f t="shared" si="281"/>
        <v>40</v>
      </c>
      <c r="BF543" s="13">
        <f t="shared" si="282"/>
        <v>0.10723860589812333</v>
      </c>
      <c r="BG543">
        <v>8</v>
      </c>
      <c r="BH543" s="8">
        <v>7</v>
      </c>
      <c r="BI543" s="8">
        <f t="shared" si="283"/>
        <v>1</v>
      </c>
      <c r="BJ543" s="13">
        <f t="shared" si="284"/>
        <v>0.125</v>
      </c>
    </row>
    <row r="544" spans="1:62" x14ac:dyDescent="0.25">
      <c r="A544" s="8">
        <v>2022</v>
      </c>
      <c r="B544" s="8">
        <v>88001000</v>
      </c>
      <c r="C544" s="8" t="s">
        <v>77</v>
      </c>
      <c r="D544" s="8" t="s">
        <v>188</v>
      </c>
      <c r="E544" s="11" t="s">
        <v>241</v>
      </c>
      <c r="F544">
        <v>605</v>
      </c>
      <c r="G544" s="9">
        <v>606</v>
      </c>
      <c r="H544" s="8">
        <f t="shared" si="260"/>
        <v>-1</v>
      </c>
      <c r="I544" s="13">
        <f t="shared" si="261"/>
        <v>-1.652892561983471E-3</v>
      </c>
      <c r="J544">
        <v>441</v>
      </c>
      <c r="K544" s="9">
        <v>444</v>
      </c>
      <c r="L544" s="8">
        <f t="shared" si="262"/>
        <v>-3</v>
      </c>
      <c r="M544" s="13">
        <f t="shared" si="263"/>
        <v>-6.8027210884353739E-3</v>
      </c>
      <c r="N544">
        <v>164</v>
      </c>
      <c r="O544" s="9">
        <v>162</v>
      </c>
      <c r="P544" s="8">
        <f t="shared" si="264"/>
        <v>2</v>
      </c>
      <c r="Q544" s="13">
        <f t="shared" si="265"/>
        <v>1.2195121951219513E-2</v>
      </c>
      <c r="R544">
        <v>294</v>
      </c>
      <c r="S544" s="8">
        <v>564</v>
      </c>
      <c r="T544" s="8">
        <f t="shared" si="266"/>
        <v>-270</v>
      </c>
      <c r="U544" s="46">
        <f t="shared" si="267"/>
        <v>-0.91836734693877553</v>
      </c>
      <c r="V544">
        <v>363</v>
      </c>
      <c r="W544" s="8">
        <v>496</v>
      </c>
      <c r="X544" s="8">
        <f t="shared" si="268"/>
        <v>-133</v>
      </c>
      <c r="Y544" s="13">
        <f t="shared" si="269"/>
        <v>-0.36639118457300274</v>
      </c>
      <c r="Z544">
        <v>53</v>
      </c>
      <c r="AA544" s="8">
        <v>52</v>
      </c>
      <c r="AB544" s="8">
        <f t="shared" si="270"/>
        <v>1</v>
      </c>
      <c r="AC544" s="13">
        <f t="shared" si="271"/>
        <v>1.8867924528301886E-2</v>
      </c>
      <c r="AD544">
        <v>122</v>
      </c>
      <c r="AE544" s="8">
        <v>110</v>
      </c>
      <c r="AF544" s="8">
        <f t="shared" si="272"/>
        <v>12</v>
      </c>
      <c r="AG544" s="13">
        <f t="shared" si="273"/>
        <v>9.8360655737704916E-2</v>
      </c>
      <c r="AH544">
        <v>34</v>
      </c>
      <c r="AI544" s="8">
        <v>39</v>
      </c>
      <c r="AJ544" s="8">
        <f t="shared" si="274"/>
        <v>-5</v>
      </c>
      <c r="AK544" s="13">
        <f t="shared" si="286"/>
        <v>-0.14705882352941177</v>
      </c>
      <c r="AL544">
        <v>11</v>
      </c>
      <c r="AM544">
        <v>52</v>
      </c>
      <c r="AN544" s="8">
        <v>16</v>
      </c>
      <c r="AO544" s="8">
        <f t="shared" si="275"/>
        <v>47</v>
      </c>
      <c r="AP544" s="13">
        <f t="shared" si="276"/>
        <v>0.74603174603174605</v>
      </c>
      <c r="AQ544">
        <v>2</v>
      </c>
      <c r="AR544" s="8">
        <v>4</v>
      </c>
      <c r="AS544" s="8">
        <f t="shared" si="277"/>
        <v>-2</v>
      </c>
      <c r="AT544" s="13">
        <f t="shared" si="285"/>
        <v>-1</v>
      </c>
      <c r="AU544">
        <v>60</v>
      </c>
      <c r="AV544" s="8">
        <v>45</v>
      </c>
      <c r="AW544" s="8">
        <f t="shared" si="278"/>
        <v>15</v>
      </c>
      <c r="AX544" s="13">
        <f t="shared" si="279"/>
        <v>0.25</v>
      </c>
      <c r="AY544">
        <v>12</v>
      </c>
      <c r="AZ544" s="8">
        <v>11</v>
      </c>
      <c r="BA544" s="8">
        <f t="shared" si="280"/>
        <v>1</v>
      </c>
      <c r="BB544" s="13">
        <f t="shared" si="258"/>
        <v>8.3333333333333329E-2</v>
      </c>
      <c r="BC544">
        <v>361</v>
      </c>
      <c r="BD544" s="9">
        <v>308</v>
      </c>
      <c r="BE544" s="8">
        <f t="shared" si="281"/>
        <v>53</v>
      </c>
      <c r="BF544" s="13">
        <f t="shared" si="282"/>
        <v>0.14681440443213298</v>
      </c>
      <c r="BG544">
        <v>10</v>
      </c>
      <c r="BH544" s="8">
        <v>7</v>
      </c>
      <c r="BI544" s="8">
        <f t="shared" si="283"/>
        <v>3</v>
      </c>
      <c r="BJ544" s="13">
        <f t="shared" si="284"/>
        <v>0.3</v>
      </c>
    </row>
    <row r="545" spans="1:62" x14ac:dyDescent="0.25">
      <c r="A545" s="8">
        <v>2016</v>
      </c>
      <c r="B545" s="8">
        <v>89301000</v>
      </c>
      <c r="C545" s="8" t="s">
        <v>46</v>
      </c>
      <c r="D545" s="8" t="s">
        <v>143</v>
      </c>
      <c r="E545" s="11" t="s">
        <v>197</v>
      </c>
      <c r="F545">
        <v>2349</v>
      </c>
      <c r="G545" s="9">
        <v>2397</v>
      </c>
      <c r="H545" s="8">
        <f t="shared" si="260"/>
        <v>-48</v>
      </c>
      <c r="I545" s="13">
        <f t="shared" si="261"/>
        <v>-2.0434227330779056E-2</v>
      </c>
      <c r="J545">
        <v>1667</v>
      </c>
      <c r="K545" s="9">
        <v>1709</v>
      </c>
      <c r="L545" s="8">
        <f t="shared" si="262"/>
        <v>-42</v>
      </c>
      <c r="M545" s="13">
        <f t="shared" si="263"/>
        <v>-2.5194961007798441E-2</v>
      </c>
      <c r="N545">
        <v>682</v>
      </c>
      <c r="O545" s="9">
        <v>688</v>
      </c>
      <c r="P545" s="8">
        <f t="shared" si="264"/>
        <v>-6</v>
      </c>
      <c r="Q545" s="13">
        <f t="shared" si="265"/>
        <v>-8.7976539589442824E-3</v>
      </c>
      <c r="R545">
        <v>1731</v>
      </c>
      <c r="S545" s="8">
        <v>2081</v>
      </c>
      <c r="T545" s="8">
        <f t="shared" si="266"/>
        <v>-350</v>
      </c>
      <c r="U545" s="46">
        <f t="shared" si="267"/>
        <v>-0.20219526285384171</v>
      </c>
      <c r="V545">
        <v>1968</v>
      </c>
      <c r="W545" s="8">
        <v>1283</v>
      </c>
      <c r="X545" s="8">
        <f t="shared" si="268"/>
        <v>685</v>
      </c>
      <c r="Y545" s="13">
        <f t="shared" si="269"/>
        <v>0.34806910569105692</v>
      </c>
      <c r="Z545">
        <v>388</v>
      </c>
      <c r="AA545" s="8">
        <v>397</v>
      </c>
      <c r="AB545" s="8">
        <f t="shared" si="270"/>
        <v>-9</v>
      </c>
      <c r="AC545" s="13">
        <f t="shared" si="271"/>
        <v>-2.3195876288659795E-2</v>
      </c>
      <c r="AD545">
        <v>339</v>
      </c>
      <c r="AE545" s="8">
        <v>291</v>
      </c>
      <c r="AF545" s="8">
        <f t="shared" si="272"/>
        <v>48</v>
      </c>
      <c r="AG545" s="13">
        <f t="shared" si="273"/>
        <v>0.1415929203539823</v>
      </c>
      <c r="AH545">
        <v>551</v>
      </c>
      <c r="AI545" s="8">
        <v>452</v>
      </c>
      <c r="AJ545" s="8">
        <f t="shared" si="274"/>
        <v>99</v>
      </c>
      <c r="AK545" s="13">
        <f t="shared" si="286"/>
        <v>0.17967332123411978</v>
      </c>
      <c r="AL545">
        <v>26</v>
      </c>
      <c r="AM545">
        <v>290</v>
      </c>
      <c r="AN545" s="8">
        <v>48</v>
      </c>
      <c r="AO545" s="8">
        <f t="shared" si="275"/>
        <v>268</v>
      </c>
      <c r="AP545" s="13">
        <f t="shared" si="276"/>
        <v>0.84810126582278478</v>
      </c>
      <c r="AQ545">
        <v>41</v>
      </c>
      <c r="AR545" s="8">
        <v>13</v>
      </c>
      <c r="AS545" s="8">
        <f t="shared" si="277"/>
        <v>28</v>
      </c>
      <c r="AT545" s="13">
        <f t="shared" si="285"/>
        <v>0.68292682926829273</v>
      </c>
      <c r="AU545">
        <v>313</v>
      </c>
      <c r="AV545" s="8">
        <v>98</v>
      </c>
      <c r="AW545" s="8">
        <f t="shared" si="278"/>
        <v>215</v>
      </c>
      <c r="AX545" s="13">
        <f t="shared" si="279"/>
        <v>0.68690095846645371</v>
      </c>
      <c r="AY545">
        <v>68</v>
      </c>
      <c r="AZ545" s="8">
        <v>0</v>
      </c>
      <c r="BA545" s="8">
        <f t="shared" si="280"/>
        <v>68</v>
      </c>
      <c r="BB545" s="13">
        <f t="shared" si="258"/>
        <v>1</v>
      </c>
      <c r="BC545">
        <v>1268</v>
      </c>
      <c r="BD545" s="9">
        <v>155</v>
      </c>
      <c r="BE545" s="8">
        <f t="shared" si="281"/>
        <v>1113</v>
      </c>
      <c r="BF545" s="13">
        <f t="shared" si="282"/>
        <v>0.87776025236593058</v>
      </c>
      <c r="BG545">
        <v>7</v>
      </c>
      <c r="BH545" s="8">
        <v>8</v>
      </c>
      <c r="BI545" s="8">
        <f t="shared" si="283"/>
        <v>-1</v>
      </c>
      <c r="BJ545" s="13">
        <f t="shared" si="284"/>
        <v>-0.14285714285714285</v>
      </c>
    </row>
    <row r="546" spans="1:62" x14ac:dyDescent="0.25">
      <c r="A546" s="8">
        <v>2017</v>
      </c>
      <c r="B546" s="8">
        <v>89301000</v>
      </c>
      <c r="C546" s="8" t="s">
        <v>46</v>
      </c>
      <c r="D546" s="8" t="s">
        <v>143</v>
      </c>
      <c r="E546" s="11" t="s">
        <v>197</v>
      </c>
      <c r="F546">
        <v>2461</v>
      </c>
      <c r="G546" s="9">
        <v>2485</v>
      </c>
      <c r="H546" s="8">
        <f t="shared" si="260"/>
        <v>-24</v>
      </c>
      <c r="I546" s="13">
        <f t="shared" si="261"/>
        <v>-9.7521332791548152E-3</v>
      </c>
      <c r="J546">
        <v>1813</v>
      </c>
      <c r="K546" s="9">
        <v>1832</v>
      </c>
      <c r="L546" s="8">
        <f t="shared" si="262"/>
        <v>-19</v>
      </c>
      <c r="M546" s="13">
        <f t="shared" si="263"/>
        <v>-1.0479867622724766E-2</v>
      </c>
      <c r="N546">
        <v>648</v>
      </c>
      <c r="O546" s="9">
        <v>653</v>
      </c>
      <c r="P546" s="8">
        <f t="shared" si="264"/>
        <v>-5</v>
      </c>
      <c r="Q546" s="13">
        <f t="shared" si="265"/>
        <v>-7.716049382716049E-3</v>
      </c>
      <c r="R546">
        <v>1856</v>
      </c>
      <c r="S546" s="8">
        <v>2228</v>
      </c>
      <c r="T546" s="8">
        <f t="shared" si="266"/>
        <v>-372</v>
      </c>
      <c r="U546" s="46">
        <f t="shared" si="267"/>
        <v>-0.20043103448275862</v>
      </c>
      <c r="V546">
        <v>2144</v>
      </c>
      <c r="W546" s="8">
        <v>1545</v>
      </c>
      <c r="X546" s="8">
        <f t="shared" si="268"/>
        <v>599</v>
      </c>
      <c r="Y546" s="13">
        <f t="shared" si="269"/>
        <v>0.27938432835820898</v>
      </c>
      <c r="Z546">
        <v>360</v>
      </c>
      <c r="AA546" s="8">
        <v>370</v>
      </c>
      <c r="AB546" s="8">
        <f t="shared" si="270"/>
        <v>-10</v>
      </c>
      <c r="AC546" s="13">
        <f t="shared" si="271"/>
        <v>-2.7777777777777776E-2</v>
      </c>
      <c r="AD546">
        <v>327</v>
      </c>
      <c r="AE546" s="8">
        <v>283</v>
      </c>
      <c r="AF546" s="8">
        <f t="shared" si="272"/>
        <v>44</v>
      </c>
      <c r="AG546" s="13">
        <f t="shared" si="273"/>
        <v>0.13455657492354739</v>
      </c>
      <c r="AH546">
        <v>522</v>
      </c>
      <c r="AI546" s="8">
        <v>478</v>
      </c>
      <c r="AJ546" s="8">
        <f t="shared" si="274"/>
        <v>44</v>
      </c>
      <c r="AK546" s="13">
        <f t="shared" si="286"/>
        <v>8.4291187739463605E-2</v>
      </c>
      <c r="AL546">
        <v>32</v>
      </c>
      <c r="AM546">
        <v>292</v>
      </c>
      <c r="AN546" s="8">
        <v>69</v>
      </c>
      <c r="AO546" s="8">
        <f t="shared" si="275"/>
        <v>255</v>
      </c>
      <c r="AP546" s="13">
        <f t="shared" si="276"/>
        <v>0.78703703703703709</v>
      </c>
      <c r="AQ546">
        <v>38</v>
      </c>
      <c r="AR546" s="8">
        <v>12</v>
      </c>
      <c r="AS546" s="8">
        <f t="shared" si="277"/>
        <v>26</v>
      </c>
      <c r="AT546" s="13">
        <f t="shared" si="285"/>
        <v>0.68421052631578949</v>
      </c>
      <c r="AU546">
        <v>304</v>
      </c>
      <c r="AV546" s="8">
        <v>117</v>
      </c>
      <c r="AW546" s="8">
        <f t="shared" si="278"/>
        <v>187</v>
      </c>
      <c r="AX546" s="13">
        <f t="shared" si="279"/>
        <v>0.61513157894736847</v>
      </c>
      <c r="AY546">
        <v>77</v>
      </c>
      <c r="AZ546" s="8">
        <v>2</v>
      </c>
      <c r="BA546" s="8">
        <f t="shared" si="280"/>
        <v>75</v>
      </c>
      <c r="BB546" s="13">
        <f t="shared" si="258"/>
        <v>0.97402597402597402</v>
      </c>
      <c r="BC546">
        <v>1394</v>
      </c>
      <c r="BD546" s="9">
        <v>392</v>
      </c>
      <c r="BE546" s="8">
        <f t="shared" si="281"/>
        <v>1002</v>
      </c>
      <c r="BF546" s="13">
        <f t="shared" si="282"/>
        <v>0.71879483500717356</v>
      </c>
      <c r="BG546">
        <v>10</v>
      </c>
      <c r="BH546" s="8">
        <v>3</v>
      </c>
      <c r="BI546" s="8">
        <f t="shared" si="283"/>
        <v>7</v>
      </c>
      <c r="BJ546" s="13">
        <f t="shared" si="284"/>
        <v>0.7</v>
      </c>
    </row>
    <row r="547" spans="1:62" x14ac:dyDescent="0.25">
      <c r="A547" s="8">
        <v>2018</v>
      </c>
      <c r="B547" s="8">
        <v>89301000</v>
      </c>
      <c r="C547" s="8" t="s">
        <v>46</v>
      </c>
      <c r="D547" s="8" t="s">
        <v>143</v>
      </c>
      <c r="E547" s="11" t="s">
        <v>197</v>
      </c>
      <c r="F547">
        <v>2424</v>
      </c>
      <c r="G547" s="9">
        <v>2447</v>
      </c>
      <c r="H547" s="8">
        <f t="shared" si="260"/>
        <v>-23</v>
      </c>
      <c r="I547" s="13">
        <f t="shared" si="261"/>
        <v>-9.4884488448844888E-3</v>
      </c>
      <c r="J547">
        <v>1778</v>
      </c>
      <c r="K547" s="9">
        <v>1794</v>
      </c>
      <c r="L547" s="8">
        <f t="shared" si="262"/>
        <v>-16</v>
      </c>
      <c r="M547" s="13">
        <f t="shared" si="263"/>
        <v>-8.9988751406074249E-3</v>
      </c>
      <c r="N547">
        <v>648</v>
      </c>
      <c r="O547" s="9">
        <v>653</v>
      </c>
      <c r="P547" s="8">
        <f t="shared" si="264"/>
        <v>-5</v>
      </c>
      <c r="Q547" s="13">
        <f t="shared" si="265"/>
        <v>-7.716049382716049E-3</v>
      </c>
      <c r="R547">
        <v>1947</v>
      </c>
      <c r="S547" s="8">
        <v>2183</v>
      </c>
      <c r="T547" s="8">
        <f t="shared" si="266"/>
        <v>-236</v>
      </c>
      <c r="U547" s="46">
        <f t="shared" si="267"/>
        <v>-0.12121212121212122</v>
      </c>
      <c r="V547">
        <v>2104</v>
      </c>
      <c r="W547" s="8">
        <v>1439</v>
      </c>
      <c r="X547" s="8">
        <f t="shared" si="268"/>
        <v>665</v>
      </c>
      <c r="Y547" s="13">
        <f t="shared" si="269"/>
        <v>0.31606463878326996</v>
      </c>
      <c r="Z547">
        <v>332</v>
      </c>
      <c r="AA547" s="8">
        <v>336</v>
      </c>
      <c r="AB547" s="8">
        <f t="shared" si="270"/>
        <v>-4</v>
      </c>
      <c r="AC547" s="13">
        <f t="shared" si="271"/>
        <v>-1.2048192771084338E-2</v>
      </c>
      <c r="AD547">
        <v>368</v>
      </c>
      <c r="AE547" s="8">
        <v>317</v>
      </c>
      <c r="AF547" s="8">
        <f t="shared" si="272"/>
        <v>51</v>
      </c>
      <c r="AG547" s="13">
        <f t="shared" si="273"/>
        <v>0.13858695652173914</v>
      </c>
      <c r="AH547">
        <v>540</v>
      </c>
      <c r="AI547" s="8">
        <v>540</v>
      </c>
      <c r="AJ547" s="8">
        <f t="shared" si="274"/>
        <v>0</v>
      </c>
      <c r="AK547" s="13">
        <f t="shared" si="286"/>
        <v>0</v>
      </c>
      <c r="AL547">
        <v>23</v>
      </c>
      <c r="AM547">
        <v>263</v>
      </c>
      <c r="AN547" s="8">
        <v>54</v>
      </c>
      <c r="AO547" s="8">
        <f t="shared" si="275"/>
        <v>232</v>
      </c>
      <c r="AP547" s="13">
        <f t="shared" si="276"/>
        <v>0.81118881118881114</v>
      </c>
      <c r="AQ547">
        <v>35</v>
      </c>
      <c r="AR547" s="8">
        <v>13</v>
      </c>
      <c r="AS547" s="8">
        <f t="shared" si="277"/>
        <v>22</v>
      </c>
      <c r="AT547" s="13">
        <f t="shared" si="285"/>
        <v>0.62857142857142856</v>
      </c>
      <c r="AU547">
        <v>289</v>
      </c>
      <c r="AV547" s="8">
        <v>114</v>
      </c>
      <c r="AW547" s="8">
        <f t="shared" si="278"/>
        <v>175</v>
      </c>
      <c r="AX547" s="13">
        <f t="shared" si="279"/>
        <v>0.60553633217993075</v>
      </c>
      <c r="AY547">
        <v>73</v>
      </c>
      <c r="AZ547" s="8">
        <v>2</v>
      </c>
      <c r="BA547" s="8">
        <f t="shared" si="280"/>
        <v>71</v>
      </c>
      <c r="BB547" s="13">
        <f t="shared" si="258"/>
        <v>0.9726027397260274</v>
      </c>
      <c r="BC547">
        <v>1366</v>
      </c>
      <c r="BD547" s="9">
        <v>476</v>
      </c>
      <c r="BE547" s="8">
        <f t="shared" si="281"/>
        <v>890</v>
      </c>
      <c r="BF547" s="13">
        <f t="shared" si="282"/>
        <v>0.65153733528550517</v>
      </c>
      <c r="BG547">
        <v>10</v>
      </c>
      <c r="BH547" s="8">
        <v>12</v>
      </c>
      <c r="BI547" s="8">
        <f t="shared" si="283"/>
        <v>-2</v>
      </c>
      <c r="BJ547" s="13">
        <f t="shared" si="284"/>
        <v>-0.2</v>
      </c>
    </row>
    <row r="548" spans="1:62" x14ac:dyDescent="0.25">
      <c r="A548" s="8">
        <v>2019</v>
      </c>
      <c r="B548" s="8">
        <v>89301000</v>
      </c>
      <c r="C548" s="8" t="s">
        <v>46</v>
      </c>
      <c r="D548" s="8" t="s">
        <v>143</v>
      </c>
      <c r="E548" s="11" t="s">
        <v>197</v>
      </c>
      <c r="F548">
        <v>2328</v>
      </c>
      <c r="G548" s="9">
        <v>2360</v>
      </c>
      <c r="H548" s="8">
        <f t="shared" si="260"/>
        <v>-32</v>
      </c>
      <c r="I548" s="13">
        <f t="shared" si="261"/>
        <v>-1.3745704467353952E-2</v>
      </c>
      <c r="J548">
        <v>1706</v>
      </c>
      <c r="K548" s="9">
        <v>1737</v>
      </c>
      <c r="L548" s="8">
        <f t="shared" si="262"/>
        <v>-31</v>
      </c>
      <c r="M548" s="13">
        <f t="shared" si="263"/>
        <v>-1.817116060961313E-2</v>
      </c>
      <c r="N548">
        <v>622</v>
      </c>
      <c r="O548" s="9">
        <v>623</v>
      </c>
      <c r="P548" s="8">
        <f t="shared" si="264"/>
        <v>-1</v>
      </c>
      <c r="Q548" s="13">
        <f t="shared" si="265"/>
        <v>-1.6077170418006431E-3</v>
      </c>
      <c r="R548">
        <v>1907</v>
      </c>
      <c r="S548" s="8">
        <v>2015</v>
      </c>
      <c r="T548" s="8">
        <f t="shared" si="266"/>
        <v>-108</v>
      </c>
      <c r="U548" s="46">
        <f t="shared" si="267"/>
        <v>-5.6633455689564759E-2</v>
      </c>
      <c r="V548">
        <v>2029</v>
      </c>
      <c r="W548" s="8">
        <v>1277</v>
      </c>
      <c r="X548" s="8">
        <f t="shared" si="268"/>
        <v>752</v>
      </c>
      <c r="Y548" s="13">
        <f t="shared" si="269"/>
        <v>0.37062592410054213</v>
      </c>
      <c r="Z548">
        <v>328</v>
      </c>
      <c r="AA548" s="8">
        <v>338</v>
      </c>
      <c r="AB548" s="8">
        <f t="shared" si="270"/>
        <v>-10</v>
      </c>
      <c r="AC548" s="13">
        <f t="shared" si="271"/>
        <v>-3.048780487804878E-2</v>
      </c>
      <c r="AD548">
        <v>353</v>
      </c>
      <c r="AE548" s="8">
        <v>285</v>
      </c>
      <c r="AF548" s="8">
        <f t="shared" si="272"/>
        <v>68</v>
      </c>
      <c r="AG548" s="13">
        <f t="shared" si="273"/>
        <v>0.19263456090651557</v>
      </c>
      <c r="AH548">
        <v>521</v>
      </c>
      <c r="AI548" s="8">
        <v>533</v>
      </c>
      <c r="AJ548" s="8">
        <f t="shared" si="274"/>
        <v>-12</v>
      </c>
      <c r="AK548" s="13">
        <f t="shared" si="286"/>
        <v>-2.3032629558541268E-2</v>
      </c>
      <c r="AL548">
        <v>21</v>
      </c>
      <c r="AM548">
        <v>230</v>
      </c>
      <c r="AN548" s="8">
        <v>47</v>
      </c>
      <c r="AO548" s="8">
        <f t="shared" si="275"/>
        <v>204</v>
      </c>
      <c r="AP548" s="13">
        <f t="shared" si="276"/>
        <v>0.8127490039840638</v>
      </c>
      <c r="AQ548">
        <v>44</v>
      </c>
      <c r="AR548" s="8">
        <v>16</v>
      </c>
      <c r="AS548" s="8">
        <f t="shared" si="277"/>
        <v>28</v>
      </c>
      <c r="AT548" s="13">
        <f t="shared" si="285"/>
        <v>0.63636363636363635</v>
      </c>
      <c r="AU548">
        <v>300</v>
      </c>
      <c r="AV548" s="8">
        <v>108</v>
      </c>
      <c r="AW548" s="8">
        <f t="shared" si="278"/>
        <v>192</v>
      </c>
      <c r="AX548" s="13">
        <f t="shared" si="279"/>
        <v>0.64</v>
      </c>
      <c r="AY548">
        <v>72</v>
      </c>
      <c r="AZ548" s="8">
        <v>1</v>
      </c>
      <c r="BA548" s="8">
        <f t="shared" si="280"/>
        <v>71</v>
      </c>
      <c r="BB548" s="13">
        <f t="shared" si="258"/>
        <v>0.98611111111111116</v>
      </c>
      <c r="BC548">
        <v>1305</v>
      </c>
      <c r="BD548" s="9">
        <v>358</v>
      </c>
      <c r="BE548" s="8">
        <f t="shared" si="281"/>
        <v>947</v>
      </c>
      <c r="BF548" s="13">
        <f t="shared" si="282"/>
        <v>0.72567049808429118</v>
      </c>
      <c r="BG548">
        <v>12</v>
      </c>
      <c r="BH548" s="8">
        <v>8</v>
      </c>
      <c r="BI548" s="8">
        <f t="shared" si="283"/>
        <v>4</v>
      </c>
      <c r="BJ548" s="13">
        <f t="shared" si="284"/>
        <v>0.33333333333333331</v>
      </c>
    </row>
    <row r="549" spans="1:62" x14ac:dyDescent="0.25">
      <c r="A549" s="8">
        <v>2020</v>
      </c>
      <c r="B549" s="8">
        <v>89301000</v>
      </c>
      <c r="C549" s="8" t="s">
        <v>46</v>
      </c>
      <c r="D549" s="8" t="s">
        <v>143</v>
      </c>
      <c r="E549" s="11" t="s">
        <v>197</v>
      </c>
      <c r="F549">
        <v>2312</v>
      </c>
      <c r="G549" s="9">
        <v>2367</v>
      </c>
      <c r="H549" s="8">
        <f t="shared" si="260"/>
        <v>-55</v>
      </c>
      <c r="I549" s="13">
        <f t="shared" si="261"/>
        <v>-2.3788927335640139E-2</v>
      </c>
      <c r="J549">
        <v>1715</v>
      </c>
      <c r="K549" s="9">
        <v>1756</v>
      </c>
      <c r="L549" s="8">
        <f t="shared" si="262"/>
        <v>-41</v>
      </c>
      <c r="M549" s="13">
        <f t="shared" si="263"/>
        <v>-2.39067055393586E-2</v>
      </c>
      <c r="N549">
        <v>602</v>
      </c>
      <c r="O549" s="9">
        <v>611</v>
      </c>
      <c r="P549" s="8">
        <f t="shared" si="264"/>
        <v>-9</v>
      </c>
      <c r="Q549" s="13">
        <f t="shared" si="265"/>
        <v>-1.4950166112956811E-2</v>
      </c>
      <c r="R549">
        <v>1907</v>
      </c>
      <c r="S549" s="8">
        <v>2058</v>
      </c>
      <c r="T549" s="8">
        <f t="shared" si="266"/>
        <v>-151</v>
      </c>
      <c r="U549" s="46">
        <f t="shared" si="267"/>
        <v>-7.9181961195595174E-2</v>
      </c>
      <c r="V549">
        <v>1965</v>
      </c>
      <c r="W549" s="8">
        <v>1185</v>
      </c>
      <c r="X549" s="8">
        <f t="shared" si="268"/>
        <v>780</v>
      </c>
      <c r="Y549" s="13">
        <f t="shared" si="269"/>
        <v>0.39694656488549618</v>
      </c>
      <c r="Z549">
        <v>287</v>
      </c>
      <c r="AA549" s="8">
        <v>301</v>
      </c>
      <c r="AB549" s="8">
        <f t="shared" si="270"/>
        <v>-14</v>
      </c>
      <c r="AC549" s="13">
        <f t="shared" si="271"/>
        <v>-4.878048780487805E-2</v>
      </c>
      <c r="AD549">
        <v>369</v>
      </c>
      <c r="AE549" s="8">
        <v>310</v>
      </c>
      <c r="AF549" s="8">
        <f t="shared" si="272"/>
        <v>59</v>
      </c>
      <c r="AG549" s="13">
        <f t="shared" si="273"/>
        <v>0.15989159891598917</v>
      </c>
      <c r="AH549">
        <v>502</v>
      </c>
      <c r="AI549" s="8">
        <v>519</v>
      </c>
      <c r="AJ549" s="8">
        <f t="shared" si="274"/>
        <v>-17</v>
      </c>
      <c r="AK549" s="13">
        <f t="shared" si="286"/>
        <v>-3.386454183266932E-2</v>
      </c>
      <c r="AL549">
        <v>25</v>
      </c>
      <c r="AM549">
        <v>260</v>
      </c>
      <c r="AN549" s="8">
        <v>62</v>
      </c>
      <c r="AO549" s="8">
        <f t="shared" si="275"/>
        <v>223</v>
      </c>
      <c r="AP549" s="13">
        <f t="shared" si="276"/>
        <v>0.78245614035087718</v>
      </c>
      <c r="AQ549">
        <v>33</v>
      </c>
      <c r="AR549" s="8">
        <v>16</v>
      </c>
      <c r="AS549" s="8">
        <f t="shared" si="277"/>
        <v>17</v>
      </c>
      <c r="AT549" s="13">
        <f t="shared" si="285"/>
        <v>0.51515151515151514</v>
      </c>
      <c r="AU549">
        <v>315</v>
      </c>
      <c r="AV549" s="8">
        <v>136</v>
      </c>
      <c r="AW549" s="8">
        <f t="shared" si="278"/>
        <v>179</v>
      </c>
      <c r="AX549" s="13">
        <f t="shared" si="279"/>
        <v>0.56825396825396823</v>
      </c>
      <c r="AY549">
        <v>84</v>
      </c>
      <c r="AZ549" s="8">
        <v>4</v>
      </c>
      <c r="BA549" s="8">
        <f t="shared" si="280"/>
        <v>80</v>
      </c>
      <c r="BB549" s="13">
        <f t="shared" si="258"/>
        <v>0.95238095238095233</v>
      </c>
      <c r="BC549">
        <v>1354</v>
      </c>
      <c r="BD549" s="9">
        <v>280</v>
      </c>
      <c r="BE549" s="8">
        <f t="shared" si="281"/>
        <v>1074</v>
      </c>
      <c r="BF549" s="13">
        <f t="shared" si="282"/>
        <v>0.79320531757754797</v>
      </c>
      <c r="BG549">
        <v>16</v>
      </c>
      <c r="BH549" s="8">
        <v>5</v>
      </c>
      <c r="BI549" s="8">
        <f t="shared" si="283"/>
        <v>11</v>
      </c>
      <c r="BJ549" s="13">
        <f t="shared" si="284"/>
        <v>0.6875</v>
      </c>
    </row>
    <row r="550" spans="1:62" x14ac:dyDescent="0.25">
      <c r="A550" s="8">
        <v>2021</v>
      </c>
      <c r="B550" s="8">
        <v>89301000</v>
      </c>
      <c r="C550" s="8" t="s">
        <v>46</v>
      </c>
      <c r="D550" s="8" t="s">
        <v>143</v>
      </c>
      <c r="E550" s="11" t="s">
        <v>197</v>
      </c>
      <c r="F550">
        <v>2397</v>
      </c>
      <c r="G550" s="9">
        <v>2438</v>
      </c>
      <c r="H550" s="8">
        <f t="shared" si="260"/>
        <v>-41</v>
      </c>
      <c r="I550" s="13">
        <f t="shared" si="261"/>
        <v>-1.7104714226115977E-2</v>
      </c>
      <c r="J550">
        <v>1744</v>
      </c>
      <c r="K550" s="9">
        <v>1777</v>
      </c>
      <c r="L550" s="8">
        <f t="shared" si="262"/>
        <v>-33</v>
      </c>
      <c r="M550" s="13">
        <f t="shared" si="263"/>
        <v>-1.8922018348623854E-2</v>
      </c>
      <c r="N550">
        <v>654</v>
      </c>
      <c r="O550" s="9">
        <v>661</v>
      </c>
      <c r="P550" s="8">
        <f t="shared" si="264"/>
        <v>-7</v>
      </c>
      <c r="Q550" s="13">
        <f t="shared" si="265"/>
        <v>-1.0703363914373088E-2</v>
      </c>
      <c r="R550">
        <v>1954</v>
      </c>
      <c r="S550" s="8">
        <v>2069</v>
      </c>
      <c r="T550" s="8">
        <f t="shared" si="266"/>
        <v>-115</v>
      </c>
      <c r="U550" s="46">
        <f t="shared" si="267"/>
        <v>-5.8853633572159669E-2</v>
      </c>
      <c r="V550">
        <v>1987</v>
      </c>
      <c r="W550" s="8">
        <v>1024</v>
      </c>
      <c r="X550" s="8">
        <f t="shared" si="268"/>
        <v>963</v>
      </c>
      <c r="Y550" s="13">
        <f t="shared" si="269"/>
        <v>0.48465022647206846</v>
      </c>
      <c r="Z550">
        <v>276</v>
      </c>
      <c r="AA550" s="8">
        <v>274</v>
      </c>
      <c r="AB550" s="8">
        <f t="shared" si="270"/>
        <v>2</v>
      </c>
      <c r="AC550" s="13">
        <f t="shared" si="271"/>
        <v>7.246376811594203E-3</v>
      </c>
      <c r="AD550">
        <v>417</v>
      </c>
      <c r="AE550" s="8">
        <v>387</v>
      </c>
      <c r="AF550" s="8">
        <f t="shared" si="272"/>
        <v>30</v>
      </c>
      <c r="AG550" s="13">
        <f t="shared" si="273"/>
        <v>7.1942446043165464E-2</v>
      </c>
      <c r="AH550">
        <v>458</v>
      </c>
      <c r="AI550" s="8">
        <v>464</v>
      </c>
      <c r="AJ550" s="8">
        <f t="shared" si="274"/>
        <v>-6</v>
      </c>
      <c r="AK550" s="13">
        <f t="shared" si="286"/>
        <v>-1.3100436681222707E-2</v>
      </c>
      <c r="AL550">
        <v>33</v>
      </c>
      <c r="AM550">
        <v>255</v>
      </c>
      <c r="AN550" s="8">
        <v>59</v>
      </c>
      <c r="AO550" s="8">
        <f t="shared" si="275"/>
        <v>229</v>
      </c>
      <c r="AP550" s="13">
        <f t="shared" si="276"/>
        <v>0.79513888888888884</v>
      </c>
      <c r="AQ550">
        <v>39</v>
      </c>
      <c r="AR550" s="8">
        <v>21</v>
      </c>
      <c r="AS550" s="8">
        <f t="shared" si="277"/>
        <v>18</v>
      </c>
      <c r="AT550" s="13">
        <f t="shared" si="285"/>
        <v>0.46153846153846156</v>
      </c>
      <c r="AU550">
        <v>341</v>
      </c>
      <c r="AV550" s="8">
        <v>153</v>
      </c>
      <c r="AW550" s="8">
        <f t="shared" si="278"/>
        <v>188</v>
      </c>
      <c r="AX550" s="13">
        <f t="shared" si="279"/>
        <v>0.5513196480938416</v>
      </c>
      <c r="AY550">
        <v>90</v>
      </c>
      <c r="AZ550" s="8">
        <v>0</v>
      </c>
      <c r="BA550" s="8">
        <f t="shared" si="280"/>
        <v>90</v>
      </c>
      <c r="BB550" s="13">
        <f t="shared" si="258"/>
        <v>1</v>
      </c>
      <c r="BC550">
        <v>1325</v>
      </c>
      <c r="BD550" s="9">
        <v>180</v>
      </c>
      <c r="BE550" s="8">
        <f t="shared" si="281"/>
        <v>1145</v>
      </c>
      <c r="BF550" s="13">
        <f t="shared" si="282"/>
        <v>0.86415094339622645</v>
      </c>
      <c r="BG550">
        <v>13</v>
      </c>
      <c r="BH550" s="8">
        <v>3</v>
      </c>
      <c r="BI550" s="8">
        <f t="shared" si="283"/>
        <v>10</v>
      </c>
      <c r="BJ550" s="13">
        <f t="shared" ref="BJ550:BJ551" si="287">BI550/BG550</f>
        <v>0.76923076923076927</v>
      </c>
    </row>
    <row r="551" spans="1:62" x14ac:dyDescent="0.25">
      <c r="A551" s="8">
        <v>2022</v>
      </c>
      <c r="B551" s="8">
        <v>89301000</v>
      </c>
      <c r="C551" s="8" t="s">
        <v>46</v>
      </c>
      <c r="D551" s="8" t="s">
        <v>143</v>
      </c>
      <c r="E551" s="11" t="s">
        <v>197</v>
      </c>
      <c r="F551">
        <v>2217</v>
      </c>
      <c r="G551" s="9">
        <v>2271</v>
      </c>
      <c r="H551" s="8">
        <f t="shared" si="260"/>
        <v>-54</v>
      </c>
      <c r="I551" s="13">
        <f t="shared" si="261"/>
        <v>-2.4357239512855209E-2</v>
      </c>
      <c r="J551">
        <v>1656</v>
      </c>
      <c r="K551" s="9">
        <v>1701</v>
      </c>
      <c r="L551" s="8">
        <f t="shared" si="262"/>
        <v>-45</v>
      </c>
      <c r="M551" s="13">
        <f t="shared" si="263"/>
        <v>-2.717391304347826E-2</v>
      </c>
      <c r="N551">
        <v>561</v>
      </c>
      <c r="O551" s="9">
        <v>570</v>
      </c>
      <c r="P551" s="8">
        <f t="shared" si="264"/>
        <v>-9</v>
      </c>
      <c r="Q551" s="13">
        <f t="shared" si="265"/>
        <v>-1.6042780748663103E-2</v>
      </c>
      <c r="R551">
        <v>1803</v>
      </c>
      <c r="S551" s="8">
        <v>1932</v>
      </c>
      <c r="T551" s="8">
        <f t="shared" si="266"/>
        <v>-129</v>
      </c>
      <c r="U551" s="46">
        <f t="shared" si="267"/>
        <v>-7.1547420965058242E-2</v>
      </c>
      <c r="V551">
        <v>1841</v>
      </c>
      <c r="W551" s="8">
        <v>991</v>
      </c>
      <c r="X551" s="8">
        <f t="shared" si="268"/>
        <v>850</v>
      </c>
      <c r="Y551" s="13">
        <f t="shared" si="269"/>
        <v>0.46170559478544271</v>
      </c>
      <c r="Z551">
        <v>235</v>
      </c>
      <c r="AA551" s="8">
        <v>247</v>
      </c>
      <c r="AB551" s="8">
        <f t="shared" si="270"/>
        <v>-12</v>
      </c>
      <c r="AC551" s="13">
        <f t="shared" si="271"/>
        <v>-5.106382978723404E-2</v>
      </c>
      <c r="AD551">
        <v>350</v>
      </c>
      <c r="AE551" s="8">
        <v>323</v>
      </c>
      <c r="AF551" s="8">
        <f t="shared" si="272"/>
        <v>27</v>
      </c>
      <c r="AG551" s="13">
        <f t="shared" si="273"/>
        <v>7.7142857142857138E-2</v>
      </c>
      <c r="AH551">
        <v>416</v>
      </c>
      <c r="AI551" s="8">
        <v>420</v>
      </c>
      <c r="AJ551" s="8">
        <f t="shared" si="274"/>
        <v>-4</v>
      </c>
      <c r="AK551" s="13">
        <f t="shared" si="286"/>
        <v>-9.6153846153846159E-3</v>
      </c>
      <c r="AL551">
        <v>36</v>
      </c>
      <c r="AM551">
        <v>227</v>
      </c>
      <c r="AN551" s="8">
        <v>34</v>
      </c>
      <c r="AO551" s="8">
        <f t="shared" si="275"/>
        <v>229</v>
      </c>
      <c r="AP551" s="13">
        <f t="shared" si="276"/>
        <v>0.87072243346007605</v>
      </c>
      <c r="AQ551">
        <v>44</v>
      </c>
      <c r="AR551" s="8">
        <v>22</v>
      </c>
      <c r="AS551" s="8">
        <f t="shared" si="277"/>
        <v>22</v>
      </c>
      <c r="AT551" s="13">
        <f t="shared" si="285"/>
        <v>0.5</v>
      </c>
      <c r="AU551">
        <v>308</v>
      </c>
      <c r="AV551" s="8">
        <v>116</v>
      </c>
      <c r="AW551" s="8">
        <f t="shared" si="278"/>
        <v>192</v>
      </c>
      <c r="AX551" s="13">
        <f t="shared" si="279"/>
        <v>0.62337662337662336</v>
      </c>
      <c r="AY551">
        <v>50</v>
      </c>
      <c r="AZ551" s="8">
        <v>1</v>
      </c>
      <c r="BA551" s="8">
        <f t="shared" si="280"/>
        <v>49</v>
      </c>
      <c r="BB551" s="13">
        <f t="shared" si="258"/>
        <v>0.98</v>
      </c>
      <c r="BC551">
        <v>1263</v>
      </c>
      <c r="BD551" s="9">
        <v>106</v>
      </c>
      <c r="BE551" s="8">
        <f t="shared" si="281"/>
        <v>1157</v>
      </c>
      <c r="BF551" s="13">
        <f t="shared" si="282"/>
        <v>0.91607284243863818</v>
      </c>
      <c r="BG551">
        <v>18</v>
      </c>
      <c r="BH551" s="8">
        <v>5</v>
      </c>
      <c r="BI551" s="8">
        <f t="shared" si="283"/>
        <v>13</v>
      </c>
      <c r="BJ551" s="13">
        <f t="shared" si="287"/>
        <v>0.72222222222222221</v>
      </c>
    </row>
    <row r="552" spans="1:62" x14ac:dyDescent="0.25">
      <c r="A552" s="8">
        <v>2016</v>
      </c>
      <c r="B552" s="8">
        <v>90001000</v>
      </c>
      <c r="C552" s="8" t="s">
        <v>109</v>
      </c>
      <c r="D552" s="8" t="s">
        <v>188</v>
      </c>
      <c r="E552" s="11" t="s">
        <v>241</v>
      </c>
      <c r="F552">
        <v>1095</v>
      </c>
      <c r="G552" s="9">
        <v>1106</v>
      </c>
      <c r="H552" s="8">
        <f t="shared" si="260"/>
        <v>-11</v>
      </c>
      <c r="I552" s="13">
        <f t="shared" si="261"/>
        <v>-1.0045662100456621E-2</v>
      </c>
      <c r="J552">
        <v>874</v>
      </c>
      <c r="K552" s="9">
        <v>885</v>
      </c>
      <c r="L552" s="8">
        <f t="shared" si="262"/>
        <v>-11</v>
      </c>
      <c r="M552" s="13">
        <f t="shared" si="263"/>
        <v>-1.2585812356979404E-2</v>
      </c>
      <c r="N552">
        <v>222</v>
      </c>
      <c r="O552" s="9">
        <v>221</v>
      </c>
      <c r="P552" s="8">
        <f t="shared" si="264"/>
        <v>1</v>
      </c>
      <c r="Q552" s="13">
        <f t="shared" si="265"/>
        <v>4.5045045045045045E-3</v>
      </c>
      <c r="R552">
        <v>674</v>
      </c>
      <c r="S552" s="8">
        <v>766</v>
      </c>
      <c r="T552" s="8">
        <f t="shared" si="266"/>
        <v>-92</v>
      </c>
      <c r="U552" s="46">
        <f t="shared" si="267"/>
        <v>-0.13649851632047477</v>
      </c>
      <c r="V552">
        <v>1019</v>
      </c>
      <c r="W552" s="8">
        <v>748</v>
      </c>
      <c r="X552" s="8">
        <f t="shared" si="268"/>
        <v>271</v>
      </c>
      <c r="Y552" s="13">
        <f t="shared" si="269"/>
        <v>0.26594700686947986</v>
      </c>
      <c r="Z552">
        <v>89</v>
      </c>
      <c r="AA552" s="8">
        <v>90</v>
      </c>
      <c r="AB552" s="8">
        <f t="shared" si="270"/>
        <v>-1</v>
      </c>
      <c r="AC552" s="13">
        <f t="shared" si="271"/>
        <v>-1.1235955056179775E-2</v>
      </c>
      <c r="AD552">
        <v>136</v>
      </c>
      <c r="AE552" s="8">
        <v>131</v>
      </c>
      <c r="AF552" s="8">
        <f t="shared" si="272"/>
        <v>5</v>
      </c>
      <c r="AG552" s="13">
        <f t="shared" si="273"/>
        <v>3.6764705882352942E-2</v>
      </c>
      <c r="AH552">
        <v>13</v>
      </c>
      <c r="AI552" s="8">
        <v>283</v>
      </c>
      <c r="AJ552" s="8">
        <f t="shared" si="274"/>
        <v>-270</v>
      </c>
      <c r="AK552" s="13">
        <f t="shared" si="286"/>
        <v>-20.76923076923077</v>
      </c>
      <c r="AL552">
        <v>7</v>
      </c>
      <c r="AM552">
        <v>62</v>
      </c>
      <c r="AN552" s="8">
        <v>17</v>
      </c>
      <c r="AO552" s="8">
        <f t="shared" si="275"/>
        <v>52</v>
      </c>
      <c r="AP552" s="13">
        <f t="shared" si="276"/>
        <v>0.75362318840579712</v>
      </c>
      <c r="AQ552">
        <v>2</v>
      </c>
      <c r="AR552" s="8">
        <v>3</v>
      </c>
      <c r="AS552" s="8">
        <f t="shared" si="277"/>
        <v>-1</v>
      </c>
      <c r="AT552" s="13">
        <f t="shared" ref="AT552:AT583" si="288">AS552/AQ552</f>
        <v>-0.5</v>
      </c>
      <c r="AU552">
        <v>84</v>
      </c>
      <c r="AV552" s="8">
        <v>64</v>
      </c>
      <c r="AW552" s="8">
        <f t="shared" si="278"/>
        <v>20</v>
      </c>
      <c r="AX552" s="13">
        <f t="shared" si="279"/>
        <v>0.23809523809523808</v>
      </c>
      <c r="AY552">
        <v>5</v>
      </c>
      <c r="AZ552" s="8">
        <v>7</v>
      </c>
      <c r="BA552" s="8">
        <f t="shared" si="280"/>
        <v>-2</v>
      </c>
      <c r="BB552" s="13">
        <f t="shared" si="258"/>
        <v>-0.4</v>
      </c>
      <c r="BC552">
        <v>699</v>
      </c>
      <c r="BD552" s="9">
        <v>620</v>
      </c>
      <c r="BE552" s="8">
        <f t="shared" si="281"/>
        <v>79</v>
      </c>
      <c r="BF552" s="13">
        <f t="shared" si="282"/>
        <v>0.11301859799713877</v>
      </c>
      <c r="BG552">
        <v>0</v>
      </c>
      <c r="BH552" s="8">
        <v>5</v>
      </c>
      <c r="BI552" s="8">
        <f t="shared" si="283"/>
        <v>-5</v>
      </c>
      <c r="BJ552" s="13"/>
    </row>
    <row r="553" spans="1:62" x14ac:dyDescent="0.25">
      <c r="A553" s="8">
        <v>2017</v>
      </c>
      <c r="B553" s="8">
        <v>90001000</v>
      </c>
      <c r="C553" s="8" t="s">
        <v>109</v>
      </c>
      <c r="D553" s="8" t="s">
        <v>188</v>
      </c>
      <c r="E553" s="11" t="s">
        <v>241</v>
      </c>
      <c r="F553">
        <v>1060</v>
      </c>
      <c r="G553" s="9">
        <v>1075</v>
      </c>
      <c r="H553" s="8">
        <f t="shared" si="260"/>
        <v>-15</v>
      </c>
      <c r="I553" s="13">
        <f t="shared" si="261"/>
        <v>-1.4150943396226415E-2</v>
      </c>
      <c r="J553">
        <v>863</v>
      </c>
      <c r="K553" s="9">
        <v>876</v>
      </c>
      <c r="L553" s="8">
        <f t="shared" si="262"/>
        <v>-13</v>
      </c>
      <c r="M553" s="13">
        <f t="shared" si="263"/>
        <v>-1.5063731170336037E-2</v>
      </c>
      <c r="N553">
        <v>197</v>
      </c>
      <c r="O553" s="9">
        <v>199</v>
      </c>
      <c r="P553" s="8">
        <f t="shared" si="264"/>
        <v>-2</v>
      </c>
      <c r="Q553" s="13">
        <f t="shared" si="265"/>
        <v>-1.015228426395939E-2</v>
      </c>
      <c r="R553">
        <v>730</v>
      </c>
      <c r="S553" s="8">
        <v>797</v>
      </c>
      <c r="T553" s="8">
        <f t="shared" si="266"/>
        <v>-67</v>
      </c>
      <c r="U553" s="46">
        <f t="shared" si="267"/>
        <v>-9.1780821917808217E-2</v>
      </c>
      <c r="V553">
        <v>987</v>
      </c>
      <c r="W553" s="8">
        <v>798</v>
      </c>
      <c r="X553" s="8">
        <f t="shared" si="268"/>
        <v>189</v>
      </c>
      <c r="Y553" s="13">
        <f t="shared" si="269"/>
        <v>0.19148936170212766</v>
      </c>
      <c r="Z553">
        <v>79</v>
      </c>
      <c r="AA553" s="8">
        <v>77</v>
      </c>
      <c r="AB553" s="8">
        <f t="shared" si="270"/>
        <v>2</v>
      </c>
      <c r="AC553" s="13">
        <f t="shared" si="271"/>
        <v>2.5316455696202531E-2</v>
      </c>
      <c r="AD553">
        <v>126</v>
      </c>
      <c r="AE553" s="8">
        <v>122</v>
      </c>
      <c r="AF553" s="8">
        <f t="shared" si="272"/>
        <v>4</v>
      </c>
      <c r="AG553" s="13">
        <f t="shared" si="273"/>
        <v>3.1746031746031744E-2</v>
      </c>
      <c r="AH553">
        <v>7</v>
      </c>
      <c r="AI553" s="8">
        <v>258</v>
      </c>
      <c r="AJ553" s="8">
        <f t="shared" si="274"/>
        <v>-251</v>
      </c>
      <c r="AK553" s="13">
        <f t="shared" si="286"/>
        <v>-35.857142857142854</v>
      </c>
      <c r="AL553">
        <v>8</v>
      </c>
      <c r="AM553">
        <v>55</v>
      </c>
      <c r="AN553" s="8">
        <v>15</v>
      </c>
      <c r="AO553" s="8">
        <f t="shared" si="275"/>
        <v>48</v>
      </c>
      <c r="AP553" s="13">
        <f t="shared" si="276"/>
        <v>0.76190476190476186</v>
      </c>
      <c r="AQ553">
        <v>6</v>
      </c>
      <c r="AR553" s="8">
        <v>2</v>
      </c>
      <c r="AS553" s="8">
        <f t="shared" si="277"/>
        <v>4</v>
      </c>
      <c r="AT553" s="13">
        <f t="shared" si="288"/>
        <v>0.66666666666666663</v>
      </c>
      <c r="AU553">
        <v>128</v>
      </c>
      <c r="AV553" s="8">
        <v>88</v>
      </c>
      <c r="AW553" s="8">
        <f t="shared" si="278"/>
        <v>40</v>
      </c>
      <c r="AX553" s="13">
        <f t="shared" si="279"/>
        <v>0.3125</v>
      </c>
      <c r="AY553">
        <v>15</v>
      </c>
      <c r="AZ553" s="8">
        <v>7</v>
      </c>
      <c r="BA553" s="8">
        <f t="shared" si="280"/>
        <v>8</v>
      </c>
      <c r="BB553" s="13">
        <f t="shared" si="258"/>
        <v>0.53333333333333333</v>
      </c>
      <c r="BC553">
        <v>659</v>
      </c>
      <c r="BD553" s="9">
        <v>607</v>
      </c>
      <c r="BE553" s="8">
        <f t="shared" si="281"/>
        <v>52</v>
      </c>
      <c r="BF553" s="13">
        <f t="shared" si="282"/>
        <v>7.8907435508345974E-2</v>
      </c>
      <c r="BG553">
        <v>1</v>
      </c>
      <c r="BH553" s="8">
        <v>3</v>
      </c>
      <c r="BI553" s="8">
        <f t="shared" si="283"/>
        <v>-2</v>
      </c>
      <c r="BJ553" s="13">
        <f t="shared" ref="BJ553:BJ584" si="289">BI553/BG553</f>
        <v>-2</v>
      </c>
    </row>
    <row r="554" spans="1:62" x14ac:dyDescent="0.25">
      <c r="A554" s="8">
        <v>2018</v>
      </c>
      <c r="B554" s="8">
        <v>90001000</v>
      </c>
      <c r="C554" s="8" t="s">
        <v>109</v>
      </c>
      <c r="D554" s="8" t="s">
        <v>188</v>
      </c>
      <c r="E554" s="11" t="s">
        <v>241</v>
      </c>
      <c r="F554">
        <v>1059</v>
      </c>
      <c r="G554" s="9">
        <v>1064</v>
      </c>
      <c r="H554" s="8">
        <f t="shared" si="260"/>
        <v>-5</v>
      </c>
      <c r="I554" s="13">
        <f t="shared" si="261"/>
        <v>-4.721435316336166E-3</v>
      </c>
      <c r="J554">
        <v>853</v>
      </c>
      <c r="K554" s="9">
        <v>869</v>
      </c>
      <c r="L554" s="8">
        <f t="shared" si="262"/>
        <v>-16</v>
      </c>
      <c r="M554" s="13">
        <f t="shared" si="263"/>
        <v>-1.8757327080890972E-2</v>
      </c>
      <c r="N554">
        <v>206</v>
      </c>
      <c r="O554" s="9">
        <v>195</v>
      </c>
      <c r="P554" s="8">
        <f t="shared" si="264"/>
        <v>11</v>
      </c>
      <c r="Q554" s="13">
        <f t="shared" si="265"/>
        <v>5.3398058252427182E-2</v>
      </c>
      <c r="R554">
        <v>758</v>
      </c>
      <c r="S554" s="8">
        <v>788</v>
      </c>
      <c r="T554" s="8">
        <f t="shared" si="266"/>
        <v>-30</v>
      </c>
      <c r="U554" s="46">
        <f t="shared" si="267"/>
        <v>-3.9577836411609502E-2</v>
      </c>
      <c r="V554">
        <v>989</v>
      </c>
      <c r="W554" s="8">
        <v>785</v>
      </c>
      <c r="X554" s="8">
        <f t="shared" si="268"/>
        <v>204</v>
      </c>
      <c r="Y554" s="13">
        <f t="shared" si="269"/>
        <v>0.20626895854398383</v>
      </c>
      <c r="Z554">
        <v>84</v>
      </c>
      <c r="AA554" s="8">
        <v>77</v>
      </c>
      <c r="AB554" s="8">
        <f t="shared" si="270"/>
        <v>7</v>
      </c>
      <c r="AC554" s="13">
        <f t="shared" si="271"/>
        <v>8.3333333333333329E-2</v>
      </c>
      <c r="AD554">
        <v>130</v>
      </c>
      <c r="AE554" s="8">
        <v>118</v>
      </c>
      <c r="AF554" s="8">
        <f t="shared" si="272"/>
        <v>12</v>
      </c>
      <c r="AG554" s="13">
        <f t="shared" si="273"/>
        <v>9.2307692307692313E-2</v>
      </c>
      <c r="AH554">
        <v>8</v>
      </c>
      <c r="AI554" s="8">
        <v>279</v>
      </c>
      <c r="AJ554" s="8">
        <f t="shared" si="274"/>
        <v>-271</v>
      </c>
      <c r="AK554" s="13">
        <f t="shared" si="286"/>
        <v>-33.875</v>
      </c>
      <c r="AL554">
        <v>6</v>
      </c>
      <c r="AM554">
        <v>76</v>
      </c>
      <c r="AN554" s="8">
        <v>11</v>
      </c>
      <c r="AO554" s="8">
        <f t="shared" si="275"/>
        <v>71</v>
      </c>
      <c r="AP554" s="13">
        <f t="shared" si="276"/>
        <v>0.86585365853658536</v>
      </c>
      <c r="AQ554">
        <v>1</v>
      </c>
      <c r="AR554" s="8">
        <v>5</v>
      </c>
      <c r="AS554" s="8">
        <f t="shared" si="277"/>
        <v>-4</v>
      </c>
      <c r="AT554" s="13">
        <f t="shared" si="288"/>
        <v>-4</v>
      </c>
      <c r="AU554">
        <v>145</v>
      </c>
      <c r="AV554" s="8">
        <v>89</v>
      </c>
      <c r="AW554" s="8">
        <f t="shared" si="278"/>
        <v>56</v>
      </c>
      <c r="AX554" s="13">
        <f t="shared" si="279"/>
        <v>0.38620689655172413</v>
      </c>
      <c r="AY554">
        <v>22</v>
      </c>
      <c r="AZ554" s="8">
        <v>6</v>
      </c>
      <c r="BA554" s="8">
        <f t="shared" si="280"/>
        <v>16</v>
      </c>
      <c r="BB554" s="13">
        <f t="shared" si="258"/>
        <v>0.72727272727272729</v>
      </c>
      <c r="BC554">
        <v>618</v>
      </c>
      <c r="BD554" s="9">
        <v>553</v>
      </c>
      <c r="BE554" s="8">
        <f t="shared" si="281"/>
        <v>65</v>
      </c>
      <c r="BF554" s="13">
        <f t="shared" si="282"/>
        <v>0.10517799352750809</v>
      </c>
      <c r="BG554">
        <v>7</v>
      </c>
      <c r="BH554" s="8">
        <v>6</v>
      </c>
      <c r="BI554" s="8">
        <f t="shared" si="283"/>
        <v>1</v>
      </c>
      <c r="BJ554" s="13">
        <f t="shared" si="289"/>
        <v>0.14285714285714285</v>
      </c>
    </row>
    <row r="555" spans="1:62" x14ac:dyDescent="0.25">
      <c r="A555" s="8">
        <v>2019</v>
      </c>
      <c r="B555" s="8">
        <v>90001000</v>
      </c>
      <c r="C555" s="8" t="s">
        <v>109</v>
      </c>
      <c r="D555" s="8" t="s">
        <v>188</v>
      </c>
      <c r="E555" s="11" t="s">
        <v>241</v>
      </c>
      <c r="F555">
        <v>1026</v>
      </c>
      <c r="G555" s="9">
        <v>1041</v>
      </c>
      <c r="H555" s="8">
        <f t="shared" si="260"/>
        <v>-15</v>
      </c>
      <c r="I555" s="13">
        <f t="shared" si="261"/>
        <v>-1.4619883040935672E-2</v>
      </c>
      <c r="J555">
        <v>830</v>
      </c>
      <c r="K555" s="9">
        <v>853</v>
      </c>
      <c r="L555" s="8">
        <f t="shared" si="262"/>
        <v>-23</v>
      </c>
      <c r="M555" s="13">
        <f t="shared" si="263"/>
        <v>-2.7710843373493974E-2</v>
      </c>
      <c r="N555">
        <v>196</v>
      </c>
      <c r="O555" s="9">
        <v>188</v>
      </c>
      <c r="P555" s="8">
        <f t="shared" si="264"/>
        <v>8</v>
      </c>
      <c r="Q555" s="13">
        <f t="shared" si="265"/>
        <v>4.0816326530612242E-2</v>
      </c>
      <c r="R555">
        <v>836</v>
      </c>
      <c r="S555" s="8">
        <v>746</v>
      </c>
      <c r="T555" s="8">
        <f t="shared" si="266"/>
        <v>90</v>
      </c>
      <c r="U555" s="46">
        <f t="shared" si="267"/>
        <v>0.1076555023923445</v>
      </c>
      <c r="V555">
        <v>966</v>
      </c>
      <c r="W555" s="8">
        <v>749</v>
      </c>
      <c r="X555" s="8">
        <f t="shared" si="268"/>
        <v>217</v>
      </c>
      <c r="Y555" s="13">
        <f t="shared" si="269"/>
        <v>0.22463768115942029</v>
      </c>
      <c r="Z555">
        <v>97</v>
      </c>
      <c r="AA555" s="8">
        <v>94</v>
      </c>
      <c r="AB555" s="8">
        <f t="shared" si="270"/>
        <v>3</v>
      </c>
      <c r="AC555" s="13">
        <f t="shared" si="271"/>
        <v>3.0927835051546393E-2</v>
      </c>
      <c r="AD555">
        <v>106</v>
      </c>
      <c r="AE555" s="8">
        <v>94</v>
      </c>
      <c r="AF555" s="8">
        <f t="shared" si="272"/>
        <v>12</v>
      </c>
      <c r="AG555" s="13">
        <f t="shared" si="273"/>
        <v>0.11320754716981132</v>
      </c>
      <c r="AH555">
        <v>2</v>
      </c>
      <c r="AI555" s="8">
        <v>274</v>
      </c>
      <c r="AJ555" s="8">
        <f t="shared" si="274"/>
        <v>-272</v>
      </c>
      <c r="AK555" s="13">
        <f t="shared" si="286"/>
        <v>-136</v>
      </c>
      <c r="AL555">
        <v>9</v>
      </c>
      <c r="AM555">
        <v>60</v>
      </c>
      <c r="AN555" s="8">
        <v>14</v>
      </c>
      <c r="AO555" s="8">
        <f t="shared" si="275"/>
        <v>55</v>
      </c>
      <c r="AP555" s="13">
        <f t="shared" si="276"/>
        <v>0.79710144927536231</v>
      </c>
      <c r="AQ555">
        <v>5</v>
      </c>
      <c r="AR555" s="8">
        <v>0</v>
      </c>
      <c r="AS555" s="8">
        <f t="shared" si="277"/>
        <v>5</v>
      </c>
      <c r="AT555" s="13">
        <f t="shared" si="288"/>
        <v>1</v>
      </c>
      <c r="AU555">
        <v>148</v>
      </c>
      <c r="AV555" s="8">
        <v>78</v>
      </c>
      <c r="AW555" s="8">
        <f t="shared" si="278"/>
        <v>70</v>
      </c>
      <c r="AX555" s="13">
        <f t="shared" si="279"/>
        <v>0.47297297297297297</v>
      </c>
      <c r="AY555">
        <v>9</v>
      </c>
      <c r="AZ555" s="8">
        <v>2</v>
      </c>
      <c r="BA555" s="8">
        <f t="shared" si="280"/>
        <v>7</v>
      </c>
      <c r="BB555" s="13">
        <f t="shared" si="258"/>
        <v>0.77777777777777779</v>
      </c>
      <c r="BC555">
        <v>596</v>
      </c>
      <c r="BD555" s="9">
        <v>558</v>
      </c>
      <c r="BE555" s="8">
        <f t="shared" si="281"/>
        <v>38</v>
      </c>
      <c r="BF555" s="13">
        <f t="shared" si="282"/>
        <v>6.3758389261744972E-2</v>
      </c>
      <c r="BG555">
        <v>3</v>
      </c>
      <c r="BH555" s="8">
        <v>6</v>
      </c>
      <c r="BI555" s="8">
        <f t="shared" si="283"/>
        <v>-3</v>
      </c>
      <c r="BJ555" s="13">
        <f t="shared" si="289"/>
        <v>-1</v>
      </c>
    </row>
    <row r="556" spans="1:62" x14ac:dyDescent="0.25">
      <c r="A556" s="8">
        <v>2020</v>
      </c>
      <c r="B556" s="8">
        <v>90001000</v>
      </c>
      <c r="C556" s="8" t="s">
        <v>109</v>
      </c>
      <c r="D556" s="8" t="s">
        <v>188</v>
      </c>
      <c r="E556" s="11" t="s">
        <v>241</v>
      </c>
      <c r="F556">
        <v>978</v>
      </c>
      <c r="G556" s="9">
        <v>987</v>
      </c>
      <c r="H556" s="8">
        <f t="shared" si="260"/>
        <v>-9</v>
      </c>
      <c r="I556" s="13">
        <f t="shared" si="261"/>
        <v>-9.202453987730062E-3</v>
      </c>
      <c r="J556">
        <v>799</v>
      </c>
      <c r="K556" s="9">
        <v>802</v>
      </c>
      <c r="L556" s="8">
        <f t="shared" si="262"/>
        <v>-3</v>
      </c>
      <c r="M556" s="13">
        <f t="shared" si="263"/>
        <v>-3.7546933667083854E-3</v>
      </c>
      <c r="N556">
        <v>180</v>
      </c>
      <c r="O556" s="9">
        <v>185</v>
      </c>
      <c r="P556" s="8">
        <f t="shared" si="264"/>
        <v>-5</v>
      </c>
      <c r="Q556" s="13">
        <f t="shared" si="265"/>
        <v>-2.7777777777777776E-2</v>
      </c>
      <c r="R556">
        <v>710</v>
      </c>
      <c r="S556" s="8">
        <v>682</v>
      </c>
      <c r="T556" s="8">
        <f t="shared" si="266"/>
        <v>28</v>
      </c>
      <c r="U556" s="46">
        <f t="shared" si="267"/>
        <v>3.9436619718309862E-2</v>
      </c>
      <c r="V556">
        <v>683</v>
      </c>
      <c r="W556" s="8">
        <v>680</v>
      </c>
      <c r="X556" s="8">
        <f t="shared" si="268"/>
        <v>3</v>
      </c>
      <c r="Y556" s="13">
        <f t="shared" si="269"/>
        <v>4.3923865300146414E-3</v>
      </c>
      <c r="Z556">
        <v>71</v>
      </c>
      <c r="AA556" s="8">
        <v>70</v>
      </c>
      <c r="AB556" s="8">
        <f t="shared" si="270"/>
        <v>1</v>
      </c>
      <c r="AC556" s="13">
        <f t="shared" si="271"/>
        <v>1.4084507042253521E-2</v>
      </c>
      <c r="AD556">
        <v>112</v>
      </c>
      <c r="AE556" s="8">
        <v>115</v>
      </c>
      <c r="AF556" s="8">
        <f t="shared" si="272"/>
        <v>-3</v>
      </c>
      <c r="AG556" s="13">
        <f t="shared" si="273"/>
        <v>-2.6785714285714284E-2</v>
      </c>
      <c r="AH556">
        <v>6</v>
      </c>
      <c r="AI556" s="8">
        <v>240</v>
      </c>
      <c r="AJ556" s="8">
        <f t="shared" si="274"/>
        <v>-234</v>
      </c>
      <c r="AK556" s="13">
        <f t="shared" si="286"/>
        <v>-39</v>
      </c>
      <c r="AL556">
        <v>12</v>
      </c>
      <c r="AM556">
        <v>62</v>
      </c>
      <c r="AN556" s="8">
        <v>19</v>
      </c>
      <c r="AO556" s="8">
        <f t="shared" si="275"/>
        <v>55</v>
      </c>
      <c r="AP556" s="13">
        <f t="shared" si="276"/>
        <v>0.7432432432432432</v>
      </c>
      <c r="AQ556">
        <v>5</v>
      </c>
      <c r="AR556" s="8">
        <v>0</v>
      </c>
      <c r="AS556" s="8">
        <f t="shared" si="277"/>
        <v>5</v>
      </c>
      <c r="AT556" s="13">
        <f t="shared" si="288"/>
        <v>1</v>
      </c>
      <c r="AU556">
        <v>164</v>
      </c>
      <c r="AV556" s="8">
        <v>105</v>
      </c>
      <c r="AW556" s="8">
        <f t="shared" si="278"/>
        <v>59</v>
      </c>
      <c r="AX556" s="13">
        <f t="shared" si="279"/>
        <v>0.3597560975609756</v>
      </c>
      <c r="AY556">
        <v>15</v>
      </c>
      <c r="AZ556" s="8">
        <v>12</v>
      </c>
      <c r="BA556" s="8">
        <f t="shared" si="280"/>
        <v>3</v>
      </c>
      <c r="BB556" s="13">
        <f t="shared" si="258"/>
        <v>0.2</v>
      </c>
      <c r="BC556">
        <v>603</v>
      </c>
      <c r="BD556" s="9">
        <v>531</v>
      </c>
      <c r="BE556" s="8">
        <f t="shared" si="281"/>
        <v>72</v>
      </c>
      <c r="BF556" s="13">
        <f t="shared" si="282"/>
        <v>0.11940298507462686</v>
      </c>
      <c r="BG556">
        <v>5</v>
      </c>
      <c r="BH556" s="8">
        <v>4</v>
      </c>
      <c r="BI556" s="8">
        <f t="shared" si="283"/>
        <v>1</v>
      </c>
      <c r="BJ556" s="13">
        <f t="shared" si="289"/>
        <v>0.2</v>
      </c>
    </row>
    <row r="557" spans="1:62" x14ac:dyDescent="0.25">
      <c r="A557" s="8">
        <v>2021</v>
      </c>
      <c r="B557" s="8">
        <v>90001000</v>
      </c>
      <c r="C557" s="8" t="s">
        <v>109</v>
      </c>
      <c r="D557" s="8" t="s">
        <v>188</v>
      </c>
      <c r="E557" s="11" t="s">
        <v>241</v>
      </c>
      <c r="F557">
        <v>977</v>
      </c>
      <c r="G557" s="9">
        <v>988</v>
      </c>
      <c r="H557" s="8">
        <f t="shared" si="260"/>
        <v>-11</v>
      </c>
      <c r="I557" s="13">
        <f t="shared" si="261"/>
        <v>-1.1258955987717503E-2</v>
      </c>
      <c r="J557">
        <v>813</v>
      </c>
      <c r="K557" s="9">
        <v>820</v>
      </c>
      <c r="L557" s="8">
        <f t="shared" si="262"/>
        <v>-7</v>
      </c>
      <c r="M557" s="13">
        <f t="shared" si="263"/>
        <v>-8.6100861008610082E-3</v>
      </c>
      <c r="N557">
        <v>165</v>
      </c>
      <c r="O557" s="9">
        <v>168</v>
      </c>
      <c r="P557" s="8">
        <f t="shared" si="264"/>
        <v>-3</v>
      </c>
      <c r="Q557" s="13">
        <f t="shared" si="265"/>
        <v>-1.8181818181818181E-2</v>
      </c>
      <c r="R557">
        <v>614</v>
      </c>
      <c r="S557" s="8">
        <v>475</v>
      </c>
      <c r="T557" s="8">
        <f t="shared" si="266"/>
        <v>139</v>
      </c>
      <c r="U557" s="46">
        <f t="shared" si="267"/>
        <v>0.2263843648208469</v>
      </c>
      <c r="V557">
        <v>633</v>
      </c>
      <c r="W557" s="8">
        <v>475</v>
      </c>
      <c r="X557" s="8">
        <f t="shared" si="268"/>
        <v>158</v>
      </c>
      <c r="Y557" s="13">
        <f t="shared" si="269"/>
        <v>0.24960505529225907</v>
      </c>
      <c r="Z557">
        <v>66</v>
      </c>
      <c r="AA557" s="8">
        <v>64</v>
      </c>
      <c r="AB557" s="8">
        <f t="shared" si="270"/>
        <v>2</v>
      </c>
      <c r="AC557" s="13">
        <f t="shared" si="271"/>
        <v>3.0303030303030304E-2</v>
      </c>
      <c r="AD557">
        <v>104</v>
      </c>
      <c r="AE557" s="8">
        <v>104</v>
      </c>
      <c r="AF557" s="8">
        <f t="shared" si="272"/>
        <v>0</v>
      </c>
      <c r="AG557" s="13">
        <f t="shared" si="273"/>
        <v>0</v>
      </c>
      <c r="AH557">
        <v>8</v>
      </c>
      <c r="AI557" s="8">
        <v>280</v>
      </c>
      <c r="AJ557" s="8">
        <f t="shared" si="274"/>
        <v>-272</v>
      </c>
      <c r="AK557" s="13">
        <f t="shared" si="286"/>
        <v>-34</v>
      </c>
      <c r="AL557">
        <v>12</v>
      </c>
      <c r="AM557">
        <v>66</v>
      </c>
      <c r="AN557" s="8">
        <v>23</v>
      </c>
      <c r="AO557" s="8">
        <f t="shared" si="275"/>
        <v>55</v>
      </c>
      <c r="AP557" s="13">
        <f t="shared" si="276"/>
        <v>0.70512820512820518</v>
      </c>
      <c r="AQ557">
        <v>6</v>
      </c>
      <c r="AR557" s="8">
        <v>4</v>
      </c>
      <c r="AS557" s="8">
        <f t="shared" si="277"/>
        <v>2</v>
      </c>
      <c r="AT557" s="13">
        <f t="shared" si="288"/>
        <v>0.33333333333333331</v>
      </c>
      <c r="AU557">
        <v>223</v>
      </c>
      <c r="AV557" s="8">
        <v>176</v>
      </c>
      <c r="AW557" s="8">
        <f t="shared" si="278"/>
        <v>47</v>
      </c>
      <c r="AX557" s="13">
        <f t="shared" si="279"/>
        <v>0.21076233183856502</v>
      </c>
      <c r="AY557">
        <v>16</v>
      </c>
      <c r="AZ557" s="8">
        <v>7</v>
      </c>
      <c r="BA557" s="8">
        <f t="shared" si="280"/>
        <v>9</v>
      </c>
      <c r="BB557" s="13">
        <f t="shared" si="258"/>
        <v>0.5625</v>
      </c>
      <c r="BC557">
        <v>604</v>
      </c>
      <c r="BD557" s="9">
        <v>569</v>
      </c>
      <c r="BE557" s="8">
        <f t="shared" si="281"/>
        <v>35</v>
      </c>
      <c r="BF557" s="13">
        <f t="shared" si="282"/>
        <v>5.7947019867549666E-2</v>
      </c>
      <c r="BG557">
        <v>1</v>
      </c>
      <c r="BH557" s="8">
        <v>2</v>
      </c>
      <c r="BI557" s="8">
        <f t="shared" si="283"/>
        <v>-1</v>
      </c>
      <c r="BJ557" s="13">
        <f t="shared" si="289"/>
        <v>-1</v>
      </c>
    </row>
    <row r="558" spans="1:62" x14ac:dyDescent="0.25">
      <c r="A558" s="8">
        <v>2022</v>
      </c>
      <c r="B558" s="8">
        <v>90001000</v>
      </c>
      <c r="C558" s="8" t="s">
        <v>109</v>
      </c>
      <c r="D558" s="8" t="s">
        <v>188</v>
      </c>
      <c r="E558" s="11" t="s">
        <v>241</v>
      </c>
      <c r="F558">
        <v>907</v>
      </c>
      <c r="G558" s="9">
        <v>913</v>
      </c>
      <c r="H558" s="8">
        <f t="shared" si="260"/>
        <v>-6</v>
      </c>
      <c r="I558" s="13">
        <f t="shared" si="261"/>
        <v>-6.615214994487321E-3</v>
      </c>
      <c r="J558">
        <v>725</v>
      </c>
      <c r="K558" s="9">
        <v>726</v>
      </c>
      <c r="L558" s="8">
        <f t="shared" si="262"/>
        <v>-1</v>
      </c>
      <c r="M558" s="13">
        <f t="shared" si="263"/>
        <v>-1.3793103448275861E-3</v>
      </c>
      <c r="N558">
        <v>182</v>
      </c>
      <c r="O558" s="9">
        <v>187</v>
      </c>
      <c r="P558" s="8">
        <f t="shared" si="264"/>
        <v>-5</v>
      </c>
      <c r="Q558" s="13">
        <f t="shared" si="265"/>
        <v>-2.7472527472527472E-2</v>
      </c>
      <c r="R558">
        <v>550</v>
      </c>
      <c r="S558" s="8">
        <v>540</v>
      </c>
      <c r="T558" s="8">
        <f t="shared" si="266"/>
        <v>10</v>
      </c>
      <c r="U558" s="46">
        <f t="shared" si="267"/>
        <v>1.8181818181818181E-2</v>
      </c>
      <c r="V558">
        <v>585</v>
      </c>
      <c r="W558" s="8">
        <v>537</v>
      </c>
      <c r="X558" s="8">
        <f t="shared" si="268"/>
        <v>48</v>
      </c>
      <c r="Y558" s="13">
        <f t="shared" si="269"/>
        <v>8.2051282051282051E-2</v>
      </c>
      <c r="Z558">
        <v>78</v>
      </c>
      <c r="AA558" s="8">
        <v>84</v>
      </c>
      <c r="AB558" s="8">
        <f t="shared" si="270"/>
        <v>-6</v>
      </c>
      <c r="AC558" s="13">
        <f t="shared" si="271"/>
        <v>-7.6923076923076927E-2</v>
      </c>
      <c r="AD558">
        <v>112</v>
      </c>
      <c r="AE558" s="8">
        <v>103</v>
      </c>
      <c r="AF558" s="8">
        <f t="shared" si="272"/>
        <v>9</v>
      </c>
      <c r="AG558" s="13">
        <f t="shared" si="273"/>
        <v>8.0357142857142863E-2</v>
      </c>
      <c r="AH558">
        <v>6</v>
      </c>
      <c r="AI558" s="8">
        <v>194</v>
      </c>
      <c r="AJ558" s="8">
        <f t="shared" si="274"/>
        <v>-188</v>
      </c>
      <c r="AK558" s="13">
        <f t="shared" si="286"/>
        <v>-31.333333333333332</v>
      </c>
      <c r="AL558">
        <v>4</v>
      </c>
      <c r="AM558">
        <v>71</v>
      </c>
      <c r="AN558" s="8">
        <v>18</v>
      </c>
      <c r="AO558" s="8">
        <f t="shared" si="275"/>
        <v>57</v>
      </c>
      <c r="AP558" s="13">
        <f t="shared" si="276"/>
        <v>0.76</v>
      </c>
      <c r="AQ558">
        <v>9</v>
      </c>
      <c r="AR558" s="8">
        <v>1</v>
      </c>
      <c r="AS558" s="8">
        <f t="shared" si="277"/>
        <v>8</v>
      </c>
      <c r="AT558" s="13">
        <f t="shared" si="288"/>
        <v>0.88888888888888884</v>
      </c>
      <c r="AU558">
        <v>179</v>
      </c>
      <c r="AV558" s="8">
        <v>137</v>
      </c>
      <c r="AW558" s="8">
        <f t="shared" si="278"/>
        <v>42</v>
      </c>
      <c r="AX558" s="13">
        <f t="shared" si="279"/>
        <v>0.23463687150837989</v>
      </c>
      <c r="AY558">
        <v>11</v>
      </c>
      <c r="AZ558" s="8">
        <v>6</v>
      </c>
      <c r="BA558" s="8">
        <f t="shared" si="280"/>
        <v>5</v>
      </c>
      <c r="BB558" s="13">
        <f t="shared" si="258"/>
        <v>0.45454545454545453</v>
      </c>
      <c r="BC558">
        <v>551</v>
      </c>
      <c r="BD558" s="9">
        <v>499</v>
      </c>
      <c r="BE558" s="8">
        <f t="shared" si="281"/>
        <v>52</v>
      </c>
      <c r="BF558" s="13">
        <f t="shared" si="282"/>
        <v>9.4373865698729589E-2</v>
      </c>
      <c r="BG558">
        <v>3</v>
      </c>
      <c r="BH558" s="8">
        <v>1</v>
      </c>
      <c r="BI558" s="8">
        <f t="shared" si="283"/>
        <v>2</v>
      </c>
      <c r="BJ558" s="13">
        <f t="shared" si="289"/>
        <v>0.66666666666666663</v>
      </c>
    </row>
    <row r="559" spans="1:62" x14ac:dyDescent="0.25">
      <c r="A559" s="8">
        <v>2016</v>
      </c>
      <c r="B559" s="8">
        <v>91001000</v>
      </c>
      <c r="C559" s="8" t="s">
        <v>55</v>
      </c>
      <c r="D559" s="8" t="s">
        <v>158</v>
      </c>
      <c r="E559" s="11" t="s">
        <v>241</v>
      </c>
      <c r="F559">
        <v>1556</v>
      </c>
      <c r="G559" s="9">
        <v>1590</v>
      </c>
      <c r="H559" s="8">
        <f t="shared" si="260"/>
        <v>-34</v>
      </c>
      <c r="I559" s="13">
        <f t="shared" si="261"/>
        <v>-2.1850899742930592E-2</v>
      </c>
      <c r="J559">
        <v>1218</v>
      </c>
      <c r="K559" s="9">
        <v>1249</v>
      </c>
      <c r="L559" s="8">
        <f t="shared" si="262"/>
        <v>-31</v>
      </c>
      <c r="M559" s="13">
        <f t="shared" si="263"/>
        <v>-2.5451559934318555E-2</v>
      </c>
      <c r="N559">
        <v>338</v>
      </c>
      <c r="O559" s="9">
        <v>341</v>
      </c>
      <c r="P559" s="8">
        <f t="shared" si="264"/>
        <v>-3</v>
      </c>
      <c r="Q559" s="13">
        <f t="shared" si="265"/>
        <v>-8.8757396449704144E-3</v>
      </c>
      <c r="R559">
        <v>1286</v>
      </c>
      <c r="S559" s="8">
        <v>1364</v>
      </c>
      <c r="T559" s="8">
        <f t="shared" si="266"/>
        <v>-78</v>
      </c>
      <c r="U559" s="46">
        <f t="shared" si="267"/>
        <v>-6.0653188180404355E-2</v>
      </c>
      <c r="V559">
        <v>1395</v>
      </c>
      <c r="W559" s="8">
        <v>1363</v>
      </c>
      <c r="X559" s="8">
        <f t="shared" si="268"/>
        <v>32</v>
      </c>
      <c r="Y559" s="13">
        <f t="shared" si="269"/>
        <v>2.2939068100358423E-2</v>
      </c>
      <c r="Z559">
        <v>180</v>
      </c>
      <c r="AA559" s="8">
        <v>182</v>
      </c>
      <c r="AB559" s="8">
        <f t="shared" si="270"/>
        <v>-2</v>
      </c>
      <c r="AC559" s="13">
        <f t="shared" si="271"/>
        <v>-1.1111111111111112E-2</v>
      </c>
      <c r="AD559">
        <v>159</v>
      </c>
      <c r="AE559" s="8">
        <v>159</v>
      </c>
      <c r="AF559" s="8">
        <f t="shared" si="272"/>
        <v>0</v>
      </c>
      <c r="AG559" s="13">
        <f t="shared" si="273"/>
        <v>0</v>
      </c>
      <c r="AH559">
        <v>1</v>
      </c>
      <c r="AI559" s="8">
        <v>238</v>
      </c>
      <c r="AJ559" s="8">
        <f t="shared" si="274"/>
        <v>-237</v>
      </c>
      <c r="AK559" s="13">
        <f t="shared" si="286"/>
        <v>-237</v>
      </c>
      <c r="AL559">
        <v>13</v>
      </c>
      <c r="AM559">
        <v>142</v>
      </c>
      <c r="AN559" s="8">
        <v>51</v>
      </c>
      <c r="AO559" s="8">
        <f t="shared" si="275"/>
        <v>104</v>
      </c>
      <c r="AP559" s="13">
        <f t="shared" si="276"/>
        <v>0.67096774193548392</v>
      </c>
      <c r="AQ559">
        <v>15</v>
      </c>
      <c r="AR559" s="8">
        <v>11</v>
      </c>
      <c r="AS559" s="8">
        <f t="shared" si="277"/>
        <v>4</v>
      </c>
      <c r="AT559" s="13">
        <f t="shared" si="288"/>
        <v>0.26666666666666666</v>
      </c>
      <c r="AU559">
        <v>196</v>
      </c>
      <c r="AV559" s="8">
        <v>139</v>
      </c>
      <c r="AW559" s="8">
        <f t="shared" si="278"/>
        <v>57</v>
      </c>
      <c r="AX559" s="13">
        <f t="shared" si="279"/>
        <v>0.29081632653061223</v>
      </c>
      <c r="AY559">
        <v>16</v>
      </c>
      <c r="AZ559" s="8">
        <v>9</v>
      </c>
      <c r="BA559" s="8">
        <f t="shared" si="280"/>
        <v>7</v>
      </c>
      <c r="BB559" s="13">
        <f t="shared" si="258"/>
        <v>0.4375</v>
      </c>
      <c r="BC559">
        <v>918</v>
      </c>
      <c r="BD559" s="9">
        <v>722</v>
      </c>
      <c r="BE559" s="8">
        <f t="shared" si="281"/>
        <v>196</v>
      </c>
      <c r="BF559" s="13">
        <f t="shared" si="282"/>
        <v>0.21350762527233116</v>
      </c>
      <c r="BG559">
        <v>15</v>
      </c>
      <c r="BH559" s="8">
        <v>8</v>
      </c>
      <c r="BI559" s="8">
        <f t="shared" si="283"/>
        <v>7</v>
      </c>
      <c r="BJ559" s="13">
        <f t="shared" si="289"/>
        <v>0.46666666666666667</v>
      </c>
    </row>
    <row r="560" spans="1:62" x14ac:dyDescent="0.25">
      <c r="A560" s="8">
        <v>2017</v>
      </c>
      <c r="B560" s="8">
        <v>91001000</v>
      </c>
      <c r="C560" s="8" t="s">
        <v>55</v>
      </c>
      <c r="D560" s="8" t="s">
        <v>158</v>
      </c>
      <c r="E560" s="11" t="s">
        <v>241</v>
      </c>
      <c r="F560">
        <v>1699</v>
      </c>
      <c r="G560" s="9">
        <v>1721</v>
      </c>
      <c r="H560" s="8">
        <f t="shared" si="260"/>
        <v>-22</v>
      </c>
      <c r="I560" s="13">
        <f t="shared" si="261"/>
        <v>-1.2948793407886992E-2</v>
      </c>
      <c r="J560">
        <v>1332</v>
      </c>
      <c r="K560" s="9">
        <v>1357</v>
      </c>
      <c r="L560" s="8">
        <f t="shared" si="262"/>
        <v>-25</v>
      </c>
      <c r="M560" s="13">
        <f t="shared" si="263"/>
        <v>-1.8768768768768769E-2</v>
      </c>
      <c r="N560">
        <v>367</v>
      </c>
      <c r="O560" s="9">
        <v>364</v>
      </c>
      <c r="P560" s="8">
        <f t="shared" si="264"/>
        <v>3</v>
      </c>
      <c r="Q560" s="13">
        <f t="shared" si="265"/>
        <v>8.1743869209809257E-3</v>
      </c>
      <c r="R560">
        <v>1396</v>
      </c>
      <c r="S560" s="8">
        <v>1604</v>
      </c>
      <c r="T560" s="8">
        <f t="shared" si="266"/>
        <v>-208</v>
      </c>
      <c r="U560" s="46">
        <f t="shared" si="267"/>
        <v>-0.14899713467048711</v>
      </c>
      <c r="V560">
        <v>1533</v>
      </c>
      <c r="W560" s="8">
        <v>1590</v>
      </c>
      <c r="X560" s="8">
        <f t="shared" si="268"/>
        <v>-57</v>
      </c>
      <c r="Y560" s="13">
        <f t="shared" si="269"/>
        <v>-3.7181996086105673E-2</v>
      </c>
      <c r="Z560">
        <v>189</v>
      </c>
      <c r="AA560" s="8">
        <v>185</v>
      </c>
      <c r="AB560" s="8">
        <f t="shared" si="270"/>
        <v>4</v>
      </c>
      <c r="AC560" s="13">
        <f t="shared" si="271"/>
        <v>2.1164021164021163E-2</v>
      </c>
      <c r="AD560">
        <v>179</v>
      </c>
      <c r="AE560" s="8">
        <v>179</v>
      </c>
      <c r="AF560" s="8">
        <f t="shared" si="272"/>
        <v>0</v>
      </c>
      <c r="AG560" s="13">
        <f t="shared" si="273"/>
        <v>0</v>
      </c>
      <c r="AH560">
        <v>1</v>
      </c>
      <c r="AI560" s="8">
        <v>219</v>
      </c>
      <c r="AJ560" s="8">
        <f t="shared" si="274"/>
        <v>-218</v>
      </c>
      <c r="AK560" s="13">
        <f t="shared" si="286"/>
        <v>-218</v>
      </c>
      <c r="AL560">
        <v>14</v>
      </c>
      <c r="AM560">
        <v>184</v>
      </c>
      <c r="AN560" s="8">
        <v>59</v>
      </c>
      <c r="AO560" s="8">
        <f t="shared" si="275"/>
        <v>139</v>
      </c>
      <c r="AP560" s="13">
        <f t="shared" si="276"/>
        <v>0.70202020202020199</v>
      </c>
      <c r="AQ560">
        <v>16</v>
      </c>
      <c r="AR560" s="8">
        <v>11</v>
      </c>
      <c r="AS560" s="8">
        <f t="shared" si="277"/>
        <v>5</v>
      </c>
      <c r="AT560" s="13">
        <f t="shared" si="288"/>
        <v>0.3125</v>
      </c>
      <c r="AU560">
        <v>233</v>
      </c>
      <c r="AV560" s="8">
        <v>150</v>
      </c>
      <c r="AW560" s="8">
        <f t="shared" si="278"/>
        <v>83</v>
      </c>
      <c r="AX560" s="13">
        <f t="shared" si="279"/>
        <v>0.35622317596566522</v>
      </c>
      <c r="AY560">
        <v>11</v>
      </c>
      <c r="AZ560" s="8">
        <v>4</v>
      </c>
      <c r="BA560" s="8">
        <f t="shared" si="280"/>
        <v>7</v>
      </c>
      <c r="BB560" s="13">
        <f t="shared" si="258"/>
        <v>0.63636363636363635</v>
      </c>
      <c r="BC560">
        <v>967</v>
      </c>
      <c r="BD560" s="9">
        <v>850</v>
      </c>
      <c r="BE560" s="8">
        <f t="shared" si="281"/>
        <v>117</v>
      </c>
      <c r="BF560" s="13">
        <f t="shared" si="282"/>
        <v>0.12099276111685625</v>
      </c>
      <c r="BG560">
        <v>9</v>
      </c>
      <c r="BH560" s="8">
        <v>6</v>
      </c>
      <c r="BI560" s="8">
        <f t="shared" si="283"/>
        <v>3</v>
      </c>
      <c r="BJ560" s="13">
        <f t="shared" si="289"/>
        <v>0.33333333333333331</v>
      </c>
    </row>
    <row r="561" spans="1:62" x14ac:dyDescent="0.25">
      <c r="A561" s="8">
        <v>2018</v>
      </c>
      <c r="B561" s="8">
        <v>91001000</v>
      </c>
      <c r="C561" s="8" t="s">
        <v>55</v>
      </c>
      <c r="D561" s="8" t="s">
        <v>158</v>
      </c>
      <c r="E561" s="11" t="s">
        <v>241</v>
      </c>
      <c r="F561">
        <v>1564</v>
      </c>
      <c r="G561" s="9">
        <v>1608</v>
      </c>
      <c r="H561" s="8">
        <f t="shared" si="260"/>
        <v>-44</v>
      </c>
      <c r="I561" s="13">
        <f t="shared" si="261"/>
        <v>-2.8132992327365727E-2</v>
      </c>
      <c r="J561">
        <v>1194</v>
      </c>
      <c r="K561" s="9">
        <v>1237</v>
      </c>
      <c r="L561" s="8">
        <f t="shared" si="262"/>
        <v>-43</v>
      </c>
      <c r="M561" s="13">
        <f t="shared" si="263"/>
        <v>-3.6013400335008376E-2</v>
      </c>
      <c r="N561">
        <v>370</v>
      </c>
      <c r="O561" s="9">
        <v>371</v>
      </c>
      <c r="P561" s="8">
        <f t="shared" si="264"/>
        <v>-1</v>
      </c>
      <c r="Q561" s="13">
        <f t="shared" si="265"/>
        <v>-2.7027027027027029E-3</v>
      </c>
      <c r="R561">
        <v>1362</v>
      </c>
      <c r="S561" s="8">
        <v>1513</v>
      </c>
      <c r="T561" s="8">
        <f t="shared" si="266"/>
        <v>-151</v>
      </c>
      <c r="U561" s="46">
        <f t="shared" si="267"/>
        <v>-0.11086637298091043</v>
      </c>
      <c r="V561">
        <v>1395</v>
      </c>
      <c r="W561" s="8">
        <v>1487</v>
      </c>
      <c r="X561" s="8">
        <f t="shared" si="268"/>
        <v>-92</v>
      </c>
      <c r="Y561" s="13">
        <f t="shared" si="269"/>
        <v>-6.5949820788530469E-2</v>
      </c>
      <c r="Z561">
        <v>178</v>
      </c>
      <c r="AA561" s="8">
        <v>174</v>
      </c>
      <c r="AB561" s="8">
        <f t="shared" si="270"/>
        <v>4</v>
      </c>
      <c r="AC561" s="13">
        <f t="shared" si="271"/>
        <v>2.247191011235955E-2</v>
      </c>
      <c r="AD561">
        <v>190</v>
      </c>
      <c r="AE561" s="8">
        <v>197</v>
      </c>
      <c r="AF561" s="8">
        <f t="shared" si="272"/>
        <v>-7</v>
      </c>
      <c r="AG561" s="13">
        <f t="shared" si="273"/>
        <v>-3.6842105263157891E-2</v>
      </c>
      <c r="AH561">
        <v>1</v>
      </c>
      <c r="AI561" s="8">
        <v>197</v>
      </c>
      <c r="AJ561" s="8">
        <f t="shared" si="274"/>
        <v>-196</v>
      </c>
      <c r="AK561" s="13">
        <f t="shared" si="286"/>
        <v>-196</v>
      </c>
      <c r="AL561">
        <v>15</v>
      </c>
      <c r="AM561">
        <v>153</v>
      </c>
      <c r="AN561" s="8">
        <v>59</v>
      </c>
      <c r="AO561" s="8">
        <f t="shared" si="275"/>
        <v>109</v>
      </c>
      <c r="AP561" s="13">
        <f t="shared" si="276"/>
        <v>0.64880952380952384</v>
      </c>
      <c r="AQ561">
        <v>16</v>
      </c>
      <c r="AR561" s="8">
        <v>12</v>
      </c>
      <c r="AS561" s="8">
        <f t="shared" si="277"/>
        <v>4</v>
      </c>
      <c r="AT561" s="13">
        <f t="shared" si="288"/>
        <v>0.25</v>
      </c>
      <c r="AU561">
        <v>213</v>
      </c>
      <c r="AV561" s="8">
        <v>157</v>
      </c>
      <c r="AW561" s="8">
        <f t="shared" si="278"/>
        <v>56</v>
      </c>
      <c r="AX561" s="13">
        <f t="shared" si="279"/>
        <v>0.26291079812206575</v>
      </c>
      <c r="AY561">
        <v>9</v>
      </c>
      <c r="AZ561" s="8">
        <v>4</v>
      </c>
      <c r="BA561" s="8">
        <f t="shared" si="280"/>
        <v>5</v>
      </c>
      <c r="BB561" s="13">
        <f t="shared" si="258"/>
        <v>0.55555555555555558</v>
      </c>
      <c r="BC561">
        <v>879</v>
      </c>
      <c r="BD561" s="9">
        <v>774</v>
      </c>
      <c r="BE561" s="8">
        <f t="shared" si="281"/>
        <v>105</v>
      </c>
      <c r="BF561" s="13">
        <f t="shared" si="282"/>
        <v>0.11945392491467577</v>
      </c>
      <c r="BG561">
        <v>11</v>
      </c>
      <c r="BH561" s="8">
        <v>6</v>
      </c>
      <c r="BI561" s="8">
        <f t="shared" si="283"/>
        <v>5</v>
      </c>
      <c r="BJ561" s="13">
        <f t="shared" si="289"/>
        <v>0.45454545454545453</v>
      </c>
    </row>
    <row r="562" spans="1:62" x14ac:dyDescent="0.25">
      <c r="A562" s="8">
        <v>2019</v>
      </c>
      <c r="B562" s="8">
        <v>91001000</v>
      </c>
      <c r="C562" s="8" t="s">
        <v>55</v>
      </c>
      <c r="D562" s="8" t="s">
        <v>158</v>
      </c>
      <c r="E562" s="11" t="s">
        <v>241</v>
      </c>
      <c r="F562">
        <v>1412</v>
      </c>
      <c r="G562" s="9">
        <v>1455</v>
      </c>
      <c r="H562" s="8">
        <f t="shared" si="260"/>
        <v>-43</v>
      </c>
      <c r="I562" s="13">
        <f t="shared" si="261"/>
        <v>-3.0453257790368272E-2</v>
      </c>
      <c r="J562">
        <v>1088</v>
      </c>
      <c r="K562" s="9">
        <v>1127</v>
      </c>
      <c r="L562" s="8">
        <f t="shared" si="262"/>
        <v>-39</v>
      </c>
      <c r="M562" s="13">
        <f t="shared" si="263"/>
        <v>-3.5845588235294115E-2</v>
      </c>
      <c r="N562">
        <v>324</v>
      </c>
      <c r="O562" s="9">
        <v>328</v>
      </c>
      <c r="P562" s="8">
        <f t="shared" si="264"/>
        <v>-4</v>
      </c>
      <c r="Q562" s="13">
        <f t="shared" si="265"/>
        <v>-1.2345679012345678E-2</v>
      </c>
      <c r="R562">
        <v>1230</v>
      </c>
      <c r="S562" s="8">
        <v>1295</v>
      </c>
      <c r="T562" s="8">
        <f t="shared" si="266"/>
        <v>-65</v>
      </c>
      <c r="U562" s="46">
        <f t="shared" si="267"/>
        <v>-5.2845528455284556E-2</v>
      </c>
      <c r="V562">
        <v>1275</v>
      </c>
      <c r="W562" s="8">
        <v>1196</v>
      </c>
      <c r="X562" s="8">
        <f t="shared" si="268"/>
        <v>79</v>
      </c>
      <c r="Y562" s="13">
        <f t="shared" si="269"/>
        <v>6.1960784313725488E-2</v>
      </c>
      <c r="Z562">
        <v>143</v>
      </c>
      <c r="AA562" s="8">
        <v>142</v>
      </c>
      <c r="AB562" s="8">
        <f t="shared" si="270"/>
        <v>1</v>
      </c>
      <c r="AC562" s="13">
        <f t="shared" si="271"/>
        <v>6.993006993006993E-3</v>
      </c>
      <c r="AD562">
        <v>182</v>
      </c>
      <c r="AE562" s="8">
        <v>186</v>
      </c>
      <c r="AF562" s="8">
        <f t="shared" si="272"/>
        <v>-4</v>
      </c>
      <c r="AG562" s="13">
        <f t="shared" si="273"/>
        <v>-2.197802197802198E-2</v>
      </c>
      <c r="AH562">
        <v>1</v>
      </c>
      <c r="AI562" s="8">
        <v>264</v>
      </c>
      <c r="AJ562" s="8">
        <f t="shared" si="274"/>
        <v>-263</v>
      </c>
      <c r="AK562" s="13">
        <f t="shared" si="286"/>
        <v>-263</v>
      </c>
      <c r="AL562">
        <v>10</v>
      </c>
      <c r="AM562">
        <v>146</v>
      </c>
      <c r="AN562" s="8">
        <v>47</v>
      </c>
      <c r="AO562" s="8">
        <f t="shared" si="275"/>
        <v>109</v>
      </c>
      <c r="AP562" s="13">
        <f t="shared" si="276"/>
        <v>0.69871794871794868</v>
      </c>
      <c r="AQ562">
        <v>17</v>
      </c>
      <c r="AR562" s="8">
        <v>7</v>
      </c>
      <c r="AS562" s="8">
        <f t="shared" si="277"/>
        <v>10</v>
      </c>
      <c r="AT562" s="13">
        <f t="shared" si="288"/>
        <v>0.58823529411764708</v>
      </c>
      <c r="AU562">
        <v>195</v>
      </c>
      <c r="AV562" s="8">
        <v>153</v>
      </c>
      <c r="AW562" s="8">
        <f t="shared" si="278"/>
        <v>42</v>
      </c>
      <c r="AX562" s="13">
        <f t="shared" si="279"/>
        <v>0.2153846153846154</v>
      </c>
      <c r="AY562">
        <v>11</v>
      </c>
      <c r="AZ562" s="8">
        <v>6</v>
      </c>
      <c r="BA562" s="8">
        <f t="shared" si="280"/>
        <v>5</v>
      </c>
      <c r="BB562" s="13">
        <f t="shared" si="258"/>
        <v>0.45454545454545453</v>
      </c>
      <c r="BC562">
        <v>785</v>
      </c>
      <c r="BD562" s="9">
        <v>728</v>
      </c>
      <c r="BE562" s="8">
        <f t="shared" si="281"/>
        <v>57</v>
      </c>
      <c r="BF562" s="13">
        <f t="shared" si="282"/>
        <v>7.2611464968152864E-2</v>
      </c>
      <c r="BG562">
        <v>14</v>
      </c>
      <c r="BH562" s="8">
        <v>11</v>
      </c>
      <c r="BI562" s="8">
        <f t="shared" si="283"/>
        <v>3</v>
      </c>
      <c r="BJ562" s="13">
        <f t="shared" si="289"/>
        <v>0.21428571428571427</v>
      </c>
    </row>
    <row r="563" spans="1:62" x14ac:dyDescent="0.25">
      <c r="A563" s="8">
        <v>2020</v>
      </c>
      <c r="B563" s="8">
        <v>91001000</v>
      </c>
      <c r="C563" s="8" t="s">
        <v>55</v>
      </c>
      <c r="D563" s="8" t="s">
        <v>158</v>
      </c>
      <c r="E563" s="11" t="s">
        <v>241</v>
      </c>
      <c r="F563">
        <v>1280</v>
      </c>
      <c r="G563" s="9">
        <v>1319</v>
      </c>
      <c r="H563" s="8">
        <f t="shared" si="260"/>
        <v>-39</v>
      </c>
      <c r="I563" s="13">
        <f t="shared" si="261"/>
        <v>-3.0468749999999999E-2</v>
      </c>
      <c r="J563">
        <v>982</v>
      </c>
      <c r="K563" s="9">
        <v>1012</v>
      </c>
      <c r="L563" s="8">
        <f t="shared" si="262"/>
        <v>-30</v>
      </c>
      <c r="M563" s="13">
        <f t="shared" si="263"/>
        <v>-3.0549898167006109E-2</v>
      </c>
      <c r="N563">
        <v>298</v>
      </c>
      <c r="O563" s="9">
        <v>307</v>
      </c>
      <c r="P563" s="8">
        <f t="shared" si="264"/>
        <v>-9</v>
      </c>
      <c r="Q563" s="13">
        <f t="shared" si="265"/>
        <v>-3.0201342281879196E-2</v>
      </c>
      <c r="R563">
        <v>859</v>
      </c>
      <c r="S563" s="8">
        <v>1185</v>
      </c>
      <c r="T563" s="8">
        <f t="shared" si="266"/>
        <v>-326</v>
      </c>
      <c r="U563" s="46">
        <f t="shared" si="267"/>
        <v>-0.37951105937136204</v>
      </c>
      <c r="V563">
        <v>825</v>
      </c>
      <c r="W563" s="8">
        <v>1089</v>
      </c>
      <c r="X563" s="8">
        <f t="shared" si="268"/>
        <v>-264</v>
      </c>
      <c r="Y563" s="13">
        <f t="shared" si="269"/>
        <v>-0.32</v>
      </c>
      <c r="Z563">
        <v>100</v>
      </c>
      <c r="AA563" s="8">
        <v>97</v>
      </c>
      <c r="AB563" s="8">
        <f t="shared" si="270"/>
        <v>3</v>
      </c>
      <c r="AC563" s="13">
        <f t="shared" si="271"/>
        <v>0.03</v>
      </c>
      <c r="AD563">
        <v>200</v>
      </c>
      <c r="AE563" s="8">
        <v>210</v>
      </c>
      <c r="AF563" s="8">
        <f t="shared" si="272"/>
        <v>-10</v>
      </c>
      <c r="AG563" s="13">
        <f t="shared" si="273"/>
        <v>-0.05</v>
      </c>
      <c r="AH563">
        <v>2</v>
      </c>
      <c r="AI563" s="8">
        <v>281</v>
      </c>
      <c r="AJ563" s="8">
        <f t="shared" si="274"/>
        <v>-279</v>
      </c>
      <c r="AK563" s="13">
        <f t="shared" si="286"/>
        <v>-139.5</v>
      </c>
      <c r="AL563">
        <v>14</v>
      </c>
      <c r="AM563">
        <v>129</v>
      </c>
      <c r="AN563" s="8">
        <v>33</v>
      </c>
      <c r="AO563" s="8">
        <f t="shared" si="275"/>
        <v>110</v>
      </c>
      <c r="AP563" s="13">
        <f t="shared" si="276"/>
        <v>0.76923076923076927</v>
      </c>
      <c r="AQ563">
        <v>10</v>
      </c>
      <c r="AR563" s="8">
        <v>10</v>
      </c>
      <c r="AS563" s="8">
        <f t="shared" si="277"/>
        <v>0</v>
      </c>
      <c r="AT563" s="13">
        <f t="shared" si="288"/>
        <v>0</v>
      </c>
      <c r="AU563">
        <v>184</v>
      </c>
      <c r="AV563" s="8">
        <v>157</v>
      </c>
      <c r="AW563" s="8">
        <f t="shared" si="278"/>
        <v>27</v>
      </c>
      <c r="AX563" s="13">
        <f t="shared" si="279"/>
        <v>0.14673913043478262</v>
      </c>
      <c r="AY563">
        <v>7</v>
      </c>
      <c r="AZ563" s="8">
        <v>2</v>
      </c>
      <c r="BA563" s="8">
        <f t="shared" si="280"/>
        <v>5</v>
      </c>
      <c r="BB563" s="13">
        <f t="shared" ref="BB563:BB607" si="290">BA563/AY563</f>
        <v>0.7142857142857143</v>
      </c>
      <c r="BC563">
        <v>720</v>
      </c>
      <c r="BD563" s="9">
        <v>639</v>
      </c>
      <c r="BE563" s="8">
        <f t="shared" si="281"/>
        <v>81</v>
      </c>
      <c r="BF563" s="13">
        <f t="shared" si="282"/>
        <v>0.1125</v>
      </c>
      <c r="BG563">
        <v>4</v>
      </c>
      <c r="BH563" s="8">
        <v>4</v>
      </c>
      <c r="BI563" s="8">
        <f t="shared" si="283"/>
        <v>0</v>
      </c>
      <c r="BJ563" s="13">
        <f t="shared" si="289"/>
        <v>0</v>
      </c>
    </row>
    <row r="564" spans="1:62" x14ac:dyDescent="0.25">
      <c r="A564" s="8">
        <v>2021</v>
      </c>
      <c r="B564" s="8">
        <v>91001000</v>
      </c>
      <c r="C564" s="8" t="s">
        <v>55</v>
      </c>
      <c r="D564" s="8" t="s">
        <v>158</v>
      </c>
      <c r="E564" s="11" t="s">
        <v>241</v>
      </c>
      <c r="F564">
        <v>1284</v>
      </c>
      <c r="G564" s="9">
        <v>1317</v>
      </c>
      <c r="H564" s="8">
        <f t="shared" si="260"/>
        <v>-33</v>
      </c>
      <c r="I564" s="13">
        <f t="shared" si="261"/>
        <v>-2.5700934579439252E-2</v>
      </c>
      <c r="J564">
        <v>988</v>
      </c>
      <c r="K564" s="9">
        <v>1017</v>
      </c>
      <c r="L564" s="8">
        <f t="shared" si="262"/>
        <v>-29</v>
      </c>
      <c r="M564" s="13">
        <f t="shared" si="263"/>
        <v>-2.9352226720647773E-2</v>
      </c>
      <c r="N564">
        <v>296</v>
      </c>
      <c r="O564" s="9">
        <v>300</v>
      </c>
      <c r="P564" s="8">
        <f t="shared" si="264"/>
        <v>-4</v>
      </c>
      <c r="Q564" s="13">
        <f t="shared" si="265"/>
        <v>-1.3513513513513514E-2</v>
      </c>
      <c r="R564">
        <v>723</v>
      </c>
      <c r="S564" s="8">
        <v>1187</v>
      </c>
      <c r="T564" s="8">
        <f t="shared" si="266"/>
        <v>-464</v>
      </c>
      <c r="U564" s="46">
        <f t="shared" si="267"/>
        <v>-0.64177040110650074</v>
      </c>
      <c r="V564">
        <v>740</v>
      </c>
      <c r="W564" s="8">
        <v>1074</v>
      </c>
      <c r="X564" s="8">
        <f t="shared" si="268"/>
        <v>-334</v>
      </c>
      <c r="Y564" s="13">
        <f t="shared" si="269"/>
        <v>-0.45135135135135135</v>
      </c>
      <c r="Z564">
        <v>121</v>
      </c>
      <c r="AA564" s="8">
        <v>125</v>
      </c>
      <c r="AB564" s="8">
        <f t="shared" si="270"/>
        <v>-4</v>
      </c>
      <c r="AC564" s="13">
        <f t="shared" si="271"/>
        <v>-3.3057851239669422E-2</v>
      </c>
      <c r="AD564">
        <v>176</v>
      </c>
      <c r="AE564" s="8">
        <v>175</v>
      </c>
      <c r="AF564" s="8">
        <f t="shared" si="272"/>
        <v>1</v>
      </c>
      <c r="AG564" s="13">
        <f t="shared" si="273"/>
        <v>5.681818181818182E-3</v>
      </c>
      <c r="AH564">
        <v>1</v>
      </c>
      <c r="AI564" s="8">
        <v>346</v>
      </c>
      <c r="AJ564" s="8">
        <f t="shared" si="274"/>
        <v>-345</v>
      </c>
      <c r="AK564" s="13">
        <f t="shared" si="286"/>
        <v>-345</v>
      </c>
      <c r="AL564">
        <v>19</v>
      </c>
      <c r="AM564">
        <v>134</v>
      </c>
      <c r="AN564" s="8">
        <v>61</v>
      </c>
      <c r="AO564" s="8">
        <f t="shared" si="275"/>
        <v>92</v>
      </c>
      <c r="AP564" s="13">
        <f t="shared" si="276"/>
        <v>0.60130718954248363</v>
      </c>
      <c r="AQ564">
        <v>13</v>
      </c>
      <c r="AR564" s="8">
        <v>13</v>
      </c>
      <c r="AS564" s="8">
        <f t="shared" si="277"/>
        <v>0</v>
      </c>
      <c r="AT564" s="13">
        <f t="shared" si="288"/>
        <v>0</v>
      </c>
      <c r="AU564">
        <v>229</v>
      </c>
      <c r="AV564" s="8">
        <v>192</v>
      </c>
      <c r="AW564" s="8">
        <f t="shared" si="278"/>
        <v>37</v>
      </c>
      <c r="AX564" s="13">
        <f t="shared" si="279"/>
        <v>0.16157205240174671</v>
      </c>
      <c r="AY564">
        <v>11</v>
      </c>
      <c r="AZ564" s="8">
        <v>3</v>
      </c>
      <c r="BA564" s="8">
        <f t="shared" si="280"/>
        <v>8</v>
      </c>
      <c r="BB564" s="13">
        <f t="shared" si="290"/>
        <v>0.72727272727272729</v>
      </c>
      <c r="BC564">
        <v>717</v>
      </c>
      <c r="BD564" s="9">
        <v>656</v>
      </c>
      <c r="BE564" s="8">
        <f t="shared" si="281"/>
        <v>61</v>
      </c>
      <c r="BF564" s="13">
        <f t="shared" si="282"/>
        <v>8.5076708507670851E-2</v>
      </c>
      <c r="BG564">
        <v>15</v>
      </c>
      <c r="BH564" s="8">
        <v>11</v>
      </c>
      <c r="BI564" s="8">
        <f t="shared" si="283"/>
        <v>4</v>
      </c>
      <c r="BJ564" s="13">
        <f t="shared" si="289"/>
        <v>0.26666666666666666</v>
      </c>
    </row>
    <row r="565" spans="1:62" x14ac:dyDescent="0.25">
      <c r="A565" s="8">
        <v>2022</v>
      </c>
      <c r="B565" s="8">
        <v>91001000</v>
      </c>
      <c r="C565" s="8" t="s">
        <v>55</v>
      </c>
      <c r="D565" s="8" t="s">
        <v>158</v>
      </c>
      <c r="E565" s="11" t="s">
        <v>241</v>
      </c>
      <c r="F565">
        <v>1168</v>
      </c>
      <c r="G565" s="9">
        <v>1202</v>
      </c>
      <c r="H565" s="8">
        <f t="shared" si="260"/>
        <v>-34</v>
      </c>
      <c r="I565" s="13">
        <f t="shared" si="261"/>
        <v>-2.9109589041095889E-2</v>
      </c>
      <c r="J565">
        <v>922</v>
      </c>
      <c r="K565" s="9">
        <v>946</v>
      </c>
      <c r="L565" s="8">
        <f t="shared" si="262"/>
        <v>-24</v>
      </c>
      <c r="M565" s="13">
        <f t="shared" si="263"/>
        <v>-2.6030368763557483E-2</v>
      </c>
      <c r="N565">
        <v>246</v>
      </c>
      <c r="O565" s="9">
        <v>256</v>
      </c>
      <c r="P565" s="8">
        <f t="shared" si="264"/>
        <v>-10</v>
      </c>
      <c r="Q565" s="13">
        <f t="shared" si="265"/>
        <v>-4.065040650406504E-2</v>
      </c>
      <c r="R565">
        <v>681</v>
      </c>
      <c r="S565" s="8">
        <v>1084</v>
      </c>
      <c r="T565" s="8">
        <f t="shared" si="266"/>
        <v>-403</v>
      </c>
      <c r="U565" s="46">
        <f t="shared" si="267"/>
        <v>-0.59177679882525702</v>
      </c>
      <c r="V565">
        <v>718</v>
      </c>
      <c r="W565" s="8">
        <v>974</v>
      </c>
      <c r="X565" s="8">
        <f t="shared" si="268"/>
        <v>-256</v>
      </c>
      <c r="Y565" s="13">
        <f t="shared" si="269"/>
        <v>-0.35654596100278552</v>
      </c>
      <c r="Z565">
        <v>61</v>
      </c>
      <c r="AA565" s="8">
        <v>68</v>
      </c>
      <c r="AB565" s="8">
        <f t="shared" si="270"/>
        <v>-7</v>
      </c>
      <c r="AC565" s="13">
        <f t="shared" si="271"/>
        <v>-0.11475409836065574</v>
      </c>
      <c r="AD565">
        <v>177</v>
      </c>
      <c r="AE565" s="8">
        <v>188</v>
      </c>
      <c r="AF565" s="8">
        <f t="shared" si="272"/>
        <v>-11</v>
      </c>
      <c r="AG565" s="13">
        <f t="shared" si="273"/>
        <v>-6.2146892655367235E-2</v>
      </c>
      <c r="AH565">
        <v>5</v>
      </c>
      <c r="AI565" s="8">
        <v>362</v>
      </c>
      <c r="AJ565" s="8">
        <f t="shared" si="274"/>
        <v>-357</v>
      </c>
      <c r="AK565" s="13">
        <f t="shared" si="286"/>
        <v>-71.400000000000006</v>
      </c>
      <c r="AL565">
        <v>8</v>
      </c>
      <c r="AM565">
        <v>89</v>
      </c>
      <c r="AN565" s="8">
        <v>35</v>
      </c>
      <c r="AO565" s="8">
        <f t="shared" si="275"/>
        <v>62</v>
      </c>
      <c r="AP565" s="13">
        <f t="shared" si="276"/>
        <v>0.63917525773195871</v>
      </c>
      <c r="AQ565">
        <v>9</v>
      </c>
      <c r="AR565" s="8">
        <v>6</v>
      </c>
      <c r="AS565" s="8">
        <f t="shared" si="277"/>
        <v>3</v>
      </c>
      <c r="AT565" s="13">
        <f t="shared" si="288"/>
        <v>0.33333333333333331</v>
      </c>
      <c r="AU565">
        <v>157</v>
      </c>
      <c r="AV565" s="8">
        <v>127</v>
      </c>
      <c r="AW565" s="8">
        <f t="shared" si="278"/>
        <v>30</v>
      </c>
      <c r="AX565" s="13">
        <f t="shared" si="279"/>
        <v>0.19108280254777071</v>
      </c>
      <c r="AY565">
        <v>8</v>
      </c>
      <c r="AZ565" s="8">
        <v>2</v>
      </c>
      <c r="BA565" s="8">
        <f t="shared" si="280"/>
        <v>6</v>
      </c>
      <c r="BB565" s="13">
        <f t="shared" si="290"/>
        <v>0.75</v>
      </c>
      <c r="BC565">
        <v>626</v>
      </c>
      <c r="BD565" s="9">
        <v>595</v>
      </c>
      <c r="BE565" s="8">
        <f t="shared" si="281"/>
        <v>31</v>
      </c>
      <c r="BF565" s="13">
        <f t="shared" si="282"/>
        <v>4.9520766773162937E-2</v>
      </c>
      <c r="BG565">
        <v>14</v>
      </c>
      <c r="BH565" s="8">
        <v>9</v>
      </c>
      <c r="BI565" s="8">
        <f t="shared" si="283"/>
        <v>5</v>
      </c>
      <c r="BJ565" s="13">
        <f t="shared" si="289"/>
        <v>0.35714285714285715</v>
      </c>
    </row>
    <row r="566" spans="1:62" x14ac:dyDescent="0.25">
      <c r="A566" s="8">
        <v>2016</v>
      </c>
      <c r="B566" s="8">
        <v>91009000</v>
      </c>
      <c r="C566" s="8" t="s">
        <v>61</v>
      </c>
      <c r="D566" s="8" t="s">
        <v>143</v>
      </c>
      <c r="E566" s="11" t="s">
        <v>241</v>
      </c>
      <c r="F566">
        <v>2135</v>
      </c>
      <c r="G566" s="9">
        <v>2163</v>
      </c>
      <c r="H566" s="8">
        <f t="shared" si="260"/>
        <v>-28</v>
      </c>
      <c r="I566" s="13">
        <f t="shared" si="261"/>
        <v>-1.3114754098360656E-2</v>
      </c>
      <c r="J566">
        <v>1553</v>
      </c>
      <c r="K566" s="9">
        <v>1573</v>
      </c>
      <c r="L566" s="8">
        <f t="shared" si="262"/>
        <v>-20</v>
      </c>
      <c r="M566" s="13">
        <f t="shared" si="263"/>
        <v>-1.28783000643915E-2</v>
      </c>
      <c r="N566">
        <v>582</v>
      </c>
      <c r="O566" s="9">
        <v>590</v>
      </c>
      <c r="P566" s="8">
        <f t="shared" si="264"/>
        <v>-8</v>
      </c>
      <c r="Q566" s="13">
        <f t="shared" si="265"/>
        <v>-1.3745704467353952E-2</v>
      </c>
      <c r="R566">
        <v>1570</v>
      </c>
      <c r="S566" s="8">
        <v>2050</v>
      </c>
      <c r="T566" s="8">
        <f t="shared" si="266"/>
        <v>-480</v>
      </c>
      <c r="U566" s="46">
        <f t="shared" si="267"/>
        <v>-0.30573248407643311</v>
      </c>
      <c r="V566">
        <v>1738</v>
      </c>
      <c r="W566" s="8">
        <v>1917</v>
      </c>
      <c r="X566" s="8">
        <f t="shared" si="268"/>
        <v>-179</v>
      </c>
      <c r="Y566" s="13">
        <f t="shared" si="269"/>
        <v>-0.10299194476409666</v>
      </c>
      <c r="Z566">
        <v>34</v>
      </c>
      <c r="AA566" s="8">
        <v>30</v>
      </c>
      <c r="AB566" s="8">
        <f t="shared" si="270"/>
        <v>4</v>
      </c>
      <c r="AC566" s="13">
        <f t="shared" si="271"/>
        <v>0.11764705882352941</v>
      </c>
      <c r="AD566">
        <v>556</v>
      </c>
      <c r="AE566" s="8">
        <v>560</v>
      </c>
      <c r="AF566" s="8">
        <f t="shared" si="272"/>
        <v>-4</v>
      </c>
      <c r="AG566" s="13">
        <f t="shared" si="273"/>
        <v>-7.1942446043165471E-3</v>
      </c>
      <c r="AH566">
        <v>421</v>
      </c>
      <c r="AI566" s="8">
        <v>454</v>
      </c>
      <c r="AJ566" s="8">
        <f t="shared" si="274"/>
        <v>-33</v>
      </c>
      <c r="AK566" s="13">
        <f t="shared" ref="AK566:AK597" si="291">AJ566/AH566</f>
        <v>-7.8384798099762468E-2</v>
      </c>
      <c r="AL566">
        <v>36</v>
      </c>
      <c r="AM566">
        <v>249</v>
      </c>
      <c r="AN566" s="8">
        <v>89</v>
      </c>
      <c r="AO566" s="8">
        <f t="shared" si="275"/>
        <v>196</v>
      </c>
      <c r="AP566" s="13">
        <f t="shared" si="276"/>
        <v>0.68771929824561406</v>
      </c>
      <c r="AQ566">
        <v>35</v>
      </c>
      <c r="AR566" s="8">
        <v>35</v>
      </c>
      <c r="AS566" s="8">
        <f t="shared" si="277"/>
        <v>0</v>
      </c>
      <c r="AT566" s="13">
        <f t="shared" si="288"/>
        <v>0</v>
      </c>
      <c r="AU566">
        <v>324</v>
      </c>
      <c r="AV566" s="8">
        <v>267</v>
      </c>
      <c r="AW566" s="8">
        <f t="shared" si="278"/>
        <v>57</v>
      </c>
      <c r="AX566" s="13">
        <f t="shared" si="279"/>
        <v>0.17592592592592593</v>
      </c>
      <c r="AY566">
        <v>10</v>
      </c>
      <c r="AZ566" s="8">
        <v>8</v>
      </c>
      <c r="BA566" s="8">
        <f t="shared" si="280"/>
        <v>2</v>
      </c>
      <c r="BB566" s="13">
        <f t="shared" si="290"/>
        <v>0.2</v>
      </c>
      <c r="BC566">
        <v>1266</v>
      </c>
      <c r="BD566" s="9">
        <v>892</v>
      </c>
      <c r="BE566" s="8">
        <f t="shared" si="281"/>
        <v>374</v>
      </c>
      <c r="BF566" s="13">
        <f t="shared" si="282"/>
        <v>0.29541864139020535</v>
      </c>
      <c r="BG566">
        <v>19</v>
      </c>
      <c r="BH566" s="8">
        <v>16</v>
      </c>
      <c r="BI566" s="8">
        <f t="shared" si="283"/>
        <v>3</v>
      </c>
      <c r="BJ566" s="13">
        <f t="shared" si="289"/>
        <v>0.15789473684210525</v>
      </c>
    </row>
    <row r="567" spans="1:62" x14ac:dyDescent="0.25">
      <c r="A567" s="8">
        <v>2017</v>
      </c>
      <c r="B567" s="8">
        <v>91009000</v>
      </c>
      <c r="C567" s="8" t="s">
        <v>61</v>
      </c>
      <c r="D567" s="8" t="s">
        <v>143</v>
      </c>
      <c r="E567" s="11" t="s">
        <v>241</v>
      </c>
      <c r="F567">
        <v>1885</v>
      </c>
      <c r="G567" s="9">
        <v>1923</v>
      </c>
      <c r="H567" s="8">
        <f t="shared" si="260"/>
        <v>-38</v>
      </c>
      <c r="I567" s="13">
        <f t="shared" si="261"/>
        <v>-2.0159151193633953E-2</v>
      </c>
      <c r="J567">
        <v>1383</v>
      </c>
      <c r="K567" s="9">
        <v>1411</v>
      </c>
      <c r="L567" s="8">
        <f t="shared" si="262"/>
        <v>-28</v>
      </c>
      <c r="M567" s="13">
        <f t="shared" si="263"/>
        <v>-2.0245842371655821E-2</v>
      </c>
      <c r="N567">
        <v>502</v>
      </c>
      <c r="O567" s="9">
        <v>512</v>
      </c>
      <c r="P567" s="8">
        <f t="shared" si="264"/>
        <v>-10</v>
      </c>
      <c r="Q567" s="13">
        <f t="shared" si="265"/>
        <v>-1.9920318725099601E-2</v>
      </c>
      <c r="R567">
        <v>1393</v>
      </c>
      <c r="S567" s="8">
        <v>1780</v>
      </c>
      <c r="T567" s="8">
        <f t="shared" si="266"/>
        <v>-387</v>
      </c>
      <c r="U567" s="46">
        <f t="shared" si="267"/>
        <v>-0.27781765972720746</v>
      </c>
      <c r="V567">
        <v>1527</v>
      </c>
      <c r="W567" s="8">
        <v>1601</v>
      </c>
      <c r="X567" s="8">
        <f t="shared" si="268"/>
        <v>-74</v>
      </c>
      <c r="Y567" s="13">
        <f t="shared" si="269"/>
        <v>-4.8461034708578911E-2</v>
      </c>
      <c r="Z567">
        <v>45</v>
      </c>
      <c r="AA567" s="8">
        <v>33</v>
      </c>
      <c r="AB567" s="8">
        <f t="shared" si="270"/>
        <v>12</v>
      </c>
      <c r="AC567" s="13">
        <f t="shared" si="271"/>
        <v>0.26666666666666666</v>
      </c>
      <c r="AD567">
        <v>463</v>
      </c>
      <c r="AE567" s="8">
        <v>479</v>
      </c>
      <c r="AF567" s="8">
        <f t="shared" si="272"/>
        <v>-16</v>
      </c>
      <c r="AG567" s="13">
        <f t="shared" si="273"/>
        <v>-3.4557235421166309E-2</v>
      </c>
      <c r="AH567">
        <v>309</v>
      </c>
      <c r="AI567" s="8">
        <v>325</v>
      </c>
      <c r="AJ567" s="8">
        <f t="shared" si="274"/>
        <v>-16</v>
      </c>
      <c r="AK567" s="13">
        <f t="shared" si="291"/>
        <v>-5.1779935275080909E-2</v>
      </c>
      <c r="AL567">
        <v>27</v>
      </c>
      <c r="AM567">
        <v>212</v>
      </c>
      <c r="AN567" s="8">
        <v>95</v>
      </c>
      <c r="AO567" s="8">
        <f t="shared" si="275"/>
        <v>144</v>
      </c>
      <c r="AP567" s="13">
        <f t="shared" si="276"/>
        <v>0.60251046025104604</v>
      </c>
      <c r="AQ567">
        <v>35</v>
      </c>
      <c r="AR567" s="8">
        <v>36</v>
      </c>
      <c r="AS567" s="8">
        <f t="shared" si="277"/>
        <v>-1</v>
      </c>
      <c r="AT567" s="13">
        <f t="shared" si="288"/>
        <v>-2.8571428571428571E-2</v>
      </c>
      <c r="AU567">
        <v>298</v>
      </c>
      <c r="AV567" s="8">
        <v>231</v>
      </c>
      <c r="AW567" s="8">
        <f t="shared" si="278"/>
        <v>67</v>
      </c>
      <c r="AX567" s="13">
        <f t="shared" si="279"/>
        <v>0.22483221476510068</v>
      </c>
      <c r="AY567">
        <v>8</v>
      </c>
      <c r="AZ567" s="8">
        <v>5</v>
      </c>
      <c r="BA567" s="8">
        <f t="shared" si="280"/>
        <v>3</v>
      </c>
      <c r="BB567" s="13">
        <f t="shared" si="290"/>
        <v>0.375</v>
      </c>
      <c r="BC567">
        <v>1055</v>
      </c>
      <c r="BD567" s="9">
        <v>839</v>
      </c>
      <c r="BE567" s="8">
        <f t="shared" si="281"/>
        <v>216</v>
      </c>
      <c r="BF567" s="13">
        <f t="shared" si="282"/>
        <v>0.204739336492891</v>
      </c>
      <c r="BG567">
        <v>22</v>
      </c>
      <c r="BH567" s="8">
        <v>21</v>
      </c>
      <c r="BI567" s="8">
        <f t="shared" si="283"/>
        <v>1</v>
      </c>
      <c r="BJ567" s="13">
        <f t="shared" si="289"/>
        <v>4.5454545454545456E-2</v>
      </c>
    </row>
    <row r="568" spans="1:62" x14ac:dyDescent="0.25">
      <c r="A568" s="8">
        <v>2018</v>
      </c>
      <c r="B568" s="8">
        <v>91009000</v>
      </c>
      <c r="C568" s="8" t="s">
        <v>61</v>
      </c>
      <c r="D568" s="8" t="s">
        <v>143</v>
      </c>
      <c r="E568" s="11" t="s">
        <v>241</v>
      </c>
      <c r="F568">
        <v>2307</v>
      </c>
      <c r="G568" s="9">
        <v>2344</v>
      </c>
      <c r="H568" s="8">
        <f t="shared" si="260"/>
        <v>-37</v>
      </c>
      <c r="I568" s="13">
        <f t="shared" si="261"/>
        <v>-1.6038144776766364E-2</v>
      </c>
      <c r="J568">
        <v>1693</v>
      </c>
      <c r="K568" s="9">
        <v>1723</v>
      </c>
      <c r="L568" s="8">
        <f t="shared" si="262"/>
        <v>-30</v>
      </c>
      <c r="M568" s="13">
        <f t="shared" si="263"/>
        <v>-1.772002362669817E-2</v>
      </c>
      <c r="N568">
        <v>614</v>
      </c>
      <c r="O568" s="9">
        <v>621</v>
      </c>
      <c r="P568" s="8">
        <f t="shared" si="264"/>
        <v>-7</v>
      </c>
      <c r="Q568" s="13">
        <f t="shared" si="265"/>
        <v>-1.1400651465798045E-2</v>
      </c>
      <c r="R568">
        <v>1843</v>
      </c>
      <c r="S568" s="8">
        <v>2224</v>
      </c>
      <c r="T568" s="8">
        <f t="shared" si="266"/>
        <v>-381</v>
      </c>
      <c r="U568" s="46">
        <f t="shared" si="267"/>
        <v>-0.20672816060770483</v>
      </c>
      <c r="V568">
        <v>1939</v>
      </c>
      <c r="W568" s="8">
        <v>1997</v>
      </c>
      <c r="X568" s="8">
        <f t="shared" si="268"/>
        <v>-58</v>
      </c>
      <c r="Y568" s="13">
        <f t="shared" si="269"/>
        <v>-2.9912325941206807E-2</v>
      </c>
      <c r="Z568">
        <v>44</v>
      </c>
      <c r="AA568" s="8">
        <v>33</v>
      </c>
      <c r="AB568" s="8">
        <f t="shared" si="270"/>
        <v>11</v>
      </c>
      <c r="AC568" s="13">
        <f t="shared" si="271"/>
        <v>0.25</v>
      </c>
      <c r="AD568">
        <v>570</v>
      </c>
      <c r="AE568" s="8">
        <v>588</v>
      </c>
      <c r="AF568" s="8">
        <f t="shared" si="272"/>
        <v>-18</v>
      </c>
      <c r="AG568" s="13">
        <f t="shared" si="273"/>
        <v>-3.1578947368421054E-2</v>
      </c>
      <c r="AH568">
        <v>383</v>
      </c>
      <c r="AI568" s="8">
        <v>425</v>
      </c>
      <c r="AJ568" s="8">
        <f t="shared" si="274"/>
        <v>-42</v>
      </c>
      <c r="AK568" s="13">
        <f t="shared" si="291"/>
        <v>-0.10966057441253264</v>
      </c>
      <c r="AL568">
        <v>37</v>
      </c>
      <c r="AM568">
        <v>299</v>
      </c>
      <c r="AN568" s="8">
        <v>135</v>
      </c>
      <c r="AO568" s="8">
        <f t="shared" si="275"/>
        <v>201</v>
      </c>
      <c r="AP568" s="13">
        <f t="shared" si="276"/>
        <v>0.5982142857142857</v>
      </c>
      <c r="AQ568">
        <v>47</v>
      </c>
      <c r="AR568" s="8">
        <v>44</v>
      </c>
      <c r="AS568" s="8">
        <f t="shared" si="277"/>
        <v>3</v>
      </c>
      <c r="AT568" s="13">
        <f t="shared" si="288"/>
        <v>6.3829787234042548E-2</v>
      </c>
      <c r="AU568">
        <v>388</v>
      </c>
      <c r="AV568" s="8">
        <v>332</v>
      </c>
      <c r="AW568" s="8">
        <f t="shared" si="278"/>
        <v>56</v>
      </c>
      <c r="AX568" s="13">
        <f t="shared" si="279"/>
        <v>0.14432989690721648</v>
      </c>
      <c r="AY568">
        <v>11</v>
      </c>
      <c r="AZ568" s="8">
        <v>14</v>
      </c>
      <c r="BA568" s="8">
        <f t="shared" si="280"/>
        <v>-3</v>
      </c>
      <c r="BB568" s="13">
        <f t="shared" si="290"/>
        <v>-0.27272727272727271</v>
      </c>
      <c r="BC568">
        <v>1256</v>
      </c>
      <c r="BD568" s="9">
        <v>1064</v>
      </c>
      <c r="BE568" s="8">
        <f t="shared" si="281"/>
        <v>192</v>
      </c>
      <c r="BF568" s="13">
        <f t="shared" si="282"/>
        <v>0.15286624203821655</v>
      </c>
      <c r="BG568">
        <v>35</v>
      </c>
      <c r="BH568" s="8">
        <v>31</v>
      </c>
      <c r="BI568" s="8">
        <f t="shared" si="283"/>
        <v>4</v>
      </c>
      <c r="BJ568" s="13">
        <f t="shared" si="289"/>
        <v>0.11428571428571428</v>
      </c>
    </row>
    <row r="569" spans="1:62" x14ac:dyDescent="0.25">
      <c r="A569" s="8">
        <v>2019</v>
      </c>
      <c r="B569" s="8">
        <v>91009000</v>
      </c>
      <c r="C569" s="8" t="s">
        <v>61</v>
      </c>
      <c r="D569" s="8" t="s">
        <v>143</v>
      </c>
      <c r="E569" s="11" t="s">
        <v>241</v>
      </c>
      <c r="F569">
        <v>2227</v>
      </c>
      <c r="G569" s="9">
        <v>2267</v>
      </c>
      <c r="H569" s="8">
        <f t="shared" si="260"/>
        <v>-40</v>
      </c>
      <c r="I569" s="13">
        <f t="shared" si="261"/>
        <v>-1.7961383026493041E-2</v>
      </c>
      <c r="J569">
        <v>1577</v>
      </c>
      <c r="K569" s="9">
        <v>1609</v>
      </c>
      <c r="L569" s="8">
        <f t="shared" si="262"/>
        <v>-32</v>
      </c>
      <c r="M569" s="13">
        <f t="shared" si="263"/>
        <v>-2.0291693088142042E-2</v>
      </c>
      <c r="N569">
        <v>651</v>
      </c>
      <c r="O569" s="9">
        <v>658</v>
      </c>
      <c r="P569" s="8">
        <f t="shared" si="264"/>
        <v>-7</v>
      </c>
      <c r="Q569" s="13">
        <f t="shared" si="265"/>
        <v>-1.0752688172043012E-2</v>
      </c>
      <c r="R569">
        <v>1852</v>
      </c>
      <c r="S569" s="8">
        <v>2147</v>
      </c>
      <c r="T569" s="8">
        <f t="shared" si="266"/>
        <v>-295</v>
      </c>
      <c r="U569" s="46">
        <f t="shared" si="267"/>
        <v>-0.15928725701943844</v>
      </c>
      <c r="V569">
        <v>1873</v>
      </c>
      <c r="W569" s="8">
        <v>2036</v>
      </c>
      <c r="X569" s="8">
        <f t="shared" si="268"/>
        <v>-163</v>
      </c>
      <c r="Y569" s="13">
        <f t="shared" si="269"/>
        <v>-8.7026161238654559E-2</v>
      </c>
      <c r="Z569">
        <v>44</v>
      </c>
      <c r="AA569" s="8">
        <v>40</v>
      </c>
      <c r="AB569" s="8">
        <f t="shared" si="270"/>
        <v>4</v>
      </c>
      <c r="AC569" s="13">
        <f t="shared" si="271"/>
        <v>9.0909090909090912E-2</v>
      </c>
      <c r="AD569">
        <v>610</v>
      </c>
      <c r="AE569" s="8">
        <v>618</v>
      </c>
      <c r="AF569" s="8">
        <f t="shared" si="272"/>
        <v>-8</v>
      </c>
      <c r="AG569" s="13">
        <f t="shared" si="273"/>
        <v>-1.3114754098360656E-2</v>
      </c>
      <c r="AH569">
        <v>306</v>
      </c>
      <c r="AI569" s="8">
        <v>364</v>
      </c>
      <c r="AJ569" s="8">
        <f t="shared" si="274"/>
        <v>-58</v>
      </c>
      <c r="AK569" s="13">
        <f t="shared" si="291"/>
        <v>-0.18954248366013071</v>
      </c>
      <c r="AL569">
        <v>31</v>
      </c>
      <c r="AM569">
        <v>290</v>
      </c>
      <c r="AN569" s="8">
        <v>133</v>
      </c>
      <c r="AO569" s="8">
        <f t="shared" si="275"/>
        <v>188</v>
      </c>
      <c r="AP569" s="13">
        <f t="shared" si="276"/>
        <v>0.58566978193146413</v>
      </c>
      <c r="AQ569">
        <v>45</v>
      </c>
      <c r="AR569" s="8">
        <v>36</v>
      </c>
      <c r="AS569" s="8">
        <f t="shared" si="277"/>
        <v>9</v>
      </c>
      <c r="AT569" s="13">
        <f t="shared" si="288"/>
        <v>0.2</v>
      </c>
      <c r="AU569">
        <v>353</v>
      </c>
      <c r="AV569" s="8">
        <v>290</v>
      </c>
      <c r="AW569" s="8">
        <f t="shared" si="278"/>
        <v>63</v>
      </c>
      <c r="AX569" s="13">
        <f t="shared" si="279"/>
        <v>0.17847025495750707</v>
      </c>
      <c r="AY569">
        <v>9</v>
      </c>
      <c r="AZ569" s="8">
        <v>28</v>
      </c>
      <c r="BA569" s="8">
        <f t="shared" si="280"/>
        <v>-19</v>
      </c>
      <c r="BB569" s="13">
        <f t="shared" si="290"/>
        <v>-2.1111111111111112</v>
      </c>
      <c r="BC569">
        <v>1172</v>
      </c>
      <c r="BD569" s="9">
        <v>1056</v>
      </c>
      <c r="BE569" s="8">
        <f t="shared" si="281"/>
        <v>116</v>
      </c>
      <c r="BF569" s="13">
        <f t="shared" si="282"/>
        <v>9.8976109215017066E-2</v>
      </c>
      <c r="BG569">
        <v>18</v>
      </c>
      <c r="BH569" s="8">
        <v>20</v>
      </c>
      <c r="BI569" s="8">
        <f t="shared" si="283"/>
        <v>-2</v>
      </c>
      <c r="BJ569" s="13">
        <f t="shared" si="289"/>
        <v>-0.1111111111111111</v>
      </c>
    </row>
    <row r="570" spans="1:62" x14ac:dyDescent="0.25">
      <c r="A570" s="8">
        <v>2020</v>
      </c>
      <c r="B570" s="8">
        <v>91009000</v>
      </c>
      <c r="C570" s="8" t="s">
        <v>61</v>
      </c>
      <c r="D570" s="8" t="s">
        <v>143</v>
      </c>
      <c r="E570" s="11" t="s">
        <v>241</v>
      </c>
      <c r="F570">
        <v>2207</v>
      </c>
      <c r="G570" s="9">
        <v>2246</v>
      </c>
      <c r="H570" s="8">
        <f t="shared" si="260"/>
        <v>-39</v>
      </c>
      <c r="I570" s="13">
        <f t="shared" si="261"/>
        <v>-1.7671046669687357E-2</v>
      </c>
      <c r="J570">
        <v>1540</v>
      </c>
      <c r="K570" s="9">
        <v>1573</v>
      </c>
      <c r="L570" s="8">
        <f t="shared" si="262"/>
        <v>-33</v>
      </c>
      <c r="M570" s="13">
        <f t="shared" si="263"/>
        <v>-2.1428571428571429E-2</v>
      </c>
      <c r="N570">
        <v>667</v>
      </c>
      <c r="O570" s="9">
        <v>673</v>
      </c>
      <c r="P570" s="8">
        <f t="shared" si="264"/>
        <v>-6</v>
      </c>
      <c r="Q570" s="13">
        <f t="shared" si="265"/>
        <v>-8.9955022488755615E-3</v>
      </c>
      <c r="R570">
        <v>1450</v>
      </c>
      <c r="S570" s="8">
        <v>2039</v>
      </c>
      <c r="T570" s="8">
        <f t="shared" si="266"/>
        <v>-589</v>
      </c>
      <c r="U570" s="46">
        <f t="shared" si="267"/>
        <v>-0.40620689655172415</v>
      </c>
      <c r="V570">
        <v>1395</v>
      </c>
      <c r="W570" s="8">
        <v>1765</v>
      </c>
      <c r="X570" s="8">
        <f t="shared" si="268"/>
        <v>-370</v>
      </c>
      <c r="Y570" s="13">
        <f t="shared" si="269"/>
        <v>-0.26523297491039427</v>
      </c>
      <c r="Z570">
        <v>39</v>
      </c>
      <c r="AA570" s="8">
        <v>39</v>
      </c>
      <c r="AB570" s="8">
        <f t="shared" si="270"/>
        <v>0</v>
      </c>
      <c r="AC570" s="13">
        <f t="shared" si="271"/>
        <v>0</v>
      </c>
      <c r="AD570">
        <v>615</v>
      </c>
      <c r="AE570" s="8">
        <v>634</v>
      </c>
      <c r="AF570" s="8">
        <f t="shared" si="272"/>
        <v>-19</v>
      </c>
      <c r="AG570" s="13">
        <f t="shared" si="273"/>
        <v>-3.0894308943089432E-2</v>
      </c>
      <c r="AH570">
        <v>286</v>
      </c>
      <c r="AI570" s="8">
        <v>333</v>
      </c>
      <c r="AJ570" s="8">
        <f t="shared" si="274"/>
        <v>-47</v>
      </c>
      <c r="AK570" s="13">
        <f t="shared" si="291"/>
        <v>-0.16433566433566432</v>
      </c>
      <c r="AL570">
        <v>35</v>
      </c>
      <c r="AM570">
        <v>320</v>
      </c>
      <c r="AN570" s="8">
        <v>118</v>
      </c>
      <c r="AO570" s="8">
        <f t="shared" si="275"/>
        <v>237</v>
      </c>
      <c r="AP570" s="13">
        <f t="shared" si="276"/>
        <v>0.6676056338028169</v>
      </c>
      <c r="AQ570">
        <v>68</v>
      </c>
      <c r="AR570" s="8">
        <v>55</v>
      </c>
      <c r="AS570" s="8">
        <f t="shared" si="277"/>
        <v>13</v>
      </c>
      <c r="AT570" s="13">
        <f t="shared" si="288"/>
        <v>0.19117647058823528</v>
      </c>
      <c r="AU570">
        <v>384</v>
      </c>
      <c r="AV570" s="8">
        <v>330</v>
      </c>
      <c r="AW570" s="8">
        <f t="shared" si="278"/>
        <v>54</v>
      </c>
      <c r="AX570" s="13">
        <f t="shared" si="279"/>
        <v>0.140625</v>
      </c>
      <c r="AY570">
        <v>24</v>
      </c>
      <c r="AZ570" s="8">
        <v>23</v>
      </c>
      <c r="BA570" s="8">
        <f t="shared" si="280"/>
        <v>1</v>
      </c>
      <c r="BB570" s="13">
        <f t="shared" si="290"/>
        <v>4.1666666666666664E-2</v>
      </c>
      <c r="BC570">
        <v>1173</v>
      </c>
      <c r="BD570" s="9">
        <v>933</v>
      </c>
      <c r="BE570" s="8">
        <f t="shared" si="281"/>
        <v>240</v>
      </c>
      <c r="BF570" s="13">
        <f t="shared" si="282"/>
        <v>0.20460358056265984</v>
      </c>
      <c r="BG570">
        <v>21</v>
      </c>
      <c r="BH570" s="8">
        <v>21</v>
      </c>
      <c r="BI570" s="8">
        <f t="shared" si="283"/>
        <v>0</v>
      </c>
      <c r="BJ570" s="13">
        <f t="shared" si="289"/>
        <v>0</v>
      </c>
    </row>
    <row r="571" spans="1:62" x14ac:dyDescent="0.25">
      <c r="A571" s="8">
        <v>2021</v>
      </c>
      <c r="B571" s="8">
        <v>91009000</v>
      </c>
      <c r="C571" s="8" t="s">
        <v>61</v>
      </c>
      <c r="D571" s="8" t="s">
        <v>143</v>
      </c>
      <c r="E571" s="11" t="s">
        <v>241</v>
      </c>
      <c r="F571">
        <v>2466</v>
      </c>
      <c r="G571" s="9">
        <v>2508</v>
      </c>
      <c r="H571" s="8">
        <f t="shared" si="260"/>
        <v>-42</v>
      </c>
      <c r="I571" s="13">
        <f t="shared" si="261"/>
        <v>-1.7031630170316302E-2</v>
      </c>
      <c r="J571">
        <v>1699</v>
      </c>
      <c r="K571" s="9">
        <v>1732</v>
      </c>
      <c r="L571" s="8">
        <f t="shared" si="262"/>
        <v>-33</v>
      </c>
      <c r="M571" s="13">
        <f t="shared" si="263"/>
        <v>-1.9423190111830489E-2</v>
      </c>
      <c r="N571">
        <v>768</v>
      </c>
      <c r="O571" s="9">
        <v>776</v>
      </c>
      <c r="P571" s="8">
        <f t="shared" si="264"/>
        <v>-8</v>
      </c>
      <c r="Q571" s="13">
        <f t="shared" si="265"/>
        <v>-1.0416666666666666E-2</v>
      </c>
      <c r="R571">
        <v>1465</v>
      </c>
      <c r="S571" s="8">
        <v>2319</v>
      </c>
      <c r="T571" s="8">
        <f t="shared" si="266"/>
        <v>-854</v>
      </c>
      <c r="U571" s="46">
        <f t="shared" si="267"/>
        <v>-0.58293515358361769</v>
      </c>
      <c r="V571">
        <v>1470</v>
      </c>
      <c r="W571" s="8">
        <v>1960</v>
      </c>
      <c r="X571" s="8">
        <f t="shared" si="268"/>
        <v>-490</v>
      </c>
      <c r="Y571" s="13">
        <f t="shared" si="269"/>
        <v>-0.33333333333333331</v>
      </c>
      <c r="Z571">
        <v>62</v>
      </c>
      <c r="AA571" s="8">
        <v>61</v>
      </c>
      <c r="AB571" s="8">
        <f t="shared" si="270"/>
        <v>1</v>
      </c>
      <c r="AC571" s="13">
        <f t="shared" si="271"/>
        <v>1.6129032258064516E-2</v>
      </c>
      <c r="AD571">
        <v>702</v>
      </c>
      <c r="AE571" s="8">
        <v>715</v>
      </c>
      <c r="AF571" s="8">
        <f t="shared" si="272"/>
        <v>-13</v>
      </c>
      <c r="AG571" s="13">
        <f t="shared" si="273"/>
        <v>-1.8518518518518517E-2</v>
      </c>
      <c r="AH571">
        <v>327</v>
      </c>
      <c r="AI571" s="8">
        <v>368</v>
      </c>
      <c r="AJ571" s="8">
        <f t="shared" si="274"/>
        <v>-41</v>
      </c>
      <c r="AK571" s="13">
        <f t="shared" si="291"/>
        <v>-0.12538226299694188</v>
      </c>
      <c r="AL571">
        <v>36</v>
      </c>
      <c r="AM571">
        <v>332</v>
      </c>
      <c r="AN571" s="8">
        <v>49</v>
      </c>
      <c r="AO571" s="8">
        <f t="shared" si="275"/>
        <v>319</v>
      </c>
      <c r="AP571" s="13">
        <f t="shared" si="276"/>
        <v>0.86684782608695654</v>
      </c>
      <c r="AQ571">
        <v>60</v>
      </c>
      <c r="AR571" s="8">
        <v>46</v>
      </c>
      <c r="AS571" s="8">
        <f t="shared" si="277"/>
        <v>14</v>
      </c>
      <c r="AT571" s="13">
        <f t="shared" si="288"/>
        <v>0.23333333333333334</v>
      </c>
      <c r="AU571">
        <v>502</v>
      </c>
      <c r="AV571" s="8">
        <v>454</v>
      </c>
      <c r="AW571" s="8">
        <f t="shared" si="278"/>
        <v>48</v>
      </c>
      <c r="AX571" s="13">
        <f t="shared" si="279"/>
        <v>9.5617529880478086E-2</v>
      </c>
      <c r="AY571">
        <v>37</v>
      </c>
      <c r="AZ571" s="8">
        <v>38</v>
      </c>
      <c r="BA571" s="8">
        <f t="shared" si="280"/>
        <v>-1</v>
      </c>
      <c r="BB571" s="13">
        <f t="shared" si="290"/>
        <v>-2.7027027027027029E-2</v>
      </c>
      <c r="BC571">
        <v>1290</v>
      </c>
      <c r="BD571" s="9">
        <v>1018</v>
      </c>
      <c r="BE571" s="8">
        <f t="shared" si="281"/>
        <v>272</v>
      </c>
      <c r="BF571" s="13">
        <f t="shared" si="282"/>
        <v>0.21085271317829457</v>
      </c>
      <c r="BG571">
        <v>21</v>
      </c>
      <c r="BH571" s="8">
        <v>15</v>
      </c>
      <c r="BI571" s="8">
        <f t="shared" si="283"/>
        <v>6</v>
      </c>
      <c r="BJ571" s="13">
        <f t="shared" si="289"/>
        <v>0.2857142857142857</v>
      </c>
    </row>
    <row r="572" spans="1:62" x14ac:dyDescent="0.25">
      <c r="A572" s="8">
        <v>2022</v>
      </c>
      <c r="B572" s="8">
        <v>91009000</v>
      </c>
      <c r="C572" s="8" t="s">
        <v>61</v>
      </c>
      <c r="D572" s="8" t="s">
        <v>143</v>
      </c>
      <c r="E572" s="11" t="s">
        <v>241</v>
      </c>
      <c r="F572">
        <v>2138</v>
      </c>
      <c r="G572" s="9">
        <v>2186</v>
      </c>
      <c r="H572" s="8">
        <f t="shared" si="260"/>
        <v>-48</v>
      </c>
      <c r="I572" s="13">
        <f t="shared" si="261"/>
        <v>-2.2450888681010289E-2</v>
      </c>
      <c r="J572">
        <v>1464</v>
      </c>
      <c r="K572" s="9">
        <v>1501</v>
      </c>
      <c r="L572" s="8">
        <f t="shared" si="262"/>
        <v>-37</v>
      </c>
      <c r="M572" s="13">
        <f t="shared" si="263"/>
        <v>-2.5273224043715847E-2</v>
      </c>
      <c r="N572">
        <v>676</v>
      </c>
      <c r="O572" s="9">
        <v>685</v>
      </c>
      <c r="P572" s="8">
        <f t="shared" si="264"/>
        <v>-9</v>
      </c>
      <c r="Q572" s="13">
        <f t="shared" si="265"/>
        <v>-1.3313609467455622E-2</v>
      </c>
      <c r="R572">
        <v>1233</v>
      </c>
      <c r="S572" s="8">
        <v>2069</v>
      </c>
      <c r="T572" s="8">
        <f t="shared" si="266"/>
        <v>-836</v>
      </c>
      <c r="U572" s="46">
        <f t="shared" si="267"/>
        <v>-0.67802108678021089</v>
      </c>
      <c r="V572">
        <v>1217</v>
      </c>
      <c r="W572" s="8">
        <v>1857</v>
      </c>
      <c r="X572" s="8">
        <f t="shared" si="268"/>
        <v>-640</v>
      </c>
      <c r="Y572" s="13">
        <f t="shared" si="269"/>
        <v>-0.52588331963845525</v>
      </c>
      <c r="Z572">
        <v>57</v>
      </c>
      <c r="AA572" s="8">
        <v>46</v>
      </c>
      <c r="AB572" s="8">
        <f t="shared" si="270"/>
        <v>11</v>
      </c>
      <c r="AC572" s="13">
        <f t="shared" si="271"/>
        <v>0.19298245614035087</v>
      </c>
      <c r="AD572">
        <v>625</v>
      </c>
      <c r="AE572" s="8">
        <v>639</v>
      </c>
      <c r="AF572" s="8">
        <f t="shared" si="272"/>
        <v>-14</v>
      </c>
      <c r="AG572" s="13">
        <f t="shared" si="273"/>
        <v>-2.24E-2</v>
      </c>
      <c r="AH572">
        <v>261</v>
      </c>
      <c r="AI572" s="8">
        <v>306</v>
      </c>
      <c r="AJ572" s="8">
        <f t="shared" si="274"/>
        <v>-45</v>
      </c>
      <c r="AK572" s="13">
        <f t="shared" si="291"/>
        <v>-0.17241379310344829</v>
      </c>
      <c r="AL572">
        <v>43</v>
      </c>
      <c r="AM572">
        <v>290</v>
      </c>
      <c r="AN572" s="8">
        <v>43</v>
      </c>
      <c r="AO572" s="8">
        <f t="shared" si="275"/>
        <v>290</v>
      </c>
      <c r="AP572" s="13">
        <f t="shared" si="276"/>
        <v>0.87087087087087089</v>
      </c>
      <c r="AQ572">
        <v>56</v>
      </c>
      <c r="AR572" s="8">
        <v>46</v>
      </c>
      <c r="AS572" s="8">
        <f t="shared" si="277"/>
        <v>10</v>
      </c>
      <c r="AT572" s="13">
        <f t="shared" si="288"/>
        <v>0.17857142857142858</v>
      </c>
      <c r="AU572">
        <v>385</v>
      </c>
      <c r="AV572" s="8">
        <v>357</v>
      </c>
      <c r="AW572" s="8">
        <f t="shared" si="278"/>
        <v>28</v>
      </c>
      <c r="AX572" s="13">
        <f t="shared" si="279"/>
        <v>7.2727272727272724E-2</v>
      </c>
      <c r="AY572">
        <v>32</v>
      </c>
      <c r="AZ572" s="8">
        <v>23</v>
      </c>
      <c r="BA572" s="8">
        <f t="shared" si="280"/>
        <v>9</v>
      </c>
      <c r="BB572" s="13">
        <f t="shared" si="290"/>
        <v>0.28125</v>
      </c>
      <c r="BC572">
        <v>1133</v>
      </c>
      <c r="BD572" s="9">
        <v>915</v>
      </c>
      <c r="BE572" s="8">
        <f t="shared" si="281"/>
        <v>218</v>
      </c>
      <c r="BF572" s="13">
        <f t="shared" si="282"/>
        <v>0.19240953221535745</v>
      </c>
      <c r="BG572">
        <v>24</v>
      </c>
      <c r="BH572" s="8">
        <v>21</v>
      </c>
      <c r="BI572" s="8">
        <f t="shared" si="283"/>
        <v>3</v>
      </c>
      <c r="BJ572" s="13">
        <f t="shared" si="289"/>
        <v>0.125</v>
      </c>
    </row>
    <row r="573" spans="1:62" x14ac:dyDescent="0.25">
      <c r="A573" s="8">
        <v>2016</v>
      </c>
      <c r="B573" s="8">
        <v>91950000</v>
      </c>
      <c r="C573" s="8" t="s">
        <v>99</v>
      </c>
      <c r="D573" s="8" t="s">
        <v>188</v>
      </c>
      <c r="E573" s="11" t="s">
        <v>241</v>
      </c>
      <c r="F573">
        <v>1544</v>
      </c>
      <c r="G573" s="9">
        <v>1564</v>
      </c>
      <c r="H573" s="8">
        <f t="shared" si="260"/>
        <v>-20</v>
      </c>
      <c r="I573" s="13">
        <f t="shared" si="261"/>
        <v>-1.2953367875647668E-2</v>
      </c>
      <c r="J573">
        <v>1143</v>
      </c>
      <c r="K573" s="9">
        <v>1164</v>
      </c>
      <c r="L573" s="8">
        <f t="shared" si="262"/>
        <v>-21</v>
      </c>
      <c r="M573" s="13">
        <f t="shared" si="263"/>
        <v>-1.8372703412073491E-2</v>
      </c>
      <c r="N573">
        <v>401</v>
      </c>
      <c r="O573" s="9">
        <v>400</v>
      </c>
      <c r="P573" s="8">
        <f t="shared" si="264"/>
        <v>1</v>
      </c>
      <c r="Q573" s="13">
        <f t="shared" si="265"/>
        <v>2.4937655860349127E-3</v>
      </c>
      <c r="R573">
        <v>1229</v>
      </c>
      <c r="S573" s="8">
        <v>587</v>
      </c>
      <c r="T573" s="8">
        <f t="shared" si="266"/>
        <v>642</v>
      </c>
      <c r="U573" s="46">
        <f t="shared" si="267"/>
        <v>0.52237591537835637</v>
      </c>
      <c r="V573">
        <v>1362</v>
      </c>
      <c r="W573" s="8">
        <v>489</v>
      </c>
      <c r="X573" s="8">
        <f t="shared" si="268"/>
        <v>873</v>
      </c>
      <c r="Y573" s="13">
        <f t="shared" si="269"/>
        <v>0.6409691629955947</v>
      </c>
      <c r="Z573">
        <v>52</v>
      </c>
      <c r="AA573" s="8">
        <v>53</v>
      </c>
      <c r="AB573" s="8">
        <f t="shared" si="270"/>
        <v>-1</v>
      </c>
      <c r="AC573" s="13">
        <f t="shared" si="271"/>
        <v>-1.9230769230769232E-2</v>
      </c>
      <c r="AD573">
        <v>349</v>
      </c>
      <c r="AE573" s="8">
        <v>347</v>
      </c>
      <c r="AF573" s="8">
        <f t="shared" si="272"/>
        <v>2</v>
      </c>
      <c r="AG573" s="13">
        <f t="shared" si="273"/>
        <v>5.7306590257879654E-3</v>
      </c>
      <c r="AH573">
        <v>52</v>
      </c>
      <c r="AI573" s="8">
        <v>29</v>
      </c>
      <c r="AJ573" s="8">
        <f t="shared" si="274"/>
        <v>23</v>
      </c>
      <c r="AK573" s="13">
        <f t="shared" si="291"/>
        <v>0.44230769230769229</v>
      </c>
      <c r="AL573">
        <v>10</v>
      </c>
      <c r="AM573">
        <v>137</v>
      </c>
      <c r="AN573" s="8">
        <v>25</v>
      </c>
      <c r="AO573" s="8">
        <f t="shared" si="275"/>
        <v>122</v>
      </c>
      <c r="AP573" s="13">
        <f t="shared" si="276"/>
        <v>0.82993197278911568</v>
      </c>
      <c r="AQ573">
        <v>4</v>
      </c>
      <c r="AR573" s="8">
        <v>3</v>
      </c>
      <c r="AS573" s="8">
        <f t="shared" si="277"/>
        <v>1</v>
      </c>
      <c r="AT573" s="13">
        <f t="shared" si="288"/>
        <v>0.25</v>
      </c>
      <c r="AU573">
        <v>161</v>
      </c>
      <c r="AV573" s="8">
        <v>112</v>
      </c>
      <c r="AW573" s="8">
        <f t="shared" si="278"/>
        <v>49</v>
      </c>
      <c r="AX573" s="13">
        <f t="shared" si="279"/>
        <v>0.30434782608695654</v>
      </c>
      <c r="AY573">
        <v>16</v>
      </c>
      <c r="AZ573" s="8">
        <v>12</v>
      </c>
      <c r="BA573" s="8">
        <f t="shared" si="280"/>
        <v>4</v>
      </c>
      <c r="BB573" s="13">
        <f t="shared" si="290"/>
        <v>0.25</v>
      </c>
      <c r="BC573">
        <v>935</v>
      </c>
      <c r="BD573" s="9">
        <v>790</v>
      </c>
      <c r="BE573" s="8">
        <f t="shared" si="281"/>
        <v>145</v>
      </c>
      <c r="BF573" s="13">
        <f t="shared" si="282"/>
        <v>0.15508021390374332</v>
      </c>
      <c r="BG573">
        <v>14</v>
      </c>
      <c r="BH573" s="8">
        <v>13</v>
      </c>
      <c r="BI573" s="8">
        <f t="shared" si="283"/>
        <v>1</v>
      </c>
      <c r="BJ573" s="13">
        <f t="shared" si="289"/>
        <v>7.1428571428571425E-2</v>
      </c>
    </row>
    <row r="574" spans="1:62" x14ac:dyDescent="0.25">
      <c r="A574" s="8">
        <v>2017</v>
      </c>
      <c r="B574" s="8">
        <v>91950000</v>
      </c>
      <c r="C574" s="8" t="s">
        <v>99</v>
      </c>
      <c r="D574" s="8" t="s">
        <v>188</v>
      </c>
      <c r="E574" s="11" t="s">
        <v>241</v>
      </c>
      <c r="F574">
        <v>1501</v>
      </c>
      <c r="G574" s="9">
        <v>1508</v>
      </c>
      <c r="H574" s="8">
        <f t="shared" si="260"/>
        <v>-7</v>
      </c>
      <c r="I574" s="13">
        <f t="shared" si="261"/>
        <v>-4.6635576282478344E-3</v>
      </c>
      <c r="J574">
        <v>1156</v>
      </c>
      <c r="K574" s="9">
        <v>1169</v>
      </c>
      <c r="L574" s="8">
        <f t="shared" si="262"/>
        <v>-13</v>
      </c>
      <c r="M574" s="13">
        <f t="shared" si="263"/>
        <v>-1.124567474048443E-2</v>
      </c>
      <c r="N574">
        <v>346</v>
      </c>
      <c r="O574" s="9">
        <v>339</v>
      </c>
      <c r="P574" s="8">
        <f t="shared" si="264"/>
        <v>7</v>
      </c>
      <c r="Q574" s="13">
        <f t="shared" si="265"/>
        <v>2.023121387283237E-2</v>
      </c>
      <c r="R574">
        <v>1186</v>
      </c>
      <c r="S574" s="8">
        <v>960</v>
      </c>
      <c r="T574" s="8">
        <f t="shared" si="266"/>
        <v>226</v>
      </c>
      <c r="U574" s="46">
        <f t="shared" si="267"/>
        <v>0.1905564924114671</v>
      </c>
      <c r="V574">
        <v>1342</v>
      </c>
      <c r="W574" s="8">
        <v>788</v>
      </c>
      <c r="X574" s="8">
        <f t="shared" si="268"/>
        <v>554</v>
      </c>
      <c r="Y574" s="13">
        <f t="shared" si="269"/>
        <v>0.4128166915052161</v>
      </c>
      <c r="Z574">
        <v>41</v>
      </c>
      <c r="AA574" s="8">
        <v>41</v>
      </c>
      <c r="AB574" s="8">
        <f t="shared" si="270"/>
        <v>0</v>
      </c>
      <c r="AC574" s="13">
        <f t="shared" si="271"/>
        <v>0</v>
      </c>
      <c r="AD574">
        <v>303</v>
      </c>
      <c r="AE574" s="8">
        <v>298</v>
      </c>
      <c r="AF574" s="8">
        <f t="shared" si="272"/>
        <v>5</v>
      </c>
      <c r="AG574" s="13">
        <f t="shared" si="273"/>
        <v>1.65016501650165E-2</v>
      </c>
      <c r="AH574">
        <v>49</v>
      </c>
      <c r="AI574" s="8">
        <v>33</v>
      </c>
      <c r="AJ574" s="8">
        <f t="shared" si="274"/>
        <v>16</v>
      </c>
      <c r="AK574" s="13">
        <f t="shared" si="291"/>
        <v>0.32653061224489793</v>
      </c>
      <c r="AL574">
        <v>12</v>
      </c>
      <c r="AM574">
        <v>140</v>
      </c>
      <c r="AN574" s="8">
        <v>23</v>
      </c>
      <c r="AO574" s="8">
        <f t="shared" si="275"/>
        <v>129</v>
      </c>
      <c r="AP574" s="13">
        <f t="shared" si="276"/>
        <v>0.84868421052631582</v>
      </c>
      <c r="AQ574">
        <v>6</v>
      </c>
      <c r="AR574" s="8">
        <v>6</v>
      </c>
      <c r="AS574" s="8">
        <f t="shared" si="277"/>
        <v>0</v>
      </c>
      <c r="AT574" s="13">
        <f t="shared" si="288"/>
        <v>0</v>
      </c>
      <c r="AU574">
        <v>173</v>
      </c>
      <c r="AV574" s="8">
        <v>112</v>
      </c>
      <c r="AW574" s="8">
        <f t="shared" si="278"/>
        <v>61</v>
      </c>
      <c r="AX574" s="13">
        <f t="shared" si="279"/>
        <v>0.35260115606936415</v>
      </c>
      <c r="AY574">
        <v>12</v>
      </c>
      <c r="AZ574" s="8">
        <v>21</v>
      </c>
      <c r="BA574" s="8">
        <f t="shared" si="280"/>
        <v>-9</v>
      </c>
      <c r="BB574" s="13">
        <f t="shared" si="290"/>
        <v>-0.75</v>
      </c>
      <c r="BC574">
        <v>945</v>
      </c>
      <c r="BD574" s="9">
        <v>856</v>
      </c>
      <c r="BE574" s="8">
        <f t="shared" si="281"/>
        <v>89</v>
      </c>
      <c r="BF574" s="13">
        <f t="shared" si="282"/>
        <v>9.4179894179894183E-2</v>
      </c>
      <c r="BG574">
        <v>13</v>
      </c>
      <c r="BH574" s="8">
        <v>14</v>
      </c>
      <c r="BI574" s="8">
        <f t="shared" si="283"/>
        <v>-1</v>
      </c>
      <c r="BJ574" s="13">
        <f t="shared" si="289"/>
        <v>-7.6923076923076927E-2</v>
      </c>
    </row>
    <row r="575" spans="1:62" x14ac:dyDescent="0.25">
      <c r="A575" s="8">
        <v>2018</v>
      </c>
      <c r="B575" s="8">
        <v>91950000</v>
      </c>
      <c r="C575" s="8" t="s">
        <v>99</v>
      </c>
      <c r="D575" s="8" t="s">
        <v>188</v>
      </c>
      <c r="E575" s="11" t="s">
        <v>241</v>
      </c>
      <c r="F575">
        <v>1509</v>
      </c>
      <c r="G575" s="9">
        <v>1531</v>
      </c>
      <c r="H575" s="8">
        <f t="shared" si="260"/>
        <v>-22</v>
      </c>
      <c r="I575" s="13">
        <f t="shared" si="261"/>
        <v>-1.4579191517561299E-2</v>
      </c>
      <c r="J575">
        <v>1188</v>
      </c>
      <c r="K575" s="9">
        <v>1210</v>
      </c>
      <c r="L575" s="8">
        <f t="shared" si="262"/>
        <v>-22</v>
      </c>
      <c r="M575" s="13">
        <f t="shared" si="263"/>
        <v>-1.8518518518518517E-2</v>
      </c>
      <c r="N575">
        <v>323</v>
      </c>
      <c r="O575" s="9">
        <v>321</v>
      </c>
      <c r="P575" s="8">
        <f t="shared" si="264"/>
        <v>2</v>
      </c>
      <c r="Q575" s="13">
        <f t="shared" si="265"/>
        <v>6.1919504643962852E-3</v>
      </c>
      <c r="R575">
        <v>1316</v>
      </c>
      <c r="S575" s="8">
        <v>1004</v>
      </c>
      <c r="T575" s="8">
        <f t="shared" si="266"/>
        <v>312</v>
      </c>
      <c r="U575" s="46">
        <f t="shared" si="267"/>
        <v>0.23708206686930092</v>
      </c>
      <c r="V575">
        <v>1338</v>
      </c>
      <c r="W575" s="8">
        <v>824</v>
      </c>
      <c r="X575" s="8">
        <f t="shared" si="268"/>
        <v>514</v>
      </c>
      <c r="Y575" s="13">
        <f t="shared" si="269"/>
        <v>0.38415545590433481</v>
      </c>
      <c r="Z575">
        <v>39</v>
      </c>
      <c r="AA575" s="8">
        <v>38</v>
      </c>
      <c r="AB575" s="8">
        <f t="shared" si="270"/>
        <v>1</v>
      </c>
      <c r="AC575" s="13">
        <f t="shared" si="271"/>
        <v>2.564102564102564E-2</v>
      </c>
      <c r="AD575">
        <v>282</v>
      </c>
      <c r="AE575" s="8">
        <v>283</v>
      </c>
      <c r="AF575" s="8">
        <f t="shared" si="272"/>
        <v>-1</v>
      </c>
      <c r="AG575" s="13">
        <f t="shared" si="273"/>
        <v>-3.5460992907801418E-3</v>
      </c>
      <c r="AH575">
        <v>68</v>
      </c>
      <c r="AI575" s="8">
        <v>51</v>
      </c>
      <c r="AJ575" s="8">
        <f t="shared" si="274"/>
        <v>17</v>
      </c>
      <c r="AK575" s="13">
        <f t="shared" si="291"/>
        <v>0.25</v>
      </c>
      <c r="AL575">
        <v>13</v>
      </c>
      <c r="AM575">
        <v>142</v>
      </c>
      <c r="AN575" s="8">
        <v>18</v>
      </c>
      <c r="AO575" s="8">
        <f t="shared" si="275"/>
        <v>137</v>
      </c>
      <c r="AP575" s="13">
        <f t="shared" si="276"/>
        <v>0.88387096774193552</v>
      </c>
      <c r="AQ575">
        <v>8</v>
      </c>
      <c r="AR575" s="8">
        <v>3</v>
      </c>
      <c r="AS575" s="8">
        <f t="shared" si="277"/>
        <v>5</v>
      </c>
      <c r="AT575" s="13">
        <f t="shared" si="288"/>
        <v>0.625</v>
      </c>
      <c r="AU575">
        <v>191</v>
      </c>
      <c r="AV575" s="8">
        <v>152</v>
      </c>
      <c r="AW575" s="8">
        <f t="shared" si="278"/>
        <v>39</v>
      </c>
      <c r="AX575" s="13">
        <f t="shared" si="279"/>
        <v>0.20418848167539266</v>
      </c>
      <c r="AY575">
        <v>2</v>
      </c>
      <c r="AZ575" s="8">
        <v>3</v>
      </c>
      <c r="BA575" s="8">
        <f t="shared" si="280"/>
        <v>-1</v>
      </c>
      <c r="BB575" s="13">
        <f t="shared" si="290"/>
        <v>-0.5</v>
      </c>
      <c r="BC575">
        <v>955</v>
      </c>
      <c r="BD575" s="9">
        <v>812</v>
      </c>
      <c r="BE575" s="8">
        <f t="shared" si="281"/>
        <v>143</v>
      </c>
      <c r="BF575" s="13">
        <f t="shared" si="282"/>
        <v>0.14973821989528796</v>
      </c>
      <c r="BG575">
        <v>25</v>
      </c>
      <c r="BH575" s="8">
        <v>19</v>
      </c>
      <c r="BI575" s="8">
        <f t="shared" si="283"/>
        <v>6</v>
      </c>
      <c r="BJ575" s="13">
        <f t="shared" si="289"/>
        <v>0.24</v>
      </c>
    </row>
    <row r="576" spans="1:62" x14ac:dyDescent="0.25">
      <c r="A576" s="8">
        <v>2019</v>
      </c>
      <c r="B576" s="8">
        <v>91950000</v>
      </c>
      <c r="C576" s="8" t="s">
        <v>99</v>
      </c>
      <c r="D576" s="8" t="s">
        <v>188</v>
      </c>
      <c r="E576" s="11" t="s">
        <v>241</v>
      </c>
      <c r="F576">
        <v>1508</v>
      </c>
      <c r="G576" s="9">
        <v>1529</v>
      </c>
      <c r="H576" s="8">
        <f t="shared" si="260"/>
        <v>-21</v>
      </c>
      <c r="I576" s="13">
        <f t="shared" si="261"/>
        <v>-1.3925729442970823E-2</v>
      </c>
      <c r="J576">
        <v>1229</v>
      </c>
      <c r="K576" s="9">
        <v>1247</v>
      </c>
      <c r="L576" s="8">
        <f t="shared" si="262"/>
        <v>-18</v>
      </c>
      <c r="M576" s="13">
        <f t="shared" si="263"/>
        <v>-1.4646053702196907E-2</v>
      </c>
      <c r="N576">
        <v>280</v>
      </c>
      <c r="O576" s="9">
        <v>282</v>
      </c>
      <c r="P576" s="8">
        <f t="shared" si="264"/>
        <v>-2</v>
      </c>
      <c r="Q576" s="13">
        <f t="shared" si="265"/>
        <v>-7.1428571428571426E-3</v>
      </c>
      <c r="R576">
        <v>1321</v>
      </c>
      <c r="S576" s="8">
        <v>1178</v>
      </c>
      <c r="T576" s="8">
        <f t="shared" si="266"/>
        <v>143</v>
      </c>
      <c r="U576" s="46">
        <f t="shared" si="267"/>
        <v>0.10825132475397427</v>
      </c>
      <c r="V576">
        <v>1370</v>
      </c>
      <c r="W576" s="8">
        <v>1070</v>
      </c>
      <c r="X576" s="8">
        <f t="shared" si="268"/>
        <v>300</v>
      </c>
      <c r="Y576" s="13">
        <f t="shared" si="269"/>
        <v>0.21897810218978103</v>
      </c>
      <c r="Z576">
        <v>35</v>
      </c>
      <c r="AA576" s="8">
        <v>35</v>
      </c>
      <c r="AB576" s="8">
        <f t="shared" si="270"/>
        <v>0</v>
      </c>
      <c r="AC576" s="13">
        <f t="shared" si="271"/>
        <v>0</v>
      </c>
      <c r="AD576">
        <v>244</v>
      </c>
      <c r="AE576" s="8">
        <v>247</v>
      </c>
      <c r="AF576" s="8">
        <f t="shared" si="272"/>
        <v>-3</v>
      </c>
      <c r="AG576" s="13">
        <f t="shared" si="273"/>
        <v>-1.2295081967213115E-2</v>
      </c>
      <c r="AH576">
        <v>90</v>
      </c>
      <c r="AI576" s="8">
        <v>52</v>
      </c>
      <c r="AJ576" s="8">
        <f t="shared" si="274"/>
        <v>38</v>
      </c>
      <c r="AK576" s="13">
        <f t="shared" si="291"/>
        <v>0.42222222222222222</v>
      </c>
      <c r="AL576">
        <v>11</v>
      </c>
      <c r="AM576">
        <v>153</v>
      </c>
      <c r="AN576" s="8">
        <v>18</v>
      </c>
      <c r="AO576" s="8">
        <f t="shared" si="275"/>
        <v>146</v>
      </c>
      <c r="AP576" s="13">
        <f t="shared" si="276"/>
        <v>0.8902439024390244</v>
      </c>
      <c r="AQ576">
        <v>11</v>
      </c>
      <c r="AR576" s="8">
        <v>9</v>
      </c>
      <c r="AS576" s="8">
        <f t="shared" si="277"/>
        <v>2</v>
      </c>
      <c r="AT576" s="13">
        <f t="shared" si="288"/>
        <v>0.18181818181818182</v>
      </c>
      <c r="AU576">
        <v>174</v>
      </c>
      <c r="AV576" s="8">
        <v>133</v>
      </c>
      <c r="AW576" s="8">
        <f t="shared" si="278"/>
        <v>41</v>
      </c>
      <c r="AX576" s="13">
        <f t="shared" si="279"/>
        <v>0.23563218390804597</v>
      </c>
      <c r="AY576">
        <v>4</v>
      </c>
      <c r="AZ576" s="8">
        <v>5</v>
      </c>
      <c r="BA576" s="8">
        <f t="shared" si="280"/>
        <v>-1</v>
      </c>
      <c r="BB576" s="13">
        <f t="shared" si="290"/>
        <v>-0.25</v>
      </c>
      <c r="BC576">
        <v>1012</v>
      </c>
      <c r="BD576" s="9">
        <v>860</v>
      </c>
      <c r="BE576" s="8">
        <f t="shared" si="281"/>
        <v>152</v>
      </c>
      <c r="BF576" s="13">
        <f t="shared" si="282"/>
        <v>0.15019762845849802</v>
      </c>
      <c r="BG576">
        <v>21</v>
      </c>
      <c r="BH576" s="8">
        <v>20</v>
      </c>
      <c r="BI576" s="8">
        <f t="shared" si="283"/>
        <v>1</v>
      </c>
      <c r="BJ576" s="13">
        <f t="shared" si="289"/>
        <v>4.7619047619047616E-2</v>
      </c>
    </row>
    <row r="577" spans="1:62" x14ac:dyDescent="0.25">
      <c r="A577" s="8">
        <v>2020</v>
      </c>
      <c r="B577" s="8">
        <v>91950000</v>
      </c>
      <c r="C577" s="8" t="s">
        <v>99</v>
      </c>
      <c r="D577" s="8" t="s">
        <v>188</v>
      </c>
      <c r="E577" s="11" t="s">
        <v>241</v>
      </c>
      <c r="F577">
        <v>1588</v>
      </c>
      <c r="G577" s="9">
        <v>1605</v>
      </c>
      <c r="H577" s="8">
        <f t="shared" si="260"/>
        <v>-17</v>
      </c>
      <c r="I577" s="13">
        <f t="shared" si="261"/>
        <v>-1.0705289672544081E-2</v>
      </c>
      <c r="J577">
        <v>1270</v>
      </c>
      <c r="K577" s="9">
        <v>1282</v>
      </c>
      <c r="L577" s="8">
        <f t="shared" si="262"/>
        <v>-12</v>
      </c>
      <c r="M577" s="13">
        <f t="shared" si="263"/>
        <v>-9.4488188976377951E-3</v>
      </c>
      <c r="N577">
        <v>318</v>
      </c>
      <c r="O577" s="9">
        <v>323</v>
      </c>
      <c r="P577" s="8">
        <f t="shared" si="264"/>
        <v>-5</v>
      </c>
      <c r="Q577" s="13">
        <f t="shared" si="265"/>
        <v>-1.5723270440251572E-2</v>
      </c>
      <c r="R577">
        <v>1113</v>
      </c>
      <c r="S577" s="8">
        <v>1468</v>
      </c>
      <c r="T577" s="8">
        <f t="shared" si="266"/>
        <v>-355</v>
      </c>
      <c r="U577" s="46">
        <f t="shared" si="267"/>
        <v>-0.31895777178796048</v>
      </c>
      <c r="V577">
        <v>1051</v>
      </c>
      <c r="W577" s="8">
        <v>1270</v>
      </c>
      <c r="X577" s="8">
        <f t="shared" si="268"/>
        <v>-219</v>
      </c>
      <c r="Y577" s="13">
        <f t="shared" si="269"/>
        <v>-0.20837297811607994</v>
      </c>
      <c r="Z577">
        <v>47</v>
      </c>
      <c r="AA577" s="8">
        <v>45</v>
      </c>
      <c r="AB577" s="8">
        <f t="shared" si="270"/>
        <v>2</v>
      </c>
      <c r="AC577" s="13">
        <f t="shared" si="271"/>
        <v>4.2553191489361701E-2</v>
      </c>
      <c r="AD577">
        <v>280</v>
      </c>
      <c r="AE577" s="8">
        <v>278</v>
      </c>
      <c r="AF577" s="8">
        <f t="shared" si="272"/>
        <v>2</v>
      </c>
      <c r="AG577" s="13">
        <f t="shared" si="273"/>
        <v>7.1428571428571426E-3</v>
      </c>
      <c r="AH577">
        <v>106</v>
      </c>
      <c r="AI577" s="8">
        <v>77</v>
      </c>
      <c r="AJ577" s="8">
        <f t="shared" si="274"/>
        <v>29</v>
      </c>
      <c r="AK577" s="13">
        <f t="shared" si="291"/>
        <v>0.27358490566037735</v>
      </c>
      <c r="AL577">
        <v>13</v>
      </c>
      <c r="AM577">
        <v>170</v>
      </c>
      <c r="AN577" s="8">
        <v>13</v>
      </c>
      <c r="AO577" s="8">
        <f t="shared" si="275"/>
        <v>170</v>
      </c>
      <c r="AP577" s="13">
        <f t="shared" si="276"/>
        <v>0.92896174863387981</v>
      </c>
      <c r="AQ577">
        <v>7</v>
      </c>
      <c r="AR577" s="8">
        <v>10</v>
      </c>
      <c r="AS577" s="8">
        <f t="shared" si="277"/>
        <v>-3</v>
      </c>
      <c r="AT577" s="13">
        <f t="shared" si="288"/>
        <v>-0.42857142857142855</v>
      </c>
      <c r="AU577">
        <v>238</v>
      </c>
      <c r="AV577" s="8">
        <v>187</v>
      </c>
      <c r="AW577" s="8">
        <f t="shared" si="278"/>
        <v>51</v>
      </c>
      <c r="AX577" s="13">
        <f t="shared" si="279"/>
        <v>0.21428571428571427</v>
      </c>
      <c r="AY577">
        <v>4</v>
      </c>
      <c r="AZ577" s="8">
        <v>3</v>
      </c>
      <c r="BA577" s="8">
        <f t="shared" si="280"/>
        <v>1</v>
      </c>
      <c r="BB577" s="13">
        <f t="shared" si="290"/>
        <v>0.25</v>
      </c>
      <c r="BC577">
        <v>1018</v>
      </c>
      <c r="BD577" s="9">
        <v>880</v>
      </c>
      <c r="BE577" s="8">
        <f t="shared" si="281"/>
        <v>138</v>
      </c>
      <c r="BF577" s="13">
        <f t="shared" si="282"/>
        <v>0.13555992141453832</v>
      </c>
      <c r="BG577">
        <v>25</v>
      </c>
      <c r="BH577" s="8">
        <v>24</v>
      </c>
      <c r="BI577" s="8">
        <f t="shared" si="283"/>
        <v>1</v>
      </c>
      <c r="BJ577" s="13">
        <f t="shared" si="289"/>
        <v>0.04</v>
      </c>
    </row>
    <row r="578" spans="1:62" x14ac:dyDescent="0.25">
      <c r="A578" s="8">
        <v>2021</v>
      </c>
      <c r="B578" s="8">
        <v>91950000</v>
      </c>
      <c r="C578" s="8" t="s">
        <v>99</v>
      </c>
      <c r="D578" s="8" t="s">
        <v>188</v>
      </c>
      <c r="E578" s="11" t="s">
        <v>241</v>
      </c>
      <c r="F578">
        <v>1438</v>
      </c>
      <c r="G578" s="9">
        <v>1460</v>
      </c>
      <c r="H578" s="8">
        <f t="shared" si="260"/>
        <v>-22</v>
      </c>
      <c r="I578" s="13">
        <f t="shared" si="261"/>
        <v>-1.5299026425591099E-2</v>
      </c>
      <c r="J578">
        <v>1098</v>
      </c>
      <c r="K578" s="9">
        <v>1112</v>
      </c>
      <c r="L578" s="8">
        <f t="shared" si="262"/>
        <v>-14</v>
      </c>
      <c r="M578" s="13">
        <f t="shared" si="263"/>
        <v>-1.2750455373406194E-2</v>
      </c>
      <c r="N578">
        <v>341</v>
      </c>
      <c r="O578" s="9">
        <v>348</v>
      </c>
      <c r="P578" s="8">
        <f t="shared" si="264"/>
        <v>-7</v>
      </c>
      <c r="Q578" s="13">
        <f t="shared" si="265"/>
        <v>-2.0527859237536656E-2</v>
      </c>
      <c r="R578">
        <v>885</v>
      </c>
      <c r="S578" s="8">
        <v>1343</v>
      </c>
      <c r="T578" s="8">
        <f t="shared" si="266"/>
        <v>-458</v>
      </c>
      <c r="U578" s="46">
        <f t="shared" si="267"/>
        <v>-0.51751412429378529</v>
      </c>
      <c r="V578">
        <v>911</v>
      </c>
      <c r="W578" s="8">
        <v>1033</v>
      </c>
      <c r="X578" s="8">
        <f t="shared" si="268"/>
        <v>-122</v>
      </c>
      <c r="Y578" s="13">
        <f t="shared" si="269"/>
        <v>-0.13391877058177826</v>
      </c>
      <c r="Z578">
        <v>62</v>
      </c>
      <c r="AA578" s="8">
        <v>56</v>
      </c>
      <c r="AB578" s="8">
        <f t="shared" si="270"/>
        <v>6</v>
      </c>
      <c r="AC578" s="13">
        <f t="shared" si="271"/>
        <v>9.6774193548387094E-2</v>
      </c>
      <c r="AD578">
        <v>295</v>
      </c>
      <c r="AE578" s="8">
        <v>292</v>
      </c>
      <c r="AF578" s="8">
        <f t="shared" si="272"/>
        <v>3</v>
      </c>
      <c r="AG578" s="13">
        <f t="shared" si="273"/>
        <v>1.0169491525423728E-2</v>
      </c>
      <c r="AH578">
        <v>150</v>
      </c>
      <c r="AI578" s="8">
        <v>109</v>
      </c>
      <c r="AJ578" s="8">
        <f t="shared" si="274"/>
        <v>41</v>
      </c>
      <c r="AK578" s="13">
        <f t="shared" si="291"/>
        <v>0.27333333333333332</v>
      </c>
      <c r="AL578">
        <v>15</v>
      </c>
      <c r="AM578">
        <v>152</v>
      </c>
      <c r="AN578" s="8">
        <v>59</v>
      </c>
      <c r="AO578" s="8">
        <f t="shared" si="275"/>
        <v>108</v>
      </c>
      <c r="AP578" s="13">
        <f t="shared" si="276"/>
        <v>0.6467065868263473</v>
      </c>
      <c r="AQ578">
        <v>8</v>
      </c>
      <c r="AR578" s="8">
        <v>8</v>
      </c>
      <c r="AS578" s="8">
        <f t="shared" si="277"/>
        <v>0</v>
      </c>
      <c r="AT578" s="13">
        <f t="shared" si="288"/>
        <v>0</v>
      </c>
      <c r="AU578">
        <v>197</v>
      </c>
      <c r="AV578" s="8">
        <v>172</v>
      </c>
      <c r="AW578" s="8">
        <f t="shared" si="278"/>
        <v>25</v>
      </c>
      <c r="AX578" s="13">
        <f t="shared" si="279"/>
        <v>0.12690355329949238</v>
      </c>
      <c r="AY578">
        <v>13</v>
      </c>
      <c r="AZ578" s="8">
        <v>0</v>
      </c>
      <c r="BA578" s="8">
        <f t="shared" si="280"/>
        <v>13</v>
      </c>
      <c r="BB578" s="13">
        <f t="shared" si="290"/>
        <v>1</v>
      </c>
      <c r="BC578">
        <v>877</v>
      </c>
      <c r="BD578" s="9">
        <v>799</v>
      </c>
      <c r="BE578" s="8">
        <f t="shared" si="281"/>
        <v>78</v>
      </c>
      <c r="BF578" s="13">
        <f t="shared" si="282"/>
        <v>8.8939566704675024E-2</v>
      </c>
      <c r="BG578">
        <v>18</v>
      </c>
      <c r="BH578" s="8">
        <v>14</v>
      </c>
      <c r="BI578" s="8">
        <f t="shared" si="283"/>
        <v>4</v>
      </c>
      <c r="BJ578" s="13">
        <f t="shared" si="289"/>
        <v>0.22222222222222221</v>
      </c>
    </row>
    <row r="579" spans="1:62" x14ac:dyDescent="0.25">
      <c r="A579" s="8">
        <v>2022</v>
      </c>
      <c r="B579" s="8">
        <v>91950000</v>
      </c>
      <c r="C579" s="8" t="s">
        <v>99</v>
      </c>
      <c r="D579" s="8" t="s">
        <v>188</v>
      </c>
      <c r="E579" s="11" t="s">
        <v>241</v>
      </c>
      <c r="F579">
        <v>1329</v>
      </c>
      <c r="G579" s="9">
        <v>1346</v>
      </c>
      <c r="H579" s="8">
        <f t="shared" ref="H579:H607" si="292">F579-G579</f>
        <v>-17</v>
      </c>
      <c r="I579" s="13">
        <f t="shared" ref="I579:I607" si="293">H579/F579</f>
        <v>-1.2791572610985704E-2</v>
      </c>
      <c r="J579">
        <v>1048</v>
      </c>
      <c r="K579" s="9">
        <v>1062</v>
      </c>
      <c r="L579" s="8">
        <f t="shared" ref="L579:L607" si="294">J579-K579</f>
        <v>-14</v>
      </c>
      <c r="M579" s="13">
        <f t="shared" ref="M579:M607" si="295">L579/J579</f>
        <v>-1.3358778625954198E-2</v>
      </c>
      <c r="N579">
        <v>281</v>
      </c>
      <c r="O579" s="9">
        <v>284</v>
      </c>
      <c r="P579" s="8">
        <f t="shared" ref="P579:P607" si="296">N579-O579</f>
        <v>-3</v>
      </c>
      <c r="Q579" s="13">
        <f t="shared" ref="Q579:Q607" si="297">P579/N579</f>
        <v>-1.0676156583629894E-2</v>
      </c>
      <c r="R579">
        <v>821</v>
      </c>
      <c r="S579" s="8">
        <v>1237</v>
      </c>
      <c r="T579" s="8">
        <f t="shared" ref="T579:T607" si="298">R579-S579</f>
        <v>-416</v>
      </c>
      <c r="U579" s="46">
        <f t="shared" ref="U579:U607" si="299">T579/R579</f>
        <v>-0.50669914738124233</v>
      </c>
      <c r="V579">
        <v>870</v>
      </c>
      <c r="W579" s="8">
        <v>902</v>
      </c>
      <c r="X579" s="8">
        <f t="shared" ref="X579:X607" si="300">V579-W579</f>
        <v>-32</v>
      </c>
      <c r="Y579" s="13">
        <f t="shared" ref="Y579:Y607" si="301">X579/V579</f>
        <v>-3.6781609195402298E-2</v>
      </c>
      <c r="Z579">
        <v>43</v>
      </c>
      <c r="AA579" s="8">
        <v>40</v>
      </c>
      <c r="AB579" s="8">
        <f t="shared" ref="AB579:AB607" si="302">Z579-AA579</f>
        <v>3</v>
      </c>
      <c r="AC579" s="13">
        <f t="shared" ref="AC579:AC607" si="303">AB579/Z579</f>
        <v>6.9767441860465115E-2</v>
      </c>
      <c r="AD579">
        <v>245</v>
      </c>
      <c r="AE579" s="8">
        <v>244</v>
      </c>
      <c r="AF579" s="8">
        <f t="shared" ref="AF579:AF607" si="304">AD579-AE579</f>
        <v>1</v>
      </c>
      <c r="AG579" s="13">
        <f t="shared" ref="AG579:AG607" si="305">AF579/AD579</f>
        <v>4.0816326530612249E-3</v>
      </c>
      <c r="AH579">
        <v>150</v>
      </c>
      <c r="AI579" s="8">
        <v>126</v>
      </c>
      <c r="AJ579" s="8">
        <f t="shared" ref="AJ579:AJ607" si="306">AH579-AI579</f>
        <v>24</v>
      </c>
      <c r="AK579" s="13">
        <f t="shared" si="291"/>
        <v>0.16</v>
      </c>
      <c r="AL579">
        <v>10</v>
      </c>
      <c r="AM579">
        <v>144</v>
      </c>
      <c r="AN579" s="8">
        <v>31</v>
      </c>
      <c r="AO579" s="8">
        <f t="shared" ref="AO579:AO607" si="307">(AL579+AM579)-AN579</f>
        <v>123</v>
      </c>
      <c r="AP579" s="13">
        <f t="shared" ref="AP579:AP607" si="308">AO579/(AM579+AL579)</f>
        <v>0.79870129870129869</v>
      </c>
      <c r="AQ579">
        <v>10</v>
      </c>
      <c r="AR579" s="8">
        <v>9</v>
      </c>
      <c r="AS579" s="8">
        <f t="shared" ref="AS579:AS607" si="309">AQ579-AR579</f>
        <v>1</v>
      </c>
      <c r="AT579" s="13">
        <f t="shared" si="288"/>
        <v>0.1</v>
      </c>
      <c r="AU579">
        <v>176</v>
      </c>
      <c r="AV579" s="8">
        <v>143</v>
      </c>
      <c r="AW579" s="8">
        <f t="shared" ref="AW579:AW607" si="310">AU579-AV579</f>
        <v>33</v>
      </c>
      <c r="AX579" s="13">
        <f t="shared" ref="AX579:AX607" si="311">AW579/AU579</f>
        <v>0.1875</v>
      </c>
      <c r="AY579">
        <v>10</v>
      </c>
      <c r="AZ579" s="8">
        <v>1</v>
      </c>
      <c r="BA579" s="8">
        <f t="shared" ref="BA579:BA607" si="312">AY579-AZ579</f>
        <v>9</v>
      </c>
      <c r="BB579" s="13">
        <f t="shared" si="290"/>
        <v>0.9</v>
      </c>
      <c r="BC579">
        <v>843</v>
      </c>
      <c r="BD579" s="9">
        <v>729</v>
      </c>
      <c r="BE579" s="8">
        <f t="shared" ref="BE579:BE607" si="313">BC579-BD579</f>
        <v>114</v>
      </c>
      <c r="BF579" s="13">
        <f t="shared" ref="BF579:BF607" si="314">BE579/BC579</f>
        <v>0.13523131672597866</v>
      </c>
      <c r="BG579">
        <v>17</v>
      </c>
      <c r="BH579" s="8">
        <v>12</v>
      </c>
      <c r="BI579" s="8">
        <f t="shared" ref="BI579:BI607" si="315">BG579-BH579</f>
        <v>5</v>
      </c>
      <c r="BJ579" s="13">
        <f t="shared" si="289"/>
        <v>0.29411764705882354</v>
      </c>
    </row>
    <row r="580" spans="1:62" x14ac:dyDescent="0.25">
      <c r="A580" s="8">
        <v>2016</v>
      </c>
      <c r="B580" s="8">
        <v>93201000</v>
      </c>
      <c r="C580" s="8" t="s">
        <v>117</v>
      </c>
      <c r="D580" s="8" t="s">
        <v>188</v>
      </c>
      <c r="E580" s="11" t="s">
        <v>197</v>
      </c>
      <c r="F580">
        <v>887</v>
      </c>
      <c r="G580" s="9">
        <v>899</v>
      </c>
      <c r="H580" s="8">
        <f t="shared" si="292"/>
        <v>-12</v>
      </c>
      <c r="I580" s="13">
        <f t="shared" si="293"/>
        <v>-1.3528748590755355E-2</v>
      </c>
      <c r="J580">
        <v>609</v>
      </c>
      <c r="K580" s="9">
        <v>618</v>
      </c>
      <c r="L580" s="8">
        <f t="shared" si="294"/>
        <v>-9</v>
      </c>
      <c r="M580" s="13">
        <f t="shared" si="295"/>
        <v>-1.4778325123152709E-2</v>
      </c>
      <c r="N580">
        <v>278</v>
      </c>
      <c r="O580" s="9">
        <v>281</v>
      </c>
      <c r="P580" s="8">
        <f t="shared" si="296"/>
        <v>-3</v>
      </c>
      <c r="Q580" s="13">
        <f t="shared" si="297"/>
        <v>-1.0791366906474821E-2</v>
      </c>
      <c r="R580">
        <v>678</v>
      </c>
      <c r="S580" s="8">
        <v>584</v>
      </c>
      <c r="T580" s="8">
        <f t="shared" si="298"/>
        <v>94</v>
      </c>
      <c r="U580" s="46">
        <f t="shared" si="299"/>
        <v>0.13864306784660768</v>
      </c>
      <c r="V580">
        <v>795</v>
      </c>
      <c r="W580" s="8">
        <v>569</v>
      </c>
      <c r="X580" s="8">
        <f t="shared" si="300"/>
        <v>226</v>
      </c>
      <c r="Y580" s="13">
        <f t="shared" si="301"/>
        <v>0.28427672955974842</v>
      </c>
      <c r="Z580">
        <v>86</v>
      </c>
      <c r="AA580" s="8">
        <v>87</v>
      </c>
      <c r="AB580" s="8">
        <f t="shared" si="302"/>
        <v>-1</v>
      </c>
      <c r="AC580" s="13">
        <f t="shared" si="303"/>
        <v>-1.1627906976744186E-2</v>
      </c>
      <c r="AD580">
        <v>202</v>
      </c>
      <c r="AE580" s="8">
        <v>194</v>
      </c>
      <c r="AF580" s="8">
        <f t="shared" si="304"/>
        <v>8</v>
      </c>
      <c r="AG580" s="13">
        <f t="shared" si="305"/>
        <v>3.9603960396039604E-2</v>
      </c>
      <c r="AH580">
        <v>22</v>
      </c>
      <c r="AI580" s="8">
        <v>32</v>
      </c>
      <c r="AJ580" s="8">
        <f t="shared" si="306"/>
        <v>-10</v>
      </c>
      <c r="AK580" s="13">
        <f t="shared" si="291"/>
        <v>-0.45454545454545453</v>
      </c>
      <c r="AL580">
        <v>4</v>
      </c>
      <c r="AM580">
        <v>82</v>
      </c>
      <c r="AN580" s="8">
        <v>82</v>
      </c>
      <c r="AO580" s="8">
        <f t="shared" si="307"/>
        <v>4</v>
      </c>
      <c r="AP580" s="13">
        <f t="shared" si="308"/>
        <v>4.6511627906976744E-2</v>
      </c>
      <c r="AQ580">
        <v>5</v>
      </c>
      <c r="AR580" s="8">
        <v>1</v>
      </c>
      <c r="AS580" s="8">
        <f t="shared" si="309"/>
        <v>4</v>
      </c>
      <c r="AT580" s="13">
        <f t="shared" si="288"/>
        <v>0.8</v>
      </c>
      <c r="AU580">
        <v>48</v>
      </c>
      <c r="AV580" s="8">
        <v>46</v>
      </c>
      <c r="AW580" s="8">
        <f t="shared" si="310"/>
        <v>2</v>
      </c>
      <c r="AX580" s="13">
        <f t="shared" si="311"/>
        <v>4.1666666666666664E-2</v>
      </c>
      <c r="AY580">
        <v>37</v>
      </c>
      <c r="AZ580" s="8">
        <v>14</v>
      </c>
      <c r="BA580" s="8">
        <f t="shared" si="312"/>
        <v>23</v>
      </c>
      <c r="BB580" s="13">
        <f t="shared" si="290"/>
        <v>0.6216216216216216</v>
      </c>
      <c r="BC580">
        <v>488</v>
      </c>
      <c r="BD580" s="9">
        <v>499</v>
      </c>
      <c r="BE580" s="8">
        <f t="shared" si="313"/>
        <v>-11</v>
      </c>
      <c r="BF580" s="13">
        <f t="shared" si="314"/>
        <v>-2.2540983606557378E-2</v>
      </c>
      <c r="BG580">
        <v>23</v>
      </c>
      <c r="BH580" s="8">
        <v>24</v>
      </c>
      <c r="BI580" s="8">
        <f t="shared" si="315"/>
        <v>-1</v>
      </c>
      <c r="BJ580" s="13">
        <f t="shared" si="289"/>
        <v>-4.3478260869565216E-2</v>
      </c>
    </row>
    <row r="581" spans="1:62" x14ac:dyDescent="0.25">
      <c r="A581" s="8">
        <v>2017</v>
      </c>
      <c r="B581" s="8">
        <v>93201000</v>
      </c>
      <c r="C581" s="8" t="s">
        <v>117</v>
      </c>
      <c r="D581" s="8" t="s">
        <v>188</v>
      </c>
      <c r="E581" s="11" t="s">
        <v>197</v>
      </c>
      <c r="F581">
        <v>922</v>
      </c>
      <c r="G581" s="9">
        <v>918</v>
      </c>
      <c r="H581" s="8">
        <f t="shared" si="292"/>
        <v>4</v>
      </c>
      <c r="I581" s="13">
        <f t="shared" si="293"/>
        <v>4.3383947939262474E-3</v>
      </c>
      <c r="J581">
        <v>638</v>
      </c>
      <c r="K581" s="9">
        <v>636</v>
      </c>
      <c r="L581" s="8">
        <f t="shared" si="294"/>
        <v>2</v>
      </c>
      <c r="M581" s="13">
        <f t="shared" si="295"/>
        <v>3.134796238244514E-3</v>
      </c>
      <c r="N581">
        <v>284</v>
      </c>
      <c r="O581" s="9">
        <v>282</v>
      </c>
      <c r="P581" s="8">
        <f t="shared" si="296"/>
        <v>2</v>
      </c>
      <c r="Q581" s="13">
        <f t="shared" si="297"/>
        <v>7.0422535211267607E-3</v>
      </c>
      <c r="R581">
        <v>784</v>
      </c>
      <c r="S581" s="8">
        <v>767</v>
      </c>
      <c r="T581" s="8">
        <f t="shared" si="298"/>
        <v>17</v>
      </c>
      <c r="U581" s="46">
        <f t="shared" si="299"/>
        <v>2.1683673469387755E-2</v>
      </c>
      <c r="V581">
        <v>859</v>
      </c>
      <c r="W581" s="8">
        <v>762</v>
      </c>
      <c r="X581" s="8">
        <f t="shared" si="300"/>
        <v>97</v>
      </c>
      <c r="Y581" s="13">
        <f t="shared" si="301"/>
        <v>0.11292200232828871</v>
      </c>
      <c r="Z581">
        <v>81</v>
      </c>
      <c r="AA581" s="8">
        <v>85</v>
      </c>
      <c r="AB581" s="8">
        <f t="shared" si="302"/>
        <v>-4</v>
      </c>
      <c r="AC581" s="13">
        <f t="shared" si="303"/>
        <v>-4.9382716049382713E-2</v>
      </c>
      <c r="AD581">
        <v>213</v>
      </c>
      <c r="AE581" s="8">
        <v>197</v>
      </c>
      <c r="AF581" s="8">
        <f t="shared" si="304"/>
        <v>16</v>
      </c>
      <c r="AG581" s="13">
        <f t="shared" si="305"/>
        <v>7.5117370892018781E-2</v>
      </c>
      <c r="AH581">
        <v>30</v>
      </c>
      <c r="AI581" s="8">
        <v>45</v>
      </c>
      <c r="AJ581" s="8">
        <f t="shared" si="306"/>
        <v>-15</v>
      </c>
      <c r="AK581" s="13">
        <f t="shared" si="291"/>
        <v>-0.5</v>
      </c>
      <c r="AL581">
        <v>5</v>
      </c>
      <c r="AM581">
        <v>80</v>
      </c>
      <c r="AN581" s="8">
        <v>68</v>
      </c>
      <c r="AO581" s="8">
        <f t="shared" si="307"/>
        <v>17</v>
      </c>
      <c r="AP581" s="13">
        <f t="shared" si="308"/>
        <v>0.2</v>
      </c>
      <c r="AQ581">
        <v>5</v>
      </c>
      <c r="AR581" s="8">
        <v>1</v>
      </c>
      <c r="AS581" s="8">
        <f t="shared" si="309"/>
        <v>4</v>
      </c>
      <c r="AT581" s="13">
        <f t="shared" si="288"/>
        <v>0.8</v>
      </c>
      <c r="AU581">
        <v>66</v>
      </c>
      <c r="AV581" s="8">
        <v>59</v>
      </c>
      <c r="AW581" s="8">
        <f t="shared" si="310"/>
        <v>7</v>
      </c>
      <c r="AX581" s="13">
        <f t="shared" si="311"/>
        <v>0.10606060606060606</v>
      </c>
      <c r="AY581">
        <v>33</v>
      </c>
      <c r="AZ581" s="8">
        <v>14</v>
      </c>
      <c r="BA581" s="8">
        <f t="shared" si="312"/>
        <v>19</v>
      </c>
      <c r="BB581" s="13">
        <f t="shared" si="290"/>
        <v>0.5757575757575758</v>
      </c>
      <c r="BC581">
        <v>516</v>
      </c>
      <c r="BD581" s="9">
        <v>537</v>
      </c>
      <c r="BE581" s="8">
        <f t="shared" si="313"/>
        <v>-21</v>
      </c>
      <c r="BF581" s="13">
        <f t="shared" si="314"/>
        <v>-4.0697674418604654E-2</v>
      </c>
      <c r="BG581">
        <v>24</v>
      </c>
      <c r="BH581" s="8">
        <v>22</v>
      </c>
      <c r="BI581" s="8">
        <f t="shared" si="315"/>
        <v>2</v>
      </c>
      <c r="BJ581" s="13">
        <f t="shared" si="289"/>
        <v>8.3333333333333329E-2</v>
      </c>
    </row>
    <row r="582" spans="1:62" x14ac:dyDescent="0.25">
      <c r="A582" s="8">
        <v>2018</v>
      </c>
      <c r="B582" s="8">
        <v>93201000</v>
      </c>
      <c r="C582" s="8" t="s">
        <v>117</v>
      </c>
      <c r="D582" s="8" t="s">
        <v>188</v>
      </c>
      <c r="E582" s="11" t="s">
        <v>197</v>
      </c>
      <c r="F582">
        <v>897</v>
      </c>
      <c r="G582" s="9">
        <v>906</v>
      </c>
      <c r="H582" s="8">
        <f t="shared" si="292"/>
        <v>-9</v>
      </c>
      <c r="I582" s="13">
        <f t="shared" si="293"/>
        <v>-1.0033444816053512E-2</v>
      </c>
      <c r="J582">
        <v>652</v>
      </c>
      <c r="K582" s="9">
        <v>660</v>
      </c>
      <c r="L582" s="8">
        <f t="shared" si="294"/>
        <v>-8</v>
      </c>
      <c r="M582" s="13">
        <f t="shared" si="295"/>
        <v>-1.2269938650306749E-2</v>
      </c>
      <c r="N582">
        <v>245</v>
      </c>
      <c r="O582" s="9">
        <v>246</v>
      </c>
      <c r="P582" s="8">
        <f t="shared" si="296"/>
        <v>-1</v>
      </c>
      <c r="Q582" s="13">
        <f t="shared" si="297"/>
        <v>-4.0816326530612249E-3</v>
      </c>
      <c r="R582">
        <v>764</v>
      </c>
      <c r="S582" s="8">
        <v>746</v>
      </c>
      <c r="T582" s="8">
        <f t="shared" si="298"/>
        <v>18</v>
      </c>
      <c r="U582" s="46">
        <f t="shared" si="299"/>
        <v>2.356020942408377E-2</v>
      </c>
      <c r="V582">
        <v>812</v>
      </c>
      <c r="W582" s="8">
        <v>639</v>
      </c>
      <c r="X582" s="8">
        <f t="shared" si="300"/>
        <v>173</v>
      </c>
      <c r="Y582" s="13">
        <f t="shared" si="301"/>
        <v>0.21305418719211822</v>
      </c>
      <c r="Z582">
        <v>79</v>
      </c>
      <c r="AA582" s="8">
        <v>91</v>
      </c>
      <c r="AB582" s="8">
        <f t="shared" si="302"/>
        <v>-12</v>
      </c>
      <c r="AC582" s="13">
        <f t="shared" si="303"/>
        <v>-0.15189873417721519</v>
      </c>
      <c r="AD582">
        <v>186</v>
      </c>
      <c r="AE582" s="8">
        <v>155</v>
      </c>
      <c r="AF582" s="8">
        <f t="shared" si="304"/>
        <v>31</v>
      </c>
      <c r="AG582" s="13">
        <f t="shared" si="305"/>
        <v>0.16666666666666666</v>
      </c>
      <c r="AH582">
        <v>45</v>
      </c>
      <c r="AI582" s="8">
        <v>74</v>
      </c>
      <c r="AJ582" s="8">
        <f t="shared" si="306"/>
        <v>-29</v>
      </c>
      <c r="AK582" s="13">
        <f t="shared" si="291"/>
        <v>-0.64444444444444449</v>
      </c>
      <c r="AL582">
        <v>11</v>
      </c>
      <c r="AM582">
        <v>93</v>
      </c>
      <c r="AN582" s="8">
        <v>86</v>
      </c>
      <c r="AO582" s="8">
        <f t="shared" si="307"/>
        <v>18</v>
      </c>
      <c r="AP582" s="13">
        <f t="shared" si="308"/>
        <v>0.17307692307692307</v>
      </c>
      <c r="AQ582">
        <v>5</v>
      </c>
      <c r="AR582" s="8">
        <v>1</v>
      </c>
      <c r="AS582" s="8">
        <f t="shared" si="309"/>
        <v>4</v>
      </c>
      <c r="AT582" s="13">
        <f t="shared" si="288"/>
        <v>0.8</v>
      </c>
      <c r="AU582">
        <v>57</v>
      </c>
      <c r="AV582" s="8">
        <v>48</v>
      </c>
      <c r="AW582" s="8">
        <f t="shared" si="310"/>
        <v>9</v>
      </c>
      <c r="AX582" s="13">
        <f t="shared" si="311"/>
        <v>0.15789473684210525</v>
      </c>
      <c r="AY582">
        <v>32</v>
      </c>
      <c r="AZ582" s="8">
        <v>7</v>
      </c>
      <c r="BA582" s="8">
        <f t="shared" si="312"/>
        <v>25</v>
      </c>
      <c r="BB582" s="13">
        <f t="shared" si="290"/>
        <v>0.78125</v>
      </c>
      <c r="BC582">
        <v>497</v>
      </c>
      <c r="BD582" s="9">
        <v>516</v>
      </c>
      <c r="BE582" s="8">
        <f t="shared" si="313"/>
        <v>-19</v>
      </c>
      <c r="BF582" s="13">
        <f t="shared" si="314"/>
        <v>-3.8229376257545272E-2</v>
      </c>
      <c r="BG582">
        <v>16</v>
      </c>
      <c r="BH582" s="8">
        <v>18</v>
      </c>
      <c r="BI582" s="8">
        <f t="shared" si="315"/>
        <v>-2</v>
      </c>
      <c r="BJ582" s="13">
        <f t="shared" si="289"/>
        <v>-0.125</v>
      </c>
    </row>
    <row r="583" spans="1:62" x14ac:dyDescent="0.25">
      <c r="A583" s="8">
        <v>2019</v>
      </c>
      <c r="B583" s="8">
        <v>93201000</v>
      </c>
      <c r="C583" s="8" t="s">
        <v>117</v>
      </c>
      <c r="D583" s="8" t="s">
        <v>188</v>
      </c>
      <c r="E583" s="11" t="s">
        <v>197</v>
      </c>
      <c r="F583">
        <v>864</v>
      </c>
      <c r="G583" s="9">
        <v>875</v>
      </c>
      <c r="H583" s="8">
        <f t="shared" si="292"/>
        <v>-11</v>
      </c>
      <c r="I583" s="13">
        <f t="shared" si="293"/>
        <v>-1.2731481481481481E-2</v>
      </c>
      <c r="J583">
        <v>604</v>
      </c>
      <c r="K583" s="9">
        <v>611</v>
      </c>
      <c r="L583" s="8">
        <f t="shared" si="294"/>
        <v>-7</v>
      </c>
      <c r="M583" s="13">
        <f t="shared" si="295"/>
        <v>-1.1589403973509934E-2</v>
      </c>
      <c r="N583">
        <v>263</v>
      </c>
      <c r="O583" s="9">
        <v>264</v>
      </c>
      <c r="P583" s="8">
        <f t="shared" si="296"/>
        <v>-1</v>
      </c>
      <c r="Q583" s="13">
        <f t="shared" si="297"/>
        <v>-3.8022813688212928E-3</v>
      </c>
      <c r="R583">
        <v>740</v>
      </c>
      <c r="S583" s="8">
        <v>683</v>
      </c>
      <c r="T583" s="8">
        <f t="shared" si="298"/>
        <v>57</v>
      </c>
      <c r="U583" s="46">
        <f t="shared" si="299"/>
        <v>7.7027027027027031E-2</v>
      </c>
      <c r="V583">
        <v>798</v>
      </c>
      <c r="W583" s="8">
        <v>700</v>
      </c>
      <c r="X583" s="8">
        <f t="shared" si="300"/>
        <v>98</v>
      </c>
      <c r="Y583" s="13">
        <f t="shared" si="301"/>
        <v>0.12280701754385964</v>
      </c>
      <c r="Z583">
        <v>83</v>
      </c>
      <c r="AA583" s="8">
        <v>88</v>
      </c>
      <c r="AB583" s="8">
        <f t="shared" si="302"/>
        <v>-5</v>
      </c>
      <c r="AC583" s="13">
        <f t="shared" si="303"/>
        <v>-6.0240963855421686E-2</v>
      </c>
      <c r="AD583">
        <v>192</v>
      </c>
      <c r="AE583" s="8">
        <v>176</v>
      </c>
      <c r="AF583" s="8">
        <f t="shared" si="304"/>
        <v>16</v>
      </c>
      <c r="AG583" s="13">
        <f t="shared" si="305"/>
        <v>8.3333333333333329E-2</v>
      </c>
      <c r="AH583">
        <v>46</v>
      </c>
      <c r="AI583" s="8">
        <v>50</v>
      </c>
      <c r="AJ583" s="8">
        <f t="shared" si="306"/>
        <v>-4</v>
      </c>
      <c r="AK583" s="13">
        <f t="shared" si="291"/>
        <v>-8.6956521739130432E-2</v>
      </c>
      <c r="AL583">
        <v>9</v>
      </c>
      <c r="AM583">
        <v>60</v>
      </c>
      <c r="AN583" s="8">
        <v>37</v>
      </c>
      <c r="AO583" s="8">
        <f t="shared" si="307"/>
        <v>32</v>
      </c>
      <c r="AP583" s="13">
        <f t="shared" si="308"/>
        <v>0.46376811594202899</v>
      </c>
      <c r="AQ583">
        <v>2</v>
      </c>
      <c r="AR583" s="8">
        <v>1</v>
      </c>
      <c r="AS583" s="8">
        <f t="shared" si="309"/>
        <v>1</v>
      </c>
      <c r="AT583" s="13">
        <f t="shared" si="288"/>
        <v>0.5</v>
      </c>
      <c r="AU583">
        <v>67</v>
      </c>
      <c r="AV583" s="8">
        <v>48</v>
      </c>
      <c r="AW583" s="8">
        <f t="shared" si="310"/>
        <v>19</v>
      </c>
      <c r="AX583" s="13">
        <f t="shared" si="311"/>
        <v>0.28358208955223879</v>
      </c>
      <c r="AY583">
        <v>26</v>
      </c>
      <c r="AZ583" s="8">
        <v>12</v>
      </c>
      <c r="BA583" s="8">
        <f t="shared" si="312"/>
        <v>14</v>
      </c>
      <c r="BB583" s="13">
        <f t="shared" si="290"/>
        <v>0.53846153846153844</v>
      </c>
      <c r="BC583">
        <v>474</v>
      </c>
      <c r="BD583" s="9">
        <v>408</v>
      </c>
      <c r="BE583" s="8">
        <f t="shared" si="313"/>
        <v>66</v>
      </c>
      <c r="BF583" s="13">
        <f t="shared" si="314"/>
        <v>0.13924050632911392</v>
      </c>
      <c r="BG583">
        <v>19</v>
      </c>
      <c r="BH583" s="8">
        <v>18</v>
      </c>
      <c r="BI583" s="8">
        <f t="shared" si="315"/>
        <v>1</v>
      </c>
      <c r="BJ583" s="13">
        <f t="shared" si="289"/>
        <v>5.2631578947368418E-2</v>
      </c>
    </row>
    <row r="584" spans="1:62" x14ac:dyDescent="0.25">
      <c r="A584" s="8">
        <v>2020</v>
      </c>
      <c r="B584" s="8">
        <v>93201000</v>
      </c>
      <c r="C584" s="8" t="s">
        <v>117</v>
      </c>
      <c r="D584" s="8" t="s">
        <v>188</v>
      </c>
      <c r="E584" s="11" t="s">
        <v>197</v>
      </c>
      <c r="F584">
        <v>867</v>
      </c>
      <c r="G584" s="9">
        <v>874</v>
      </c>
      <c r="H584" s="8">
        <f t="shared" si="292"/>
        <v>-7</v>
      </c>
      <c r="I584" s="13">
        <f t="shared" si="293"/>
        <v>-8.0738177623990767E-3</v>
      </c>
      <c r="J584">
        <v>630</v>
      </c>
      <c r="K584" s="9">
        <v>635</v>
      </c>
      <c r="L584" s="8">
        <f t="shared" si="294"/>
        <v>-5</v>
      </c>
      <c r="M584" s="13">
        <f t="shared" si="295"/>
        <v>-7.9365079365079361E-3</v>
      </c>
      <c r="N584">
        <v>237</v>
      </c>
      <c r="O584" s="9">
        <v>239</v>
      </c>
      <c r="P584" s="8">
        <f t="shared" si="296"/>
        <v>-2</v>
      </c>
      <c r="Q584" s="13">
        <f t="shared" si="297"/>
        <v>-8.4388185654008432E-3</v>
      </c>
      <c r="R584">
        <v>719</v>
      </c>
      <c r="S584" s="8">
        <v>804</v>
      </c>
      <c r="T584" s="8">
        <f t="shared" si="298"/>
        <v>-85</v>
      </c>
      <c r="U584" s="46">
        <f t="shared" si="299"/>
        <v>-0.11821974965229486</v>
      </c>
      <c r="V584">
        <v>783</v>
      </c>
      <c r="W584" s="8">
        <v>812</v>
      </c>
      <c r="X584" s="8">
        <f t="shared" si="300"/>
        <v>-29</v>
      </c>
      <c r="Y584" s="13">
        <f t="shared" si="301"/>
        <v>-3.7037037037037035E-2</v>
      </c>
      <c r="Z584">
        <v>67</v>
      </c>
      <c r="AA584" s="8">
        <v>71</v>
      </c>
      <c r="AB584" s="8">
        <f t="shared" si="302"/>
        <v>-4</v>
      </c>
      <c r="AC584" s="13">
        <f t="shared" si="303"/>
        <v>-5.9701492537313432E-2</v>
      </c>
      <c r="AD584">
        <v>185</v>
      </c>
      <c r="AE584" s="8">
        <v>168</v>
      </c>
      <c r="AF584" s="8">
        <f t="shared" si="304"/>
        <v>17</v>
      </c>
      <c r="AG584" s="13">
        <f t="shared" si="305"/>
        <v>9.1891891891891897E-2</v>
      </c>
      <c r="AH584">
        <v>51</v>
      </c>
      <c r="AI584" s="8">
        <v>66</v>
      </c>
      <c r="AJ584" s="8">
        <f t="shared" si="306"/>
        <v>-15</v>
      </c>
      <c r="AK584" s="13">
        <f t="shared" si="291"/>
        <v>-0.29411764705882354</v>
      </c>
      <c r="AL584">
        <v>10</v>
      </c>
      <c r="AM584">
        <v>66</v>
      </c>
      <c r="AN584" s="8">
        <v>39</v>
      </c>
      <c r="AO584" s="8">
        <f t="shared" si="307"/>
        <v>37</v>
      </c>
      <c r="AP584" s="13">
        <f t="shared" si="308"/>
        <v>0.48684210526315791</v>
      </c>
      <c r="AQ584">
        <v>4</v>
      </c>
      <c r="AR584" s="8">
        <v>1</v>
      </c>
      <c r="AS584" s="8">
        <f t="shared" si="309"/>
        <v>3</v>
      </c>
      <c r="AT584" s="13">
        <f t="shared" ref="AT584:AT602" si="316">AS584/AQ584</f>
        <v>0.75</v>
      </c>
      <c r="AU584">
        <v>67</v>
      </c>
      <c r="AV584" s="8">
        <v>45</v>
      </c>
      <c r="AW584" s="8">
        <f t="shared" si="310"/>
        <v>22</v>
      </c>
      <c r="AX584" s="13">
        <f t="shared" si="311"/>
        <v>0.32835820895522388</v>
      </c>
      <c r="AY584">
        <v>26</v>
      </c>
      <c r="AZ584" s="8">
        <v>8</v>
      </c>
      <c r="BA584" s="8">
        <f t="shared" si="312"/>
        <v>18</v>
      </c>
      <c r="BB584" s="13">
        <f t="shared" si="290"/>
        <v>0.69230769230769229</v>
      </c>
      <c r="BC584">
        <v>499</v>
      </c>
      <c r="BD584" s="9">
        <v>436</v>
      </c>
      <c r="BE584" s="8">
        <f t="shared" si="313"/>
        <v>63</v>
      </c>
      <c r="BF584" s="13">
        <f t="shared" si="314"/>
        <v>0.12625250501002003</v>
      </c>
      <c r="BG584">
        <v>14</v>
      </c>
      <c r="BH584" s="8">
        <v>8</v>
      </c>
      <c r="BI584" s="8">
        <f t="shared" si="315"/>
        <v>6</v>
      </c>
      <c r="BJ584" s="13">
        <f t="shared" si="289"/>
        <v>0.42857142857142855</v>
      </c>
    </row>
    <row r="585" spans="1:62" x14ac:dyDescent="0.25">
      <c r="A585" s="8">
        <v>2021</v>
      </c>
      <c r="B585" s="8">
        <v>93201000</v>
      </c>
      <c r="C585" s="8" t="s">
        <v>117</v>
      </c>
      <c r="D585" s="8" t="s">
        <v>188</v>
      </c>
      <c r="E585" s="11" t="s">
        <v>197</v>
      </c>
      <c r="F585">
        <v>774</v>
      </c>
      <c r="G585" s="9">
        <v>777</v>
      </c>
      <c r="H585" s="8">
        <f t="shared" si="292"/>
        <v>-3</v>
      </c>
      <c r="I585" s="13">
        <f t="shared" si="293"/>
        <v>-3.875968992248062E-3</v>
      </c>
      <c r="J585">
        <v>541</v>
      </c>
      <c r="K585" s="9">
        <v>542</v>
      </c>
      <c r="L585" s="8">
        <f t="shared" si="294"/>
        <v>-1</v>
      </c>
      <c r="M585" s="13">
        <f t="shared" si="295"/>
        <v>-1.8484288354898336E-3</v>
      </c>
      <c r="N585">
        <v>233</v>
      </c>
      <c r="O585" s="9">
        <v>235</v>
      </c>
      <c r="P585" s="8">
        <f t="shared" si="296"/>
        <v>-2</v>
      </c>
      <c r="Q585" s="13">
        <f t="shared" si="297"/>
        <v>-8.5836909871244635E-3</v>
      </c>
      <c r="R585">
        <v>657</v>
      </c>
      <c r="S585" s="8">
        <v>721</v>
      </c>
      <c r="T585" s="8">
        <f t="shared" si="298"/>
        <v>-64</v>
      </c>
      <c r="U585" s="46">
        <f t="shared" si="299"/>
        <v>-9.7412480974124804E-2</v>
      </c>
      <c r="V585">
        <v>704</v>
      </c>
      <c r="W585" s="8">
        <v>693</v>
      </c>
      <c r="X585" s="8">
        <f t="shared" si="300"/>
        <v>11</v>
      </c>
      <c r="Y585" s="13">
        <f t="shared" si="301"/>
        <v>1.5625E-2</v>
      </c>
      <c r="Z585">
        <v>64</v>
      </c>
      <c r="AA585" s="8">
        <v>75</v>
      </c>
      <c r="AB585" s="8">
        <f t="shared" si="302"/>
        <v>-11</v>
      </c>
      <c r="AC585" s="13">
        <f t="shared" si="303"/>
        <v>-0.171875</v>
      </c>
      <c r="AD585">
        <v>185</v>
      </c>
      <c r="AE585" s="8">
        <v>160</v>
      </c>
      <c r="AF585" s="8">
        <f t="shared" si="304"/>
        <v>25</v>
      </c>
      <c r="AG585" s="13">
        <f t="shared" si="305"/>
        <v>0.13513513513513514</v>
      </c>
      <c r="AH585">
        <v>61</v>
      </c>
      <c r="AI585" s="8">
        <v>61</v>
      </c>
      <c r="AJ585" s="8">
        <f t="shared" si="306"/>
        <v>0</v>
      </c>
      <c r="AK585" s="13">
        <f t="shared" si="291"/>
        <v>0</v>
      </c>
      <c r="AL585">
        <v>7</v>
      </c>
      <c r="AM585">
        <v>39</v>
      </c>
      <c r="AN585" s="8">
        <v>22</v>
      </c>
      <c r="AO585" s="8">
        <f t="shared" si="307"/>
        <v>24</v>
      </c>
      <c r="AP585" s="13">
        <f t="shared" si="308"/>
        <v>0.52173913043478259</v>
      </c>
      <c r="AQ585">
        <v>8</v>
      </c>
      <c r="AR585" s="8">
        <v>2</v>
      </c>
      <c r="AS585" s="8">
        <f t="shared" si="309"/>
        <v>6</v>
      </c>
      <c r="AT585" s="13">
        <f t="shared" si="316"/>
        <v>0.75</v>
      </c>
      <c r="AU585">
        <v>76</v>
      </c>
      <c r="AV585" s="8">
        <v>63</v>
      </c>
      <c r="AW585" s="8">
        <f t="shared" si="310"/>
        <v>13</v>
      </c>
      <c r="AX585" s="13">
        <f t="shared" si="311"/>
        <v>0.17105263157894737</v>
      </c>
      <c r="AY585">
        <v>23</v>
      </c>
      <c r="AZ585" s="8">
        <v>12</v>
      </c>
      <c r="BA585" s="8">
        <f t="shared" si="312"/>
        <v>11</v>
      </c>
      <c r="BB585" s="13">
        <f t="shared" si="290"/>
        <v>0.47826086956521741</v>
      </c>
      <c r="BC585">
        <v>413</v>
      </c>
      <c r="BD585" s="9">
        <v>386</v>
      </c>
      <c r="BE585" s="8">
        <f t="shared" si="313"/>
        <v>27</v>
      </c>
      <c r="BF585" s="13">
        <f t="shared" si="314"/>
        <v>6.5375302663438259E-2</v>
      </c>
      <c r="BG585">
        <v>19</v>
      </c>
      <c r="BH585" s="8">
        <v>14</v>
      </c>
      <c r="BI585" s="8">
        <f t="shared" si="315"/>
        <v>5</v>
      </c>
      <c r="BJ585" s="13">
        <f t="shared" ref="BJ585:BJ607" si="317">BI585/BG585</f>
        <v>0.26315789473684209</v>
      </c>
    </row>
    <row r="586" spans="1:62" x14ac:dyDescent="0.25">
      <c r="A586" s="8">
        <v>2022</v>
      </c>
      <c r="B586" s="8">
        <v>93201000</v>
      </c>
      <c r="C586" s="8" t="s">
        <v>117</v>
      </c>
      <c r="D586" s="8" t="s">
        <v>188</v>
      </c>
      <c r="E586" s="11" t="s">
        <v>197</v>
      </c>
      <c r="F586">
        <v>793</v>
      </c>
      <c r="G586" s="9">
        <v>809</v>
      </c>
      <c r="H586" s="8">
        <f t="shared" si="292"/>
        <v>-16</v>
      </c>
      <c r="I586" s="13">
        <f t="shared" si="293"/>
        <v>-2.0176544766708701E-2</v>
      </c>
      <c r="J586">
        <v>556</v>
      </c>
      <c r="K586" s="9">
        <v>569</v>
      </c>
      <c r="L586" s="8">
        <f t="shared" si="294"/>
        <v>-13</v>
      </c>
      <c r="M586" s="13">
        <f t="shared" si="295"/>
        <v>-2.3381294964028777E-2</v>
      </c>
      <c r="N586">
        <v>238</v>
      </c>
      <c r="O586" s="9">
        <v>240</v>
      </c>
      <c r="P586" s="8">
        <f t="shared" si="296"/>
        <v>-2</v>
      </c>
      <c r="Q586" s="13">
        <f t="shared" si="297"/>
        <v>-8.4033613445378148E-3</v>
      </c>
      <c r="R586">
        <v>668</v>
      </c>
      <c r="S586" s="8">
        <v>731</v>
      </c>
      <c r="T586" s="8">
        <f t="shared" si="298"/>
        <v>-63</v>
      </c>
      <c r="U586" s="46">
        <f t="shared" si="299"/>
        <v>-9.4311377245508976E-2</v>
      </c>
      <c r="V586">
        <v>700</v>
      </c>
      <c r="W586" s="8">
        <v>712</v>
      </c>
      <c r="X586" s="8">
        <f t="shared" si="300"/>
        <v>-12</v>
      </c>
      <c r="Y586" s="13">
        <f t="shared" si="301"/>
        <v>-1.7142857142857144E-2</v>
      </c>
      <c r="Z586">
        <v>67</v>
      </c>
      <c r="AA586" s="8">
        <v>62</v>
      </c>
      <c r="AB586" s="8">
        <f t="shared" si="302"/>
        <v>5</v>
      </c>
      <c r="AC586" s="13">
        <f t="shared" si="303"/>
        <v>7.4626865671641784E-2</v>
      </c>
      <c r="AD586">
        <v>192</v>
      </c>
      <c r="AE586" s="8">
        <v>178</v>
      </c>
      <c r="AF586" s="8">
        <f t="shared" si="304"/>
        <v>14</v>
      </c>
      <c r="AG586" s="13">
        <f t="shared" si="305"/>
        <v>7.2916666666666671E-2</v>
      </c>
      <c r="AH586">
        <v>72</v>
      </c>
      <c r="AI586" s="8">
        <v>105</v>
      </c>
      <c r="AJ586" s="8">
        <f t="shared" si="306"/>
        <v>-33</v>
      </c>
      <c r="AK586" s="13">
        <f t="shared" si="291"/>
        <v>-0.45833333333333331</v>
      </c>
      <c r="AL586">
        <v>7</v>
      </c>
      <c r="AM586">
        <v>68</v>
      </c>
      <c r="AN586" s="8">
        <v>29</v>
      </c>
      <c r="AO586" s="8">
        <f t="shared" si="307"/>
        <v>46</v>
      </c>
      <c r="AP586" s="13">
        <f t="shared" si="308"/>
        <v>0.61333333333333329</v>
      </c>
      <c r="AQ586">
        <v>3</v>
      </c>
      <c r="AR586" s="8">
        <v>5</v>
      </c>
      <c r="AS586" s="8">
        <f t="shared" si="309"/>
        <v>-2</v>
      </c>
      <c r="AT586" s="13">
        <f t="shared" si="316"/>
        <v>-0.66666666666666663</v>
      </c>
      <c r="AU586">
        <v>67</v>
      </c>
      <c r="AV586" s="8">
        <v>44</v>
      </c>
      <c r="AW586" s="8">
        <f t="shared" si="310"/>
        <v>23</v>
      </c>
      <c r="AX586" s="13">
        <f t="shared" si="311"/>
        <v>0.34328358208955223</v>
      </c>
      <c r="AY586">
        <v>19</v>
      </c>
      <c r="AZ586" s="8">
        <v>10</v>
      </c>
      <c r="BA586" s="8">
        <f t="shared" si="312"/>
        <v>9</v>
      </c>
      <c r="BB586" s="13">
        <f t="shared" si="290"/>
        <v>0.47368421052631576</v>
      </c>
      <c r="BC586">
        <v>419</v>
      </c>
      <c r="BD586" s="9">
        <v>381</v>
      </c>
      <c r="BE586" s="8">
        <f t="shared" si="313"/>
        <v>38</v>
      </c>
      <c r="BF586" s="13">
        <f t="shared" si="314"/>
        <v>9.0692124105011929E-2</v>
      </c>
      <c r="BG586">
        <v>19</v>
      </c>
      <c r="BH586" s="8">
        <v>18</v>
      </c>
      <c r="BI586" s="8">
        <f t="shared" si="315"/>
        <v>1</v>
      </c>
      <c r="BJ586" s="13">
        <f t="shared" si="317"/>
        <v>5.2631578947368418E-2</v>
      </c>
    </row>
    <row r="587" spans="1:62" x14ac:dyDescent="0.25">
      <c r="A587" s="8">
        <v>2016</v>
      </c>
      <c r="B587" s="8">
        <v>94101000</v>
      </c>
      <c r="C587" s="8" t="s">
        <v>106</v>
      </c>
      <c r="D587" s="8" t="s">
        <v>188</v>
      </c>
      <c r="E587" s="11" t="s">
        <v>472</v>
      </c>
      <c r="F587">
        <v>773</v>
      </c>
      <c r="G587" s="9">
        <v>780</v>
      </c>
      <c r="H587" s="8">
        <f t="shared" si="292"/>
        <v>-7</v>
      </c>
      <c r="I587" s="13">
        <f t="shared" si="293"/>
        <v>-9.0556274256144882E-3</v>
      </c>
      <c r="J587">
        <v>582</v>
      </c>
      <c r="K587" s="9">
        <v>588</v>
      </c>
      <c r="L587" s="8">
        <f t="shared" si="294"/>
        <v>-6</v>
      </c>
      <c r="M587" s="13">
        <f t="shared" si="295"/>
        <v>-1.0309278350515464E-2</v>
      </c>
      <c r="N587">
        <v>191</v>
      </c>
      <c r="O587" s="9">
        <v>192</v>
      </c>
      <c r="P587" s="8">
        <f t="shared" si="296"/>
        <v>-1</v>
      </c>
      <c r="Q587" s="13">
        <f t="shared" si="297"/>
        <v>-5.235602094240838E-3</v>
      </c>
      <c r="R587">
        <v>549</v>
      </c>
      <c r="S587" s="8">
        <v>713</v>
      </c>
      <c r="T587" s="8">
        <f t="shared" si="298"/>
        <v>-164</v>
      </c>
      <c r="U587" s="46">
        <f t="shared" si="299"/>
        <v>-0.2987249544626594</v>
      </c>
      <c r="V587">
        <v>596</v>
      </c>
      <c r="W587" s="8">
        <v>706</v>
      </c>
      <c r="X587" s="8">
        <f t="shared" si="300"/>
        <v>-110</v>
      </c>
      <c r="Y587" s="13">
        <f t="shared" si="301"/>
        <v>-0.18456375838926176</v>
      </c>
      <c r="Z587">
        <v>59</v>
      </c>
      <c r="AA587" s="8">
        <v>58</v>
      </c>
      <c r="AB587" s="8">
        <f t="shared" si="302"/>
        <v>1</v>
      </c>
      <c r="AC587" s="13">
        <f t="shared" si="303"/>
        <v>1.6949152542372881E-2</v>
      </c>
      <c r="AD587">
        <v>132</v>
      </c>
      <c r="AE587" s="8">
        <v>134</v>
      </c>
      <c r="AF587" s="8">
        <f t="shared" si="304"/>
        <v>-2</v>
      </c>
      <c r="AG587" s="13">
        <f t="shared" si="305"/>
        <v>-1.5151515151515152E-2</v>
      </c>
      <c r="AH587">
        <v>113</v>
      </c>
      <c r="AI587" s="8">
        <v>67</v>
      </c>
      <c r="AJ587" s="8">
        <f t="shared" si="306"/>
        <v>46</v>
      </c>
      <c r="AK587" s="13">
        <f t="shared" si="291"/>
        <v>0.40707964601769914</v>
      </c>
      <c r="AL587">
        <v>10</v>
      </c>
      <c r="AM587">
        <v>24</v>
      </c>
      <c r="AN587" s="8">
        <v>36</v>
      </c>
      <c r="AO587" s="8">
        <f t="shared" si="307"/>
        <v>-2</v>
      </c>
      <c r="AP587" s="13">
        <f t="shared" si="308"/>
        <v>-5.8823529411764705E-2</v>
      </c>
      <c r="AQ587">
        <v>5</v>
      </c>
      <c r="AR587" s="8">
        <v>10</v>
      </c>
      <c r="AS587" s="8">
        <f t="shared" si="309"/>
        <v>-5</v>
      </c>
      <c r="AT587" s="13">
        <f t="shared" si="316"/>
        <v>-1</v>
      </c>
      <c r="AU587">
        <v>41</v>
      </c>
      <c r="AV587" s="8">
        <v>21</v>
      </c>
      <c r="AW587" s="8">
        <f t="shared" si="310"/>
        <v>20</v>
      </c>
      <c r="AX587" s="13">
        <f t="shared" si="311"/>
        <v>0.48780487804878048</v>
      </c>
      <c r="AY587">
        <v>13</v>
      </c>
      <c r="AZ587" s="8">
        <v>5</v>
      </c>
      <c r="BA587" s="8">
        <f t="shared" si="312"/>
        <v>8</v>
      </c>
      <c r="BB587" s="13">
        <f t="shared" si="290"/>
        <v>0.61538461538461542</v>
      </c>
      <c r="BC587">
        <v>478</v>
      </c>
      <c r="BD587" s="9">
        <v>248</v>
      </c>
      <c r="BE587" s="8">
        <f t="shared" si="313"/>
        <v>230</v>
      </c>
      <c r="BF587" s="13">
        <f t="shared" si="314"/>
        <v>0.48117154811715479</v>
      </c>
      <c r="BG587">
        <v>6</v>
      </c>
      <c r="BH587" s="8">
        <v>5</v>
      </c>
      <c r="BI587" s="8">
        <f t="shared" si="315"/>
        <v>1</v>
      </c>
      <c r="BJ587" s="13">
        <f t="shared" si="317"/>
        <v>0.16666666666666666</v>
      </c>
    </row>
    <row r="588" spans="1:62" x14ac:dyDescent="0.25">
      <c r="A588" s="8">
        <v>2017</v>
      </c>
      <c r="B588" s="8">
        <v>94101000</v>
      </c>
      <c r="C588" s="8" t="s">
        <v>106</v>
      </c>
      <c r="D588" s="8" t="s">
        <v>188</v>
      </c>
      <c r="E588" s="11" t="s">
        <v>472</v>
      </c>
      <c r="F588">
        <v>868</v>
      </c>
      <c r="G588" s="9">
        <v>879</v>
      </c>
      <c r="H588" s="8">
        <f t="shared" si="292"/>
        <v>-11</v>
      </c>
      <c r="I588" s="13">
        <f t="shared" si="293"/>
        <v>-1.2672811059907835E-2</v>
      </c>
      <c r="J588">
        <v>639</v>
      </c>
      <c r="K588" s="9">
        <v>643</v>
      </c>
      <c r="L588" s="8">
        <f t="shared" si="294"/>
        <v>-4</v>
      </c>
      <c r="M588" s="13">
        <f t="shared" si="295"/>
        <v>-6.2597809076682318E-3</v>
      </c>
      <c r="N588">
        <v>229</v>
      </c>
      <c r="O588" s="9">
        <v>236</v>
      </c>
      <c r="P588" s="8">
        <f t="shared" si="296"/>
        <v>-7</v>
      </c>
      <c r="Q588" s="13">
        <f t="shared" si="297"/>
        <v>-3.0567685589519649E-2</v>
      </c>
      <c r="R588">
        <v>638</v>
      </c>
      <c r="S588" s="8">
        <v>853</v>
      </c>
      <c r="T588" s="8">
        <f t="shared" si="298"/>
        <v>-215</v>
      </c>
      <c r="U588" s="46">
        <f t="shared" si="299"/>
        <v>-0.33699059561128525</v>
      </c>
      <c r="V588">
        <v>700</v>
      </c>
      <c r="W588" s="8">
        <v>811</v>
      </c>
      <c r="X588" s="8">
        <f t="shared" si="300"/>
        <v>-111</v>
      </c>
      <c r="Y588" s="13">
        <f t="shared" si="301"/>
        <v>-0.15857142857142856</v>
      </c>
      <c r="Z588">
        <v>64</v>
      </c>
      <c r="AA588" s="8">
        <v>61</v>
      </c>
      <c r="AB588" s="8">
        <f t="shared" si="302"/>
        <v>3</v>
      </c>
      <c r="AC588" s="13">
        <f t="shared" si="303"/>
        <v>4.6875E-2</v>
      </c>
      <c r="AD588">
        <v>161</v>
      </c>
      <c r="AE588" s="8">
        <v>175</v>
      </c>
      <c r="AF588" s="8">
        <f t="shared" si="304"/>
        <v>-14</v>
      </c>
      <c r="AG588" s="13">
        <f t="shared" si="305"/>
        <v>-8.6956521739130432E-2</v>
      </c>
      <c r="AH588">
        <v>83</v>
      </c>
      <c r="AI588" s="8">
        <v>102</v>
      </c>
      <c r="AJ588" s="8">
        <f t="shared" si="306"/>
        <v>-19</v>
      </c>
      <c r="AK588" s="13">
        <f t="shared" si="291"/>
        <v>-0.2289156626506024</v>
      </c>
      <c r="AL588">
        <v>3</v>
      </c>
      <c r="AM588">
        <v>27</v>
      </c>
      <c r="AN588" s="8">
        <v>31</v>
      </c>
      <c r="AO588" s="8">
        <f t="shared" si="307"/>
        <v>-1</v>
      </c>
      <c r="AP588" s="13">
        <f t="shared" si="308"/>
        <v>-3.3333333333333333E-2</v>
      </c>
      <c r="AQ588">
        <v>4</v>
      </c>
      <c r="AR588" s="8">
        <v>3</v>
      </c>
      <c r="AS588" s="8">
        <f t="shared" si="309"/>
        <v>1</v>
      </c>
      <c r="AT588" s="13">
        <f t="shared" si="316"/>
        <v>0.25</v>
      </c>
      <c r="AU588">
        <v>49</v>
      </c>
      <c r="AV588" s="8">
        <v>31</v>
      </c>
      <c r="AW588" s="8">
        <f t="shared" si="310"/>
        <v>18</v>
      </c>
      <c r="AX588" s="13">
        <f t="shared" si="311"/>
        <v>0.36734693877551022</v>
      </c>
      <c r="AY588">
        <v>16</v>
      </c>
      <c r="AZ588" s="8">
        <v>6</v>
      </c>
      <c r="BA588" s="8">
        <f t="shared" si="312"/>
        <v>10</v>
      </c>
      <c r="BB588" s="13">
        <f t="shared" si="290"/>
        <v>0.625</v>
      </c>
      <c r="BC588">
        <v>538</v>
      </c>
      <c r="BD588" s="9">
        <v>477</v>
      </c>
      <c r="BE588" s="8">
        <f t="shared" si="313"/>
        <v>61</v>
      </c>
      <c r="BF588" s="13">
        <f t="shared" si="314"/>
        <v>0.11338289962825279</v>
      </c>
      <c r="BG588">
        <v>14</v>
      </c>
      <c r="BH588" s="8">
        <v>14</v>
      </c>
      <c r="BI588" s="8">
        <f t="shared" si="315"/>
        <v>0</v>
      </c>
      <c r="BJ588" s="13">
        <f t="shared" si="317"/>
        <v>0</v>
      </c>
    </row>
    <row r="589" spans="1:62" x14ac:dyDescent="0.25">
      <c r="A589" s="8">
        <v>2018</v>
      </c>
      <c r="B589" s="8">
        <v>94101000</v>
      </c>
      <c r="C589" s="8" t="s">
        <v>106</v>
      </c>
      <c r="D589" s="8" t="s">
        <v>188</v>
      </c>
      <c r="E589" s="11" t="s">
        <v>472</v>
      </c>
      <c r="F589">
        <v>897</v>
      </c>
      <c r="G589" s="9">
        <v>895</v>
      </c>
      <c r="H589" s="8">
        <f t="shared" si="292"/>
        <v>2</v>
      </c>
      <c r="I589" s="13">
        <f t="shared" si="293"/>
        <v>2.229654403567447E-3</v>
      </c>
      <c r="J589">
        <v>701</v>
      </c>
      <c r="K589" s="9">
        <v>702</v>
      </c>
      <c r="L589" s="8">
        <f t="shared" si="294"/>
        <v>-1</v>
      </c>
      <c r="M589" s="13">
        <f t="shared" si="295"/>
        <v>-1.4265335235378032E-3</v>
      </c>
      <c r="N589">
        <v>196</v>
      </c>
      <c r="O589" s="9">
        <v>193</v>
      </c>
      <c r="P589" s="8">
        <f t="shared" si="296"/>
        <v>3</v>
      </c>
      <c r="Q589" s="13">
        <f t="shared" si="297"/>
        <v>1.5306122448979591E-2</v>
      </c>
      <c r="R589">
        <v>668</v>
      </c>
      <c r="S589" s="8">
        <v>869</v>
      </c>
      <c r="T589" s="8">
        <f t="shared" si="298"/>
        <v>-201</v>
      </c>
      <c r="U589" s="46">
        <f t="shared" si="299"/>
        <v>-0.30089820359281438</v>
      </c>
      <c r="V589">
        <v>706</v>
      </c>
      <c r="W589" s="8">
        <v>811</v>
      </c>
      <c r="X589" s="8">
        <f t="shared" si="300"/>
        <v>-105</v>
      </c>
      <c r="Y589" s="13">
        <f t="shared" si="301"/>
        <v>-0.14872521246458922</v>
      </c>
      <c r="Z589">
        <v>55</v>
      </c>
      <c r="AA589" s="8">
        <v>56</v>
      </c>
      <c r="AB589" s="8">
        <f t="shared" si="302"/>
        <v>-1</v>
      </c>
      <c r="AC589" s="13">
        <f t="shared" si="303"/>
        <v>-1.8181818181818181E-2</v>
      </c>
      <c r="AD589">
        <v>146</v>
      </c>
      <c r="AE589" s="8">
        <v>137</v>
      </c>
      <c r="AF589" s="8">
        <f t="shared" si="304"/>
        <v>9</v>
      </c>
      <c r="AG589" s="13">
        <f t="shared" si="305"/>
        <v>6.1643835616438353E-2</v>
      </c>
      <c r="AH589">
        <v>116</v>
      </c>
      <c r="AI589" s="8">
        <v>117</v>
      </c>
      <c r="AJ589" s="8">
        <f t="shared" si="306"/>
        <v>-1</v>
      </c>
      <c r="AK589" s="13">
        <f t="shared" si="291"/>
        <v>-8.6206896551724137E-3</v>
      </c>
      <c r="AL589">
        <v>6</v>
      </c>
      <c r="AM589">
        <v>36</v>
      </c>
      <c r="AN589" s="8">
        <v>38</v>
      </c>
      <c r="AO589" s="8">
        <f t="shared" si="307"/>
        <v>4</v>
      </c>
      <c r="AP589" s="13">
        <f t="shared" si="308"/>
        <v>9.5238095238095233E-2</v>
      </c>
      <c r="AQ589">
        <v>7</v>
      </c>
      <c r="AR589" s="8">
        <v>0</v>
      </c>
      <c r="AS589" s="8">
        <f t="shared" si="309"/>
        <v>7</v>
      </c>
      <c r="AT589" s="13">
        <f t="shared" si="316"/>
        <v>1</v>
      </c>
      <c r="AU589">
        <v>52</v>
      </c>
      <c r="AV589" s="8">
        <v>27</v>
      </c>
      <c r="AW589" s="8">
        <f t="shared" si="310"/>
        <v>25</v>
      </c>
      <c r="AX589" s="13">
        <f t="shared" si="311"/>
        <v>0.48076923076923078</v>
      </c>
      <c r="AY589">
        <v>19</v>
      </c>
      <c r="AZ589" s="8">
        <v>11</v>
      </c>
      <c r="BA589" s="8">
        <f t="shared" si="312"/>
        <v>8</v>
      </c>
      <c r="BB589" s="13">
        <f t="shared" si="290"/>
        <v>0.42105263157894735</v>
      </c>
      <c r="BC589">
        <v>582</v>
      </c>
      <c r="BD589" s="9">
        <v>541</v>
      </c>
      <c r="BE589" s="8">
        <f t="shared" si="313"/>
        <v>41</v>
      </c>
      <c r="BF589" s="13">
        <f t="shared" si="314"/>
        <v>7.0446735395189003E-2</v>
      </c>
      <c r="BG589">
        <v>17</v>
      </c>
      <c r="BH589" s="8">
        <v>13</v>
      </c>
      <c r="BI589" s="8">
        <f t="shared" si="315"/>
        <v>4</v>
      </c>
      <c r="BJ589" s="13">
        <f t="shared" si="317"/>
        <v>0.23529411764705882</v>
      </c>
    </row>
    <row r="590" spans="1:62" x14ac:dyDescent="0.25">
      <c r="A590" s="8">
        <v>2019</v>
      </c>
      <c r="B590" s="8">
        <v>94101000</v>
      </c>
      <c r="C590" s="8" t="s">
        <v>106</v>
      </c>
      <c r="D590" s="8" t="s">
        <v>188</v>
      </c>
      <c r="E590" s="11" t="s">
        <v>472</v>
      </c>
      <c r="F590">
        <v>852</v>
      </c>
      <c r="G590" s="9">
        <v>864</v>
      </c>
      <c r="H590" s="8">
        <f t="shared" si="292"/>
        <v>-12</v>
      </c>
      <c r="I590" s="13">
        <f t="shared" si="293"/>
        <v>-1.4084507042253521E-2</v>
      </c>
      <c r="J590">
        <v>675</v>
      </c>
      <c r="K590" s="9">
        <v>678</v>
      </c>
      <c r="L590" s="8">
        <f t="shared" si="294"/>
        <v>-3</v>
      </c>
      <c r="M590" s="13">
        <f t="shared" si="295"/>
        <v>-4.4444444444444444E-3</v>
      </c>
      <c r="N590">
        <v>177</v>
      </c>
      <c r="O590" s="9">
        <v>186</v>
      </c>
      <c r="P590" s="8">
        <f t="shared" si="296"/>
        <v>-9</v>
      </c>
      <c r="Q590" s="13">
        <f t="shared" si="297"/>
        <v>-5.0847457627118647E-2</v>
      </c>
      <c r="R590">
        <v>665</v>
      </c>
      <c r="S590" s="8">
        <v>826</v>
      </c>
      <c r="T590" s="8">
        <f t="shared" si="298"/>
        <v>-161</v>
      </c>
      <c r="U590" s="46">
        <f t="shared" si="299"/>
        <v>-0.24210526315789474</v>
      </c>
      <c r="V590">
        <v>675</v>
      </c>
      <c r="W590" s="8">
        <v>816</v>
      </c>
      <c r="X590" s="8">
        <f t="shared" si="300"/>
        <v>-141</v>
      </c>
      <c r="Y590" s="13">
        <f t="shared" si="301"/>
        <v>-0.2088888888888889</v>
      </c>
      <c r="Z590">
        <v>52</v>
      </c>
      <c r="AA590" s="8">
        <v>51</v>
      </c>
      <c r="AB590" s="8">
        <f t="shared" si="302"/>
        <v>1</v>
      </c>
      <c r="AC590" s="13">
        <f t="shared" si="303"/>
        <v>1.9230769230769232E-2</v>
      </c>
      <c r="AD590">
        <v>131</v>
      </c>
      <c r="AE590" s="8">
        <v>135</v>
      </c>
      <c r="AF590" s="8">
        <f t="shared" si="304"/>
        <v>-4</v>
      </c>
      <c r="AG590" s="13">
        <f t="shared" si="305"/>
        <v>-3.0534351145038167E-2</v>
      </c>
      <c r="AH590">
        <v>98</v>
      </c>
      <c r="AI590" s="8">
        <v>101</v>
      </c>
      <c r="AJ590" s="8">
        <f t="shared" si="306"/>
        <v>-3</v>
      </c>
      <c r="AK590" s="13">
        <f t="shared" si="291"/>
        <v>-3.0612244897959183E-2</v>
      </c>
      <c r="AL590">
        <v>5</v>
      </c>
      <c r="AM590">
        <v>18</v>
      </c>
      <c r="AN590" s="8">
        <v>29</v>
      </c>
      <c r="AO590" s="8">
        <f t="shared" si="307"/>
        <v>-6</v>
      </c>
      <c r="AP590" s="13">
        <f t="shared" si="308"/>
        <v>-0.2608695652173913</v>
      </c>
      <c r="AQ590">
        <v>2</v>
      </c>
      <c r="AR590" s="8">
        <v>0</v>
      </c>
      <c r="AS590" s="8">
        <f t="shared" si="309"/>
        <v>2</v>
      </c>
      <c r="AT590" s="13">
        <f t="shared" si="316"/>
        <v>1</v>
      </c>
      <c r="AU590">
        <v>60</v>
      </c>
      <c r="AV590" s="8">
        <v>41</v>
      </c>
      <c r="AW590" s="8">
        <f t="shared" si="310"/>
        <v>19</v>
      </c>
      <c r="AX590" s="13">
        <f t="shared" si="311"/>
        <v>0.31666666666666665</v>
      </c>
      <c r="AY590">
        <v>14</v>
      </c>
      <c r="AZ590" s="8">
        <v>5</v>
      </c>
      <c r="BA590" s="8">
        <f t="shared" si="312"/>
        <v>9</v>
      </c>
      <c r="BB590" s="13">
        <f t="shared" si="290"/>
        <v>0.6428571428571429</v>
      </c>
      <c r="BC590">
        <v>509</v>
      </c>
      <c r="BD590" s="9">
        <v>484</v>
      </c>
      <c r="BE590" s="8">
        <f t="shared" si="313"/>
        <v>25</v>
      </c>
      <c r="BF590" s="13">
        <f t="shared" si="314"/>
        <v>4.9115913555992138E-2</v>
      </c>
      <c r="BG590">
        <v>13</v>
      </c>
      <c r="BH590" s="8">
        <v>14</v>
      </c>
      <c r="BI590" s="8">
        <f t="shared" si="315"/>
        <v>-1</v>
      </c>
      <c r="BJ590" s="13">
        <f t="shared" si="317"/>
        <v>-7.6923076923076927E-2</v>
      </c>
    </row>
    <row r="591" spans="1:62" x14ac:dyDescent="0.25">
      <c r="A591" s="8">
        <v>2020</v>
      </c>
      <c r="B591" s="8">
        <v>94101000</v>
      </c>
      <c r="C591" s="8" t="s">
        <v>106</v>
      </c>
      <c r="D591" s="8" t="s">
        <v>188</v>
      </c>
      <c r="E591" s="11" t="s">
        <v>472</v>
      </c>
      <c r="F591">
        <v>784</v>
      </c>
      <c r="G591" s="9">
        <v>792</v>
      </c>
      <c r="H591" s="8">
        <f t="shared" si="292"/>
        <v>-8</v>
      </c>
      <c r="I591" s="13">
        <f t="shared" si="293"/>
        <v>-1.020408163265306E-2</v>
      </c>
      <c r="J591">
        <v>585</v>
      </c>
      <c r="K591" s="9">
        <v>592</v>
      </c>
      <c r="L591" s="8">
        <f t="shared" si="294"/>
        <v>-7</v>
      </c>
      <c r="M591" s="13">
        <f t="shared" si="295"/>
        <v>-1.1965811965811967E-2</v>
      </c>
      <c r="N591">
        <v>199</v>
      </c>
      <c r="O591" s="9">
        <v>200</v>
      </c>
      <c r="P591" s="8">
        <f t="shared" si="296"/>
        <v>-1</v>
      </c>
      <c r="Q591" s="13">
        <f t="shared" si="297"/>
        <v>-5.0251256281407036E-3</v>
      </c>
      <c r="R591">
        <v>548</v>
      </c>
      <c r="S591" s="8">
        <v>735</v>
      </c>
      <c r="T591" s="8">
        <f t="shared" si="298"/>
        <v>-187</v>
      </c>
      <c r="U591" s="46">
        <f t="shared" si="299"/>
        <v>-0.34124087591240876</v>
      </c>
      <c r="V591">
        <v>547</v>
      </c>
      <c r="W591" s="8">
        <v>724</v>
      </c>
      <c r="X591" s="8">
        <f t="shared" si="300"/>
        <v>-177</v>
      </c>
      <c r="Y591" s="13">
        <f t="shared" si="301"/>
        <v>-0.3235831809872029</v>
      </c>
      <c r="Z591">
        <v>52</v>
      </c>
      <c r="AA591" s="8">
        <v>52</v>
      </c>
      <c r="AB591" s="8">
        <f t="shared" si="302"/>
        <v>0</v>
      </c>
      <c r="AC591" s="13">
        <f t="shared" si="303"/>
        <v>0</v>
      </c>
      <c r="AD591">
        <v>151</v>
      </c>
      <c r="AE591" s="8">
        <v>148</v>
      </c>
      <c r="AF591" s="8">
        <f t="shared" si="304"/>
        <v>3</v>
      </c>
      <c r="AG591" s="13">
        <f t="shared" si="305"/>
        <v>1.9867549668874173E-2</v>
      </c>
      <c r="AH591">
        <v>60</v>
      </c>
      <c r="AI591" s="8">
        <v>69</v>
      </c>
      <c r="AJ591" s="8">
        <f t="shared" si="306"/>
        <v>-9</v>
      </c>
      <c r="AK591" s="13">
        <f t="shared" si="291"/>
        <v>-0.15</v>
      </c>
      <c r="AL591">
        <v>6</v>
      </c>
      <c r="AM591">
        <v>35</v>
      </c>
      <c r="AN591" s="8">
        <v>45</v>
      </c>
      <c r="AO591" s="8">
        <f t="shared" si="307"/>
        <v>-4</v>
      </c>
      <c r="AP591" s="13">
        <f t="shared" si="308"/>
        <v>-9.7560975609756101E-2</v>
      </c>
      <c r="AQ591">
        <v>1</v>
      </c>
      <c r="AR591" s="8">
        <v>2</v>
      </c>
      <c r="AS591" s="8">
        <f t="shared" si="309"/>
        <v>-1</v>
      </c>
      <c r="AT591" s="13">
        <f t="shared" si="316"/>
        <v>-1</v>
      </c>
      <c r="AU591">
        <v>51</v>
      </c>
      <c r="AV591" s="8">
        <v>34</v>
      </c>
      <c r="AW591" s="8">
        <f t="shared" si="310"/>
        <v>17</v>
      </c>
      <c r="AX591" s="13">
        <f t="shared" si="311"/>
        <v>0.33333333333333331</v>
      </c>
      <c r="AY591">
        <v>24</v>
      </c>
      <c r="AZ591" s="8">
        <v>9</v>
      </c>
      <c r="BA591" s="8">
        <f t="shared" si="312"/>
        <v>15</v>
      </c>
      <c r="BB591" s="13">
        <f t="shared" si="290"/>
        <v>0.625</v>
      </c>
      <c r="BC591">
        <v>443</v>
      </c>
      <c r="BD591" s="9">
        <v>430</v>
      </c>
      <c r="BE591" s="8">
        <f t="shared" si="313"/>
        <v>13</v>
      </c>
      <c r="BF591" s="13">
        <f t="shared" si="314"/>
        <v>2.9345372460496615E-2</v>
      </c>
      <c r="BG591">
        <v>11</v>
      </c>
      <c r="BH591" s="8">
        <v>10</v>
      </c>
      <c r="BI591" s="8">
        <f t="shared" si="315"/>
        <v>1</v>
      </c>
      <c r="BJ591" s="13">
        <f t="shared" si="317"/>
        <v>9.0909090909090912E-2</v>
      </c>
    </row>
    <row r="592" spans="1:62" x14ac:dyDescent="0.25">
      <c r="A592" s="8">
        <v>2021</v>
      </c>
      <c r="B592" s="8">
        <v>94101000</v>
      </c>
      <c r="C592" s="8" t="s">
        <v>106</v>
      </c>
      <c r="D592" s="8" t="s">
        <v>188</v>
      </c>
      <c r="E592" s="11" t="s">
        <v>472</v>
      </c>
      <c r="F592">
        <v>776</v>
      </c>
      <c r="G592" s="9">
        <v>780</v>
      </c>
      <c r="H592" s="8">
        <f t="shared" si="292"/>
        <v>-4</v>
      </c>
      <c r="I592" s="13">
        <f t="shared" si="293"/>
        <v>-5.1546391752577319E-3</v>
      </c>
      <c r="J592">
        <v>601</v>
      </c>
      <c r="K592" s="9">
        <v>604</v>
      </c>
      <c r="L592" s="8">
        <f t="shared" si="294"/>
        <v>-3</v>
      </c>
      <c r="M592" s="13">
        <f t="shared" si="295"/>
        <v>-4.9916805324459234E-3</v>
      </c>
      <c r="N592">
        <v>175</v>
      </c>
      <c r="O592" s="9">
        <v>176</v>
      </c>
      <c r="P592" s="8">
        <f t="shared" si="296"/>
        <v>-1</v>
      </c>
      <c r="Q592" s="13">
        <f t="shared" si="297"/>
        <v>-5.7142857142857143E-3</v>
      </c>
      <c r="R592">
        <v>523</v>
      </c>
      <c r="S592" s="8">
        <v>699</v>
      </c>
      <c r="T592" s="8">
        <f t="shared" si="298"/>
        <v>-176</v>
      </c>
      <c r="U592" s="46">
        <f t="shared" si="299"/>
        <v>-0.33652007648183557</v>
      </c>
      <c r="V592">
        <v>544</v>
      </c>
      <c r="W592" s="8">
        <v>697</v>
      </c>
      <c r="X592" s="8">
        <f t="shared" si="300"/>
        <v>-153</v>
      </c>
      <c r="Y592" s="13">
        <f t="shared" si="301"/>
        <v>-0.28125</v>
      </c>
      <c r="Z592">
        <v>46</v>
      </c>
      <c r="AA592" s="8">
        <v>42</v>
      </c>
      <c r="AB592" s="8">
        <f t="shared" si="302"/>
        <v>4</v>
      </c>
      <c r="AC592" s="13">
        <f t="shared" si="303"/>
        <v>8.6956521739130432E-2</v>
      </c>
      <c r="AD592">
        <v>135</v>
      </c>
      <c r="AE592" s="8">
        <v>134</v>
      </c>
      <c r="AF592" s="8">
        <f t="shared" si="304"/>
        <v>1</v>
      </c>
      <c r="AG592" s="13">
        <f t="shared" si="305"/>
        <v>7.4074074074074077E-3</v>
      </c>
      <c r="AH592">
        <v>72</v>
      </c>
      <c r="AI592" s="8">
        <v>76</v>
      </c>
      <c r="AJ592" s="8">
        <f t="shared" si="306"/>
        <v>-4</v>
      </c>
      <c r="AK592" s="13">
        <f t="shared" si="291"/>
        <v>-5.5555555555555552E-2</v>
      </c>
      <c r="AL592">
        <v>6</v>
      </c>
      <c r="AM592">
        <v>40</v>
      </c>
      <c r="AN592" s="8">
        <v>23</v>
      </c>
      <c r="AO592" s="8">
        <f t="shared" si="307"/>
        <v>23</v>
      </c>
      <c r="AP592" s="13">
        <f t="shared" si="308"/>
        <v>0.5</v>
      </c>
      <c r="AQ592">
        <v>2</v>
      </c>
      <c r="AR592" s="8">
        <v>0</v>
      </c>
      <c r="AS592" s="8">
        <f t="shared" si="309"/>
        <v>2</v>
      </c>
      <c r="AT592" s="13">
        <f t="shared" si="316"/>
        <v>1</v>
      </c>
      <c r="AU592">
        <v>104</v>
      </c>
      <c r="AV592" s="8">
        <v>84</v>
      </c>
      <c r="AW592" s="8">
        <f t="shared" si="310"/>
        <v>20</v>
      </c>
      <c r="AX592" s="13">
        <f t="shared" si="311"/>
        <v>0.19230769230769232</v>
      </c>
      <c r="AY592">
        <v>27</v>
      </c>
      <c r="AZ592" s="8">
        <v>11</v>
      </c>
      <c r="BA592" s="8">
        <f t="shared" si="312"/>
        <v>16</v>
      </c>
      <c r="BB592" s="13">
        <f t="shared" si="290"/>
        <v>0.59259259259259256</v>
      </c>
      <c r="BC592">
        <v>468</v>
      </c>
      <c r="BD592" s="9">
        <v>454</v>
      </c>
      <c r="BE592" s="8">
        <f t="shared" si="313"/>
        <v>14</v>
      </c>
      <c r="BF592" s="13">
        <f t="shared" si="314"/>
        <v>2.9914529914529916E-2</v>
      </c>
      <c r="BG592">
        <v>6</v>
      </c>
      <c r="BH592" s="8">
        <v>5</v>
      </c>
      <c r="BI592" s="8">
        <f t="shared" si="315"/>
        <v>1</v>
      </c>
      <c r="BJ592" s="13">
        <f t="shared" si="317"/>
        <v>0.16666666666666666</v>
      </c>
    </row>
    <row r="593" spans="1:62" x14ac:dyDescent="0.25">
      <c r="A593" s="8">
        <v>2022</v>
      </c>
      <c r="B593" s="8">
        <v>94101000</v>
      </c>
      <c r="C593" s="8" t="s">
        <v>106</v>
      </c>
      <c r="D593" s="8" t="s">
        <v>188</v>
      </c>
      <c r="E593" s="11" t="s">
        <v>472</v>
      </c>
      <c r="F593">
        <v>771</v>
      </c>
      <c r="G593" s="9">
        <v>775</v>
      </c>
      <c r="H593" s="8">
        <f t="shared" si="292"/>
        <v>-4</v>
      </c>
      <c r="I593" s="13">
        <f t="shared" si="293"/>
        <v>-5.1880674448767832E-3</v>
      </c>
      <c r="J593">
        <v>575</v>
      </c>
      <c r="K593" s="9">
        <v>578</v>
      </c>
      <c r="L593" s="8">
        <f t="shared" si="294"/>
        <v>-3</v>
      </c>
      <c r="M593" s="13">
        <f t="shared" si="295"/>
        <v>-5.2173913043478265E-3</v>
      </c>
      <c r="N593">
        <v>196</v>
      </c>
      <c r="O593" s="9">
        <v>197</v>
      </c>
      <c r="P593" s="8">
        <f t="shared" si="296"/>
        <v>-1</v>
      </c>
      <c r="Q593" s="13">
        <f t="shared" si="297"/>
        <v>-5.1020408163265302E-3</v>
      </c>
      <c r="R593">
        <v>475</v>
      </c>
      <c r="S593" s="8">
        <v>720</v>
      </c>
      <c r="T593" s="8">
        <f t="shared" si="298"/>
        <v>-245</v>
      </c>
      <c r="U593" s="46">
        <f t="shared" si="299"/>
        <v>-0.51578947368421058</v>
      </c>
      <c r="V593">
        <v>492</v>
      </c>
      <c r="W593" s="8">
        <v>723</v>
      </c>
      <c r="X593" s="8">
        <f t="shared" si="300"/>
        <v>-231</v>
      </c>
      <c r="Y593" s="13">
        <f t="shared" si="301"/>
        <v>-0.46951219512195119</v>
      </c>
      <c r="Z593">
        <v>55</v>
      </c>
      <c r="AA593" s="8">
        <v>49</v>
      </c>
      <c r="AB593" s="8">
        <f t="shared" si="302"/>
        <v>6</v>
      </c>
      <c r="AC593" s="13">
        <f t="shared" si="303"/>
        <v>0.10909090909090909</v>
      </c>
      <c r="AD593">
        <v>148</v>
      </c>
      <c r="AE593" s="8">
        <v>148</v>
      </c>
      <c r="AF593" s="8">
        <f t="shared" si="304"/>
        <v>0</v>
      </c>
      <c r="AG593" s="13">
        <f t="shared" si="305"/>
        <v>0</v>
      </c>
      <c r="AH593">
        <v>92</v>
      </c>
      <c r="AI593" s="8">
        <v>100</v>
      </c>
      <c r="AJ593" s="8">
        <f t="shared" si="306"/>
        <v>-8</v>
      </c>
      <c r="AK593" s="13">
        <f t="shared" si="291"/>
        <v>-8.6956521739130432E-2</v>
      </c>
      <c r="AL593">
        <v>3</v>
      </c>
      <c r="AM593">
        <v>53</v>
      </c>
      <c r="AN593" s="8">
        <v>35</v>
      </c>
      <c r="AO593" s="8">
        <f t="shared" si="307"/>
        <v>21</v>
      </c>
      <c r="AP593" s="13">
        <f t="shared" si="308"/>
        <v>0.375</v>
      </c>
      <c r="AQ593">
        <v>2</v>
      </c>
      <c r="AR593" s="8">
        <v>2</v>
      </c>
      <c r="AS593" s="8">
        <f t="shared" si="309"/>
        <v>0</v>
      </c>
      <c r="AT593" s="13">
        <f t="shared" si="316"/>
        <v>0</v>
      </c>
      <c r="AU593">
        <v>66</v>
      </c>
      <c r="AV593" s="8">
        <v>49</v>
      </c>
      <c r="AW593" s="8">
        <f t="shared" si="310"/>
        <v>17</v>
      </c>
      <c r="AX593" s="13">
        <f t="shared" si="311"/>
        <v>0.25757575757575757</v>
      </c>
      <c r="AY593">
        <v>9</v>
      </c>
      <c r="AZ593" s="8">
        <v>8</v>
      </c>
      <c r="BA593" s="8">
        <f t="shared" si="312"/>
        <v>1</v>
      </c>
      <c r="BB593" s="13">
        <f t="shared" si="290"/>
        <v>0.1111111111111111</v>
      </c>
      <c r="BC593">
        <v>427</v>
      </c>
      <c r="BD593" s="9">
        <v>422</v>
      </c>
      <c r="BE593" s="8">
        <f t="shared" si="313"/>
        <v>5</v>
      </c>
      <c r="BF593" s="13">
        <f t="shared" si="314"/>
        <v>1.1709601873536301E-2</v>
      </c>
      <c r="BG593">
        <v>10</v>
      </c>
      <c r="BH593" s="8">
        <v>9</v>
      </c>
      <c r="BI593" s="8">
        <f t="shared" si="315"/>
        <v>1</v>
      </c>
      <c r="BJ593" s="13">
        <f t="shared" si="317"/>
        <v>0.1</v>
      </c>
    </row>
    <row r="594" spans="1:62" x14ac:dyDescent="0.25">
      <c r="A594" s="8">
        <v>2016</v>
      </c>
      <c r="B594" s="8">
        <v>94102000</v>
      </c>
      <c r="C594" s="8" t="s">
        <v>107</v>
      </c>
      <c r="D594" s="8" t="s">
        <v>188</v>
      </c>
      <c r="E594" s="11" t="s">
        <v>472</v>
      </c>
      <c r="F594">
        <v>973</v>
      </c>
      <c r="G594" s="9">
        <v>993</v>
      </c>
      <c r="H594" s="8">
        <f t="shared" si="292"/>
        <v>-20</v>
      </c>
      <c r="I594" s="13">
        <f t="shared" si="293"/>
        <v>-2.0554984583761562E-2</v>
      </c>
      <c r="J594">
        <v>853</v>
      </c>
      <c r="K594" s="9">
        <v>872</v>
      </c>
      <c r="L594" s="8">
        <f t="shared" si="294"/>
        <v>-19</v>
      </c>
      <c r="M594" s="13">
        <f t="shared" si="295"/>
        <v>-2.2274325908558032E-2</v>
      </c>
      <c r="N594">
        <v>120</v>
      </c>
      <c r="O594" s="9">
        <v>121</v>
      </c>
      <c r="P594" s="8">
        <f t="shared" si="296"/>
        <v>-1</v>
      </c>
      <c r="Q594" s="13">
        <f t="shared" si="297"/>
        <v>-8.3333333333333332E-3</v>
      </c>
      <c r="R594">
        <v>736</v>
      </c>
      <c r="S594" s="8">
        <v>924</v>
      </c>
      <c r="T594" s="8">
        <f t="shared" si="298"/>
        <v>-188</v>
      </c>
      <c r="U594" s="46">
        <f t="shared" si="299"/>
        <v>-0.25543478260869568</v>
      </c>
      <c r="V594">
        <v>896</v>
      </c>
      <c r="W594" s="8">
        <v>684</v>
      </c>
      <c r="X594" s="8">
        <f t="shared" si="300"/>
        <v>212</v>
      </c>
      <c r="Y594" s="13">
        <f t="shared" si="301"/>
        <v>0.23660714285714285</v>
      </c>
      <c r="Z594">
        <v>31</v>
      </c>
      <c r="AA594" s="8">
        <v>28</v>
      </c>
      <c r="AB594" s="8">
        <f t="shared" si="302"/>
        <v>3</v>
      </c>
      <c r="AC594" s="13">
        <f t="shared" si="303"/>
        <v>9.6774193548387094E-2</v>
      </c>
      <c r="AD594">
        <v>101</v>
      </c>
      <c r="AE594" s="8">
        <v>93</v>
      </c>
      <c r="AF594" s="8">
        <f t="shared" si="304"/>
        <v>8</v>
      </c>
      <c r="AG594" s="13">
        <f t="shared" si="305"/>
        <v>7.9207920792079209E-2</v>
      </c>
      <c r="AH594">
        <v>100</v>
      </c>
      <c r="AI594" s="8">
        <v>99</v>
      </c>
      <c r="AJ594" s="8">
        <f t="shared" si="306"/>
        <v>1</v>
      </c>
      <c r="AK594" s="13">
        <f t="shared" si="291"/>
        <v>0.01</v>
      </c>
      <c r="AL594">
        <v>8</v>
      </c>
      <c r="AM594">
        <v>63</v>
      </c>
      <c r="AN594" s="8">
        <v>41</v>
      </c>
      <c r="AO594" s="8">
        <f t="shared" si="307"/>
        <v>30</v>
      </c>
      <c r="AP594" s="13">
        <f t="shared" si="308"/>
        <v>0.42253521126760563</v>
      </c>
      <c r="AQ594">
        <v>2</v>
      </c>
      <c r="AR594" s="8">
        <v>3</v>
      </c>
      <c r="AS594" s="8">
        <f t="shared" si="309"/>
        <v>-1</v>
      </c>
      <c r="AT594" s="13">
        <f t="shared" si="316"/>
        <v>-0.5</v>
      </c>
      <c r="AU594">
        <v>65</v>
      </c>
      <c r="AV594" s="8">
        <v>47</v>
      </c>
      <c r="AW594" s="8">
        <f t="shared" si="310"/>
        <v>18</v>
      </c>
      <c r="AX594" s="13">
        <f t="shared" si="311"/>
        <v>0.27692307692307694</v>
      </c>
      <c r="AY594">
        <v>11</v>
      </c>
      <c r="AZ594" s="8">
        <v>0</v>
      </c>
      <c r="BA594" s="8">
        <f t="shared" si="312"/>
        <v>11</v>
      </c>
      <c r="BB594" s="13">
        <f t="shared" si="290"/>
        <v>1</v>
      </c>
      <c r="BC594">
        <v>723</v>
      </c>
      <c r="BD594" s="9">
        <v>691</v>
      </c>
      <c r="BE594" s="8">
        <f t="shared" si="313"/>
        <v>32</v>
      </c>
      <c r="BF594" s="13">
        <f t="shared" si="314"/>
        <v>4.4260027662517291E-2</v>
      </c>
      <c r="BG594">
        <v>15</v>
      </c>
      <c r="BH594" s="8">
        <v>24</v>
      </c>
      <c r="BI594" s="8">
        <f t="shared" si="315"/>
        <v>-9</v>
      </c>
      <c r="BJ594" s="13">
        <f t="shared" si="317"/>
        <v>-0.6</v>
      </c>
    </row>
    <row r="595" spans="1:62" x14ac:dyDescent="0.25">
      <c r="A595" s="8">
        <v>2017</v>
      </c>
      <c r="B595" s="8">
        <v>94102000</v>
      </c>
      <c r="C595" s="8" t="s">
        <v>107</v>
      </c>
      <c r="D595" s="8" t="s">
        <v>188</v>
      </c>
      <c r="E595" s="11" t="s">
        <v>472</v>
      </c>
      <c r="F595">
        <v>929</v>
      </c>
      <c r="G595" s="9">
        <v>939</v>
      </c>
      <c r="H595" s="8">
        <f t="shared" si="292"/>
        <v>-10</v>
      </c>
      <c r="I595" s="13">
        <f t="shared" si="293"/>
        <v>-1.0764262648008612E-2</v>
      </c>
      <c r="J595">
        <v>823</v>
      </c>
      <c r="K595" s="9">
        <v>830</v>
      </c>
      <c r="L595" s="8">
        <f t="shared" si="294"/>
        <v>-7</v>
      </c>
      <c r="M595" s="13">
        <f t="shared" si="295"/>
        <v>-8.5054678007290396E-3</v>
      </c>
      <c r="N595">
        <v>106</v>
      </c>
      <c r="O595" s="9">
        <v>109</v>
      </c>
      <c r="P595" s="8">
        <f t="shared" si="296"/>
        <v>-3</v>
      </c>
      <c r="Q595" s="13">
        <f t="shared" si="297"/>
        <v>-2.8301886792452831E-2</v>
      </c>
      <c r="R595">
        <v>728</v>
      </c>
      <c r="S595" s="8">
        <v>882</v>
      </c>
      <c r="T595" s="8">
        <f t="shared" si="298"/>
        <v>-154</v>
      </c>
      <c r="U595" s="46">
        <f t="shared" si="299"/>
        <v>-0.21153846153846154</v>
      </c>
      <c r="V595">
        <v>864</v>
      </c>
      <c r="W595" s="8">
        <v>506</v>
      </c>
      <c r="X595" s="8">
        <f t="shared" si="300"/>
        <v>358</v>
      </c>
      <c r="Y595" s="13">
        <f t="shared" si="301"/>
        <v>0.41435185185185186</v>
      </c>
      <c r="Z595">
        <v>29</v>
      </c>
      <c r="AA595" s="8">
        <v>30</v>
      </c>
      <c r="AB595" s="8">
        <f t="shared" si="302"/>
        <v>-1</v>
      </c>
      <c r="AC595" s="13">
        <f t="shared" si="303"/>
        <v>-3.4482758620689655E-2</v>
      </c>
      <c r="AD595">
        <v>88</v>
      </c>
      <c r="AE595" s="8">
        <v>79</v>
      </c>
      <c r="AF595" s="8">
        <f t="shared" si="304"/>
        <v>9</v>
      </c>
      <c r="AG595" s="13">
        <f t="shared" si="305"/>
        <v>0.10227272727272728</v>
      </c>
      <c r="AH595">
        <v>99</v>
      </c>
      <c r="AI595" s="8">
        <v>104</v>
      </c>
      <c r="AJ595" s="8">
        <f t="shared" si="306"/>
        <v>-5</v>
      </c>
      <c r="AK595" s="13">
        <f t="shared" si="291"/>
        <v>-5.0505050505050504E-2</v>
      </c>
      <c r="AL595">
        <v>8</v>
      </c>
      <c r="AM595">
        <v>55</v>
      </c>
      <c r="AN595" s="8">
        <v>36</v>
      </c>
      <c r="AO595" s="8">
        <f t="shared" si="307"/>
        <v>27</v>
      </c>
      <c r="AP595" s="13">
        <f t="shared" si="308"/>
        <v>0.42857142857142855</v>
      </c>
      <c r="AQ595">
        <v>3</v>
      </c>
      <c r="AR595" s="8">
        <v>1</v>
      </c>
      <c r="AS595" s="8">
        <f t="shared" si="309"/>
        <v>2</v>
      </c>
      <c r="AT595" s="13">
        <f t="shared" si="316"/>
        <v>0.66666666666666663</v>
      </c>
      <c r="AU595">
        <v>68</v>
      </c>
      <c r="AV595" s="8">
        <v>56</v>
      </c>
      <c r="AW595" s="8">
        <f t="shared" si="310"/>
        <v>12</v>
      </c>
      <c r="AX595" s="13">
        <f t="shared" si="311"/>
        <v>0.17647058823529413</v>
      </c>
      <c r="AY595">
        <v>8</v>
      </c>
      <c r="AZ595" s="8">
        <v>0</v>
      </c>
      <c r="BA595" s="8">
        <f t="shared" si="312"/>
        <v>8</v>
      </c>
      <c r="BB595" s="13">
        <f t="shared" si="290"/>
        <v>1</v>
      </c>
      <c r="BC595">
        <v>663</v>
      </c>
      <c r="BD595" s="9">
        <v>681</v>
      </c>
      <c r="BE595" s="8">
        <f t="shared" si="313"/>
        <v>-18</v>
      </c>
      <c r="BF595" s="13">
        <f t="shared" si="314"/>
        <v>-2.7149321266968326E-2</v>
      </c>
      <c r="BG595">
        <v>43</v>
      </c>
      <c r="BH595" s="8">
        <v>36</v>
      </c>
      <c r="BI595" s="8">
        <f t="shared" si="315"/>
        <v>7</v>
      </c>
      <c r="BJ595" s="13">
        <f t="shared" si="317"/>
        <v>0.16279069767441862</v>
      </c>
    </row>
    <row r="596" spans="1:62" x14ac:dyDescent="0.25">
      <c r="A596" s="8">
        <v>2018</v>
      </c>
      <c r="B596" s="8">
        <v>94102000</v>
      </c>
      <c r="C596" s="8" t="s">
        <v>107</v>
      </c>
      <c r="D596" s="8" t="s">
        <v>188</v>
      </c>
      <c r="E596" s="11" t="s">
        <v>472</v>
      </c>
      <c r="F596">
        <v>925</v>
      </c>
      <c r="G596" s="9">
        <v>935</v>
      </c>
      <c r="H596" s="8">
        <f t="shared" si="292"/>
        <v>-10</v>
      </c>
      <c r="I596" s="13">
        <f t="shared" si="293"/>
        <v>-1.0810810810810811E-2</v>
      </c>
      <c r="J596">
        <v>779</v>
      </c>
      <c r="K596" s="9">
        <v>793</v>
      </c>
      <c r="L596" s="8">
        <f t="shared" si="294"/>
        <v>-14</v>
      </c>
      <c r="M596" s="13">
        <f t="shared" si="295"/>
        <v>-1.7971758664955071E-2</v>
      </c>
      <c r="N596">
        <v>147</v>
      </c>
      <c r="O596" s="9">
        <v>142</v>
      </c>
      <c r="P596" s="8">
        <f t="shared" si="296"/>
        <v>5</v>
      </c>
      <c r="Q596" s="13">
        <f t="shared" si="297"/>
        <v>3.4013605442176874E-2</v>
      </c>
      <c r="R596">
        <v>742</v>
      </c>
      <c r="S596" s="8">
        <v>869</v>
      </c>
      <c r="T596" s="8">
        <f t="shared" si="298"/>
        <v>-127</v>
      </c>
      <c r="U596" s="46">
        <f t="shared" si="299"/>
        <v>-0.1711590296495957</v>
      </c>
      <c r="V596">
        <v>849</v>
      </c>
      <c r="W596" s="8">
        <v>355</v>
      </c>
      <c r="X596" s="8">
        <f t="shared" si="300"/>
        <v>494</v>
      </c>
      <c r="Y596" s="13">
        <f t="shared" si="301"/>
        <v>0.58186101295641934</v>
      </c>
      <c r="Z596">
        <v>23</v>
      </c>
      <c r="AA596" s="8">
        <v>24</v>
      </c>
      <c r="AB596" s="8">
        <f t="shared" si="302"/>
        <v>-1</v>
      </c>
      <c r="AC596" s="13">
        <f t="shared" si="303"/>
        <v>-4.3478260869565216E-2</v>
      </c>
      <c r="AD596">
        <v>132</v>
      </c>
      <c r="AE596" s="8">
        <v>118</v>
      </c>
      <c r="AF596" s="8">
        <f t="shared" si="304"/>
        <v>14</v>
      </c>
      <c r="AG596" s="13">
        <f t="shared" si="305"/>
        <v>0.10606060606060606</v>
      </c>
      <c r="AH596">
        <v>112</v>
      </c>
      <c r="AI596" s="8">
        <v>114</v>
      </c>
      <c r="AJ596" s="8">
        <f t="shared" si="306"/>
        <v>-2</v>
      </c>
      <c r="AK596" s="13">
        <f t="shared" si="291"/>
        <v>-1.7857142857142856E-2</v>
      </c>
      <c r="AL596">
        <v>10</v>
      </c>
      <c r="AM596">
        <v>71</v>
      </c>
      <c r="AN596" s="8">
        <v>33</v>
      </c>
      <c r="AO596" s="8">
        <f t="shared" si="307"/>
        <v>48</v>
      </c>
      <c r="AP596" s="13">
        <f t="shared" si="308"/>
        <v>0.59259259259259256</v>
      </c>
      <c r="AQ596">
        <v>3</v>
      </c>
      <c r="AR596" s="8">
        <v>2</v>
      </c>
      <c r="AS596" s="8">
        <f t="shared" si="309"/>
        <v>1</v>
      </c>
      <c r="AT596" s="13">
        <f t="shared" si="316"/>
        <v>0.33333333333333331</v>
      </c>
      <c r="AU596">
        <v>66</v>
      </c>
      <c r="AV596" s="8">
        <v>50</v>
      </c>
      <c r="AW596" s="8">
        <f t="shared" si="310"/>
        <v>16</v>
      </c>
      <c r="AX596" s="13">
        <f t="shared" si="311"/>
        <v>0.24242424242424243</v>
      </c>
      <c r="AY596">
        <v>12</v>
      </c>
      <c r="AZ596" s="8">
        <v>0</v>
      </c>
      <c r="BA596" s="8">
        <f t="shared" si="312"/>
        <v>12</v>
      </c>
      <c r="BB596" s="13">
        <f t="shared" si="290"/>
        <v>1</v>
      </c>
      <c r="BC596">
        <v>631</v>
      </c>
      <c r="BD596" s="9">
        <v>635</v>
      </c>
      <c r="BE596" s="8">
        <f t="shared" si="313"/>
        <v>-4</v>
      </c>
      <c r="BF596" s="13">
        <f t="shared" si="314"/>
        <v>-6.3391442155309036E-3</v>
      </c>
      <c r="BG596">
        <v>28</v>
      </c>
      <c r="BH596" s="8">
        <v>22</v>
      </c>
      <c r="BI596" s="8">
        <f t="shared" si="315"/>
        <v>6</v>
      </c>
      <c r="BJ596" s="13">
        <f t="shared" si="317"/>
        <v>0.21428571428571427</v>
      </c>
    </row>
    <row r="597" spans="1:62" x14ac:dyDescent="0.25">
      <c r="A597" s="8">
        <v>2019</v>
      </c>
      <c r="B597" s="8">
        <v>94102000</v>
      </c>
      <c r="C597" s="8" t="s">
        <v>107</v>
      </c>
      <c r="D597" s="8" t="s">
        <v>188</v>
      </c>
      <c r="E597" s="11" t="s">
        <v>472</v>
      </c>
      <c r="F597">
        <v>878</v>
      </c>
      <c r="G597" s="9">
        <v>878</v>
      </c>
      <c r="H597" s="8">
        <f t="shared" si="292"/>
        <v>0</v>
      </c>
      <c r="I597" s="13">
        <f t="shared" si="293"/>
        <v>0</v>
      </c>
      <c r="J597">
        <v>744</v>
      </c>
      <c r="K597" s="9">
        <v>744</v>
      </c>
      <c r="L597" s="8">
        <f t="shared" si="294"/>
        <v>0</v>
      </c>
      <c r="M597" s="13">
        <f t="shared" si="295"/>
        <v>0</v>
      </c>
      <c r="N597">
        <v>134</v>
      </c>
      <c r="O597" s="9">
        <v>134</v>
      </c>
      <c r="P597" s="8">
        <f t="shared" si="296"/>
        <v>0</v>
      </c>
      <c r="Q597" s="13">
        <f t="shared" si="297"/>
        <v>0</v>
      </c>
      <c r="R597">
        <v>766</v>
      </c>
      <c r="S597" s="8">
        <v>815</v>
      </c>
      <c r="T597" s="8">
        <f t="shared" si="298"/>
        <v>-49</v>
      </c>
      <c r="U597" s="46">
        <f t="shared" si="299"/>
        <v>-6.3968668407310705E-2</v>
      </c>
      <c r="V597">
        <v>826</v>
      </c>
      <c r="W597" s="8">
        <v>340</v>
      </c>
      <c r="X597" s="8">
        <f t="shared" si="300"/>
        <v>486</v>
      </c>
      <c r="Y597" s="13">
        <f t="shared" si="301"/>
        <v>0.58837772397094434</v>
      </c>
      <c r="Z597">
        <v>28</v>
      </c>
      <c r="AA597" s="8">
        <v>28</v>
      </c>
      <c r="AB597" s="8">
        <f t="shared" si="302"/>
        <v>0</v>
      </c>
      <c r="AC597" s="13">
        <f t="shared" si="303"/>
        <v>0</v>
      </c>
      <c r="AD597">
        <v>117</v>
      </c>
      <c r="AE597" s="8">
        <v>106</v>
      </c>
      <c r="AF597" s="8">
        <f t="shared" si="304"/>
        <v>11</v>
      </c>
      <c r="AG597" s="13">
        <f t="shared" si="305"/>
        <v>9.4017094017094016E-2</v>
      </c>
      <c r="AH597">
        <v>74</v>
      </c>
      <c r="AI597" s="8">
        <v>92</v>
      </c>
      <c r="AJ597" s="8">
        <f t="shared" si="306"/>
        <v>-18</v>
      </c>
      <c r="AK597" s="13">
        <f t="shared" si="291"/>
        <v>-0.24324324324324326</v>
      </c>
      <c r="AL597">
        <v>12</v>
      </c>
      <c r="AM597">
        <v>74</v>
      </c>
      <c r="AN597" s="8">
        <v>27</v>
      </c>
      <c r="AO597" s="8">
        <f t="shared" si="307"/>
        <v>59</v>
      </c>
      <c r="AP597" s="13">
        <f t="shared" si="308"/>
        <v>0.68604651162790697</v>
      </c>
      <c r="AQ597">
        <v>3</v>
      </c>
      <c r="AR597" s="8">
        <v>3</v>
      </c>
      <c r="AS597" s="8">
        <f t="shared" si="309"/>
        <v>0</v>
      </c>
      <c r="AT597" s="13">
        <f t="shared" si="316"/>
        <v>0</v>
      </c>
      <c r="AU597">
        <v>82</v>
      </c>
      <c r="AV597" s="8">
        <v>67</v>
      </c>
      <c r="AW597" s="8">
        <f t="shared" si="310"/>
        <v>15</v>
      </c>
      <c r="AX597" s="13">
        <f t="shared" si="311"/>
        <v>0.18292682926829268</v>
      </c>
      <c r="AY597">
        <v>9</v>
      </c>
      <c r="AZ597" s="8">
        <v>1</v>
      </c>
      <c r="BA597" s="8">
        <f t="shared" si="312"/>
        <v>8</v>
      </c>
      <c r="BB597" s="13">
        <f t="shared" si="290"/>
        <v>0.88888888888888884</v>
      </c>
      <c r="BC597">
        <v>611</v>
      </c>
      <c r="BD597" s="9">
        <v>609</v>
      </c>
      <c r="BE597" s="8">
        <f t="shared" si="313"/>
        <v>2</v>
      </c>
      <c r="BF597" s="13">
        <f t="shared" si="314"/>
        <v>3.2733224222585926E-3</v>
      </c>
      <c r="BG597">
        <v>35</v>
      </c>
      <c r="BH597" s="8">
        <v>27</v>
      </c>
      <c r="BI597" s="8">
        <f t="shared" si="315"/>
        <v>8</v>
      </c>
      <c r="BJ597" s="13">
        <f t="shared" si="317"/>
        <v>0.22857142857142856</v>
      </c>
    </row>
    <row r="598" spans="1:62" x14ac:dyDescent="0.25">
      <c r="A598" s="8">
        <v>2020</v>
      </c>
      <c r="B598" s="8">
        <v>94102000</v>
      </c>
      <c r="C598" s="8" t="s">
        <v>107</v>
      </c>
      <c r="D598" s="8" t="s">
        <v>188</v>
      </c>
      <c r="E598" s="11" t="s">
        <v>472</v>
      </c>
      <c r="F598">
        <v>789</v>
      </c>
      <c r="G598" s="9">
        <v>798</v>
      </c>
      <c r="H598" s="8">
        <f t="shared" si="292"/>
        <v>-9</v>
      </c>
      <c r="I598" s="13">
        <f t="shared" si="293"/>
        <v>-1.1406844106463879E-2</v>
      </c>
      <c r="J598">
        <v>681</v>
      </c>
      <c r="K598" s="9">
        <v>689</v>
      </c>
      <c r="L598" s="8">
        <f t="shared" si="294"/>
        <v>-8</v>
      </c>
      <c r="M598" s="13">
        <f t="shared" si="295"/>
        <v>-1.1747430249632892E-2</v>
      </c>
      <c r="N598">
        <v>108</v>
      </c>
      <c r="O598" s="9">
        <v>109</v>
      </c>
      <c r="P598" s="8">
        <f t="shared" si="296"/>
        <v>-1</v>
      </c>
      <c r="Q598" s="13">
        <f t="shared" si="297"/>
        <v>-9.2592592592592587E-3</v>
      </c>
      <c r="R598">
        <v>569</v>
      </c>
      <c r="S598" s="8">
        <v>721</v>
      </c>
      <c r="T598" s="8">
        <f t="shared" si="298"/>
        <v>-152</v>
      </c>
      <c r="U598" s="46">
        <f t="shared" si="299"/>
        <v>-0.26713532513181021</v>
      </c>
      <c r="V598">
        <v>588</v>
      </c>
      <c r="W598" s="8">
        <v>351</v>
      </c>
      <c r="X598" s="8">
        <f t="shared" si="300"/>
        <v>237</v>
      </c>
      <c r="Y598" s="13">
        <f t="shared" si="301"/>
        <v>0.40306122448979592</v>
      </c>
      <c r="Z598">
        <v>26</v>
      </c>
      <c r="AA598" s="8">
        <v>26</v>
      </c>
      <c r="AB598" s="8">
        <f t="shared" si="302"/>
        <v>0</v>
      </c>
      <c r="AC598" s="13">
        <f t="shared" si="303"/>
        <v>0</v>
      </c>
      <c r="AD598">
        <v>95</v>
      </c>
      <c r="AE598" s="8">
        <v>83</v>
      </c>
      <c r="AF598" s="8">
        <f t="shared" si="304"/>
        <v>12</v>
      </c>
      <c r="AG598" s="13">
        <f t="shared" si="305"/>
        <v>0.12631578947368421</v>
      </c>
      <c r="AH598">
        <v>84</v>
      </c>
      <c r="AI598" s="8">
        <v>88</v>
      </c>
      <c r="AJ598" s="8">
        <f t="shared" si="306"/>
        <v>-4</v>
      </c>
      <c r="AK598" s="13">
        <f t="shared" ref="AK598:AK607" si="318">AJ598/AH598</f>
        <v>-4.7619047619047616E-2</v>
      </c>
      <c r="AL598">
        <v>12</v>
      </c>
      <c r="AM598">
        <v>65</v>
      </c>
      <c r="AN598" s="8">
        <v>29</v>
      </c>
      <c r="AO598" s="8">
        <f t="shared" si="307"/>
        <v>48</v>
      </c>
      <c r="AP598" s="13">
        <f t="shared" si="308"/>
        <v>0.62337662337662336</v>
      </c>
      <c r="AQ598">
        <v>5</v>
      </c>
      <c r="AR598" s="8">
        <v>4</v>
      </c>
      <c r="AS598" s="8">
        <f t="shared" si="309"/>
        <v>1</v>
      </c>
      <c r="AT598" s="13">
        <f t="shared" si="316"/>
        <v>0.2</v>
      </c>
      <c r="AU598">
        <v>95</v>
      </c>
      <c r="AV598" s="8">
        <v>82</v>
      </c>
      <c r="AW598" s="8">
        <f t="shared" si="310"/>
        <v>13</v>
      </c>
      <c r="AX598" s="13">
        <f t="shared" si="311"/>
        <v>0.1368421052631579</v>
      </c>
      <c r="AY598">
        <v>11</v>
      </c>
      <c r="AZ598" s="8">
        <v>0</v>
      </c>
      <c r="BA598" s="8">
        <f t="shared" si="312"/>
        <v>11</v>
      </c>
      <c r="BB598" s="13">
        <f t="shared" si="290"/>
        <v>1</v>
      </c>
      <c r="BC598">
        <v>557</v>
      </c>
      <c r="BD598" s="9">
        <v>559</v>
      </c>
      <c r="BE598" s="8">
        <f t="shared" si="313"/>
        <v>-2</v>
      </c>
      <c r="BF598" s="13">
        <f t="shared" si="314"/>
        <v>-3.5906642728904849E-3</v>
      </c>
      <c r="BG598">
        <v>25</v>
      </c>
      <c r="BH598" s="8">
        <v>23</v>
      </c>
      <c r="BI598" s="8">
        <f t="shared" si="315"/>
        <v>2</v>
      </c>
      <c r="BJ598" s="13">
        <f t="shared" si="317"/>
        <v>0.08</v>
      </c>
    </row>
    <row r="599" spans="1:62" x14ac:dyDescent="0.25">
      <c r="A599" s="8">
        <v>2021</v>
      </c>
      <c r="B599" s="8">
        <v>94102000</v>
      </c>
      <c r="C599" s="8" t="s">
        <v>107</v>
      </c>
      <c r="D599" s="8" t="s">
        <v>188</v>
      </c>
      <c r="E599" s="11" t="s">
        <v>472</v>
      </c>
      <c r="F599">
        <v>723</v>
      </c>
      <c r="G599" s="9">
        <v>741</v>
      </c>
      <c r="H599" s="8">
        <f t="shared" si="292"/>
        <v>-18</v>
      </c>
      <c r="I599" s="13">
        <f t="shared" si="293"/>
        <v>-2.4896265560165973E-2</v>
      </c>
      <c r="J599">
        <v>622</v>
      </c>
      <c r="K599" s="9">
        <v>634</v>
      </c>
      <c r="L599" s="8">
        <f t="shared" si="294"/>
        <v>-12</v>
      </c>
      <c r="M599" s="13">
        <f t="shared" si="295"/>
        <v>-1.9292604501607719E-2</v>
      </c>
      <c r="N599">
        <v>102</v>
      </c>
      <c r="O599" s="9">
        <v>107</v>
      </c>
      <c r="P599" s="8">
        <f t="shared" si="296"/>
        <v>-5</v>
      </c>
      <c r="Q599" s="13">
        <f t="shared" si="297"/>
        <v>-4.9019607843137254E-2</v>
      </c>
      <c r="R599">
        <v>446</v>
      </c>
      <c r="S599" s="8">
        <v>684</v>
      </c>
      <c r="T599" s="8">
        <f t="shared" si="298"/>
        <v>-238</v>
      </c>
      <c r="U599" s="46">
        <f t="shared" si="299"/>
        <v>-0.53363228699551568</v>
      </c>
      <c r="V599">
        <v>492</v>
      </c>
      <c r="W599" s="8">
        <v>357</v>
      </c>
      <c r="X599" s="8">
        <f t="shared" si="300"/>
        <v>135</v>
      </c>
      <c r="Y599" s="13">
        <f t="shared" si="301"/>
        <v>0.27439024390243905</v>
      </c>
      <c r="Z599">
        <v>18</v>
      </c>
      <c r="AA599" s="8">
        <v>19</v>
      </c>
      <c r="AB599" s="8">
        <f t="shared" si="302"/>
        <v>-1</v>
      </c>
      <c r="AC599" s="13">
        <f t="shared" si="303"/>
        <v>-5.5555555555555552E-2</v>
      </c>
      <c r="AD599">
        <v>82</v>
      </c>
      <c r="AE599" s="8">
        <v>88</v>
      </c>
      <c r="AF599" s="8">
        <f t="shared" si="304"/>
        <v>-6</v>
      </c>
      <c r="AG599" s="13">
        <f t="shared" si="305"/>
        <v>-7.3170731707317069E-2</v>
      </c>
      <c r="AH599">
        <v>69</v>
      </c>
      <c r="AI599" s="8">
        <v>68</v>
      </c>
      <c r="AJ599" s="8">
        <f t="shared" si="306"/>
        <v>1</v>
      </c>
      <c r="AK599" s="13">
        <f t="shared" si="318"/>
        <v>1.4492753623188406E-2</v>
      </c>
      <c r="AL599">
        <v>11</v>
      </c>
      <c r="AM599">
        <v>60</v>
      </c>
      <c r="AN599" s="8">
        <v>23</v>
      </c>
      <c r="AO599" s="8">
        <f t="shared" si="307"/>
        <v>48</v>
      </c>
      <c r="AP599" s="13">
        <f t="shared" si="308"/>
        <v>0.676056338028169</v>
      </c>
      <c r="AQ599">
        <v>3</v>
      </c>
      <c r="AR599" s="8">
        <v>1</v>
      </c>
      <c r="AS599" s="8">
        <f t="shared" si="309"/>
        <v>2</v>
      </c>
      <c r="AT599" s="13">
        <f t="shared" si="316"/>
        <v>0.66666666666666663</v>
      </c>
      <c r="AU599">
        <v>96</v>
      </c>
      <c r="AV599" s="8">
        <v>79</v>
      </c>
      <c r="AW599" s="8">
        <f t="shared" si="310"/>
        <v>17</v>
      </c>
      <c r="AX599" s="13">
        <f t="shared" si="311"/>
        <v>0.17708333333333334</v>
      </c>
      <c r="AY599">
        <v>9</v>
      </c>
      <c r="AZ599" s="8">
        <v>0</v>
      </c>
      <c r="BA599" s="8">
        <f t="shared" si="312"/>
        <v>9</v>
      </c>
      <c r="BB599" s="13">
        <f t="shared" si="290"/>
        <v>1</v>
      </c>
      <c r="BC599">
        <v>532</v>
      </c>
      <c r="BD599" s="9">
        <v>528</v>
      </c>
      <c r="BE599" s="8">
        <f t="shared" si="313"/>
        <v>4</v>
      </c>
      <c r="BF599" s="13">
        <f t="shared" si="314"/>
        <v>7.5187969924812026E-3</v>
      </c>
      <c r="BG599">
        <v>16</v>
      </c>
      <c r="BH599" s="8">
        <v>5</v>
      </c>
      <c r="BI599" s="8">
        <f t="shared" si="315"/>
        <v>11</v>
      </c>
      <c r="BJ599" s="13">
        <f t="shared" si="317"/>
        <v>0.6875</v>
      </c>
    </row>
    <row r="600" spans="1:62" x14ac:dyDescent="0.25">
      <c r="A600" s="8">
        <v>2022</v>
      </c>
      <c r="B600" s="8">
        <v>94102000</v>
      </c>
      <c r="C600" s="8" t="s">
        <v>107</v>
      </c>
      <c r="D600" s="8" t="s">
        <v>188</v>
      </c>
      <c r="E600" s="11" t="s">
        <v>472</v>
      </c>
      <c r="F600">
        <v>637</v>
      </c>
      <c r="G600" s="9">
        <v>636</v>
      </c>
      <c r="H600" s="8">
        <f t="shared" si="292"/>
        <v>1</v>
      </c>
      <c r="I600" s="13">
        <f t="shared" si="293"/>
        <v>1.5698587127158557E-3</v>
      </c>
      <c r="J600">
        <v>539</v>
      </c>
      <c r="K600" s="9">
        <v>543</v>
      </c>
      <c r="L600" s="8">
        <f t="shared" si="294"/>
        <v>-4</v>
      </c>
      <c r="M600" s="13">
        <f t="shared" si="295"/>
        <v>-7.4211502782931356E-3</v>
      </c>
      <c r="N600">
        <v>98</v>
      </c>
      <c r="O600" s="9">
        <v>93</v>
      </c>
      <c r="P600" s="8">
        <f t="shared" si="296"/>
        <v>5</v>
      </c>
      <c r="Q600" s="13">
        <f t="shared" si="297"/>
        <v>5.1020408163265307E-2</v>
      </c>
      <c r="R600">
        <v>433</v>
      </c>
      <c r="S600" s="8">
        <v>594</v>
      </c>
      <c r="T600" s="8">
        <f t="shared" si="298"/>
        <v>-161</v>
      </c>
      <c r="U600" s="46">
        <f t="shared" si="299"/>
        <v>-0.37182448036951499</v>
      </c>
      <c r="V600">
        <v>448</v>
      </c>
      <c r="W600" s="8">
        <v>278</v>
      </c>
      <c r="X600" s="8">
        <f t="shared" si="300"/>
        <v>170</v>
      </c>
      <c r="Y600" s="13">
        <f t="shared" si="301"/>
        <v>0.3794642857142857</v>
      </c>
      <c r="Z600">
        <v>14</v>
      </c>
      <c r="AA600" s="8">
        <v>14</v>
      </c>
      <c r="AB600" s="8">
        <f t="shared" si="302"/>
        <v>0</v>
      </c>
      <c r="AC600" s="13">
        <f t="shared" si="303"/>
        <v>0</v>
      </c>
      <c r="AD600">
        <v>85</v>
      </c>
      <c r="AE600" s="8">
        <v>79</v>
      </c>
      <c r="AF600" s="8">
        <f t="shared" si="304"/>
        <v>6</v>
      </c>
      <c r="AG600" s="13">
        <f t="shared" si="305"/>
        <v>7.0588235294117646E-2</v>
      </c>
      <c r="AH600">
        <v>64</v>
      </c>
      <c r="AI600" s="8">
        <v>56</v>
      </c>
      <c r="AJ600" s="8">
        <f t="shared" si="306"/>
        <v>8</v>
      </c>
      <c r="AK600" s="13">
        <f t="shared" si="318"/>
        <v>0.125</v>
      </c>
      <c r="AL600">
        <v>4</v>
      </c>
      <c r="AM600">
        <v>50</v>
      </c>
      <c r="AN600" s="8">
        <v>28</v>
      </c>
      <c r="AO600" s="8">
        <f t="shared" si="307"/>
        <v>26</v>
      </c>
      <c r="AP600" s="13">
        <f t="shared" si="308"/>
        <v>0.48148148148148145</v>
      </c>
      <c r="AQ600">
        <v>2</v>
      </c>
      <c r="AR600" s="8">
        <v>0</v>
      </c>
      <c r="AS600" s="8">
        <f t="shared" si="309"/>
        <v>2</v>
      </c>
      <c r="AT600" s="13">
        <f t="shared" si="316"/>
        <v>1</v>
      </c>
      <c r="AU600">
        <v>74</v>
      </c>
      <c r="AV600" s="8">
        <v>71</v>
      </c>
      <c r="AW600" s="8">
        <f t="shared" si="310"/>
        <v>3</v>
      </c>
      <c r="AX600" s="13">
        <f t="shared" si="311"/>
        <v>4.0540540540540543E-2</v>
      </c>
      <c r="AY600">
        <v>10</v>
      </c>
      <c r="AZ600" s="8">
        <v>1</v>
      </c>
      <c r="BA600" s="8">
        <f t="shared" si="312"/>
        <v>9</v>
      </c>
      <c r="BB600" s="13">
        <f t="shared" si="290"/>
        <v>0.9</v>
      </c>
      <c r="BC600">
        <v>423</v>
      </c>
      <c r="BD600" s="9">
        <v>417</v>
      </c>
      <c r="BE600" s="8">
        <f t="shared" si="313"/>
        <v>6</v>
      </c>
      <c r="BF600" s="13">
        <f t="shared" si="314"/>
        <v>1.4184397163120567E-2</v>
      </c>
      <c r="BG600">
        <v>17</v>
      </c>
      <c r="BH600" s="8">
        <v>10</v>
      </c>
      <c r="BI600" s="8">
        <f t="shared" si="315"/>
        <v>7</v>
      </c>
      <c r="BJ600" s="13">
        <f t="shared" si="317"/>
        <v>0.41176470588235292</v>
      </c>
    </row>
    <row r="601" spans="1:62" x14ac:dyDescent="0.25">
      <c r="A601" s="8">
        <v>2016</v>
      </c>
      <c r="B601" s="8">
        <v>95202000</v>
      </c>
      <c r="C601" s="8" t="s">
        <v>91</v>
      </c>
      <c r="D601" s="8" t="s">
        <v>188</v>
      </c>
      <c r="E601" s="11" t="s">
        <v>197</v>
      </c>
      <c r="F601">
        <v>260</v>
      </c>
      <c r="G601" s="9">
        <v>262</v>
      </c>
      <c r="H601" s="8">
        <f t="shared" si="292"/>
        <v>-2</v>
      </c>
      <c r="I601" s="13">
        <f t="shared" si="293"/>
        <v>-7.6923076923076927E-3</v>
      </c>
      <c r="J601">
        <v>171</v>
      </c>
      <c r="K601" s="9">
        <v>176</v>
      </c>
      <c r="L601" s="8">
        <f t="shared" si="294"/>
        <v>-5</v>
      </c>
      <c r="M601" s="13">
        <f t="shared" si="295"/>
        <v>-2.9239766081871343E-2</v>
      </c>
      <c r="N601">
        <v>89</v>
      </c>
      <c r="O601" s="9">
        <v>86</v>
      </c>
      <c r="P601" s="8">
        <f t="shared" si="296"/>
        <v>3</v>
      </c>
      <c r="Q601" s="13">
        <f t="shared" si="297"/>
        <v>3.3707865168539325E-2</v>
      </c>
      <c r="R601">
        <v>201</v>
      </c>
      <c r="S601" s="8">
        <v>177</v>
      </c>
      <c r="T601" s="8">
        <f t="shared" si="298"/>
        <v>24</v>
      </c>
      <c r="U601" s="46">
        <f t="shared" si="299"/>
        <v>0.11940298507462686</v>
      </c>
      <c r="V601">
        <v>227</v>
      </c>
      <c r="W601" s="8">
        <v>232</v>
      </c>
      <c r="X601" s="8">
        <f t="shared" si="300"/>
        <v>-5</v>
      </c>
      <c r="Y601" s="13">
        <f t="shared" si="301"/>
        <v>-2.2026431718061675E-2</v>
      </c>
      <c r="Z601">
        <v>33</v>
      </c>
      <c r="AA601" s="8">
        <v>22</v>
      </c>
      <c r="AB601" s="8">
        <f t="shared" si="302"/>
        <v>11</v>
      </c>
      <c r="AC601" s="13">
        <f t="shared" si="303"/>
        <v>0.33333333333333331</v>
      </c>
      <c r="AD601">
        <v>65</v>
      </c>
      <c r="AE601" s="8">
        <v>64</v>
      </c>
      <c r="AF601" s="8">
        <f t="shared" si="304"/>
        <v>1</v>
      </c>
      <c r="AG601" s="13">
        <f t="shared" si="305"/>
        <v>1.5384615384615385E-2</v>
      </c>
      <c r="AH601">
        <v>3</v>
      </c>
      <c r="AI601" s="8">
        <v>5</v>
      </c>
      <c r="AJ601" s="8">
        <f t="shared" si="306"/>
        <v>-2</v>
      </c>
      <c r="AK601" s="13">
        <f t="shared" si="318"/>
        <v>-0.66666666666666663</v>
      </c>
      <c r="AL601">
        <v>0</v>
      </c>
      <c r="AM601">
        <v>42</v>
      </c>
      <c r="AN601" s="8">
        <v>32</v>
      </c>
      <c r="AO601" s="8">
        <f t="shared" si="307"/>
        <v>10</v>
      </c>
      <c r="AP601" s="13">
        <f t="shared" si="308"/>
        <v>0.23809523809523808</v>
      </c>
      <c r="AQ601">
        <v>1</v>
      </c>
      <c r="AR601" s="8">
        <v>1</v>
      </c>
      <c r="AS601" s="8">
        <f t="shared" si="309"/>
        <v>0</v>
      </c>
      <c r="AT601" s="13">
        <f t="shared" si="316"/>
        <v>0</v>
      </c>
      <c r="AU601">
        <v>13</v>
      </c>
      <c r="AV601" s="8">
        <v>11</v>
      </c>
      <c r="AW601" s="8">
        <f t="shared" si="310"/>
        <v>2</v>
      </c>
      <c r="AX601" s="13">
        <f t="shared" si="311"/>
        <v>0.15384615384615385</v>
      </c>
      <c r="AY601">
        <v>12</v>
      </c>
      <c r="AZ601" s="8">
        <v>7</v>
      </c>
      <c r="BA601" s="8">
        <f t="shared" si="312"/>
        <v>5</v>
      </c>
      <c r="BB601" s="13">
        <f t="shared" si="290"/>
        <v>0.41666666666666669</v>
      </c>
      <c r="BC601">
        <v>142</v>
      </c>
      <c r="BD601" s="9">
        <v>133</v>
      </c>
      <c r="BE601" s="8">
        <f t="shared" si="313"/>
        <v>9</v>
      </c>
      <c r="BF601" s="13">
        <f t="shared" si="314"/>
        <v>6.3380281690140844E-2</v>
      </c>
      <c r="BG601">
        <v>6</v>
      </c>
      <c r="BH601" s="8">
        <v>11</v>
      </c>
      <c r="BI601" s="8">
        <f t="shared" si="315"/>
        <v>-5</v>
      </c>
      <c r="BJ601" s="13">
        <f t="shared" si="317"/>
        <v>-0.83333333333333337</v>
      </c>
    </row>
    <row r="602" spans="1:62" x14ac:dyDescent="0.25">
      <c r="A602" s="8">
        <v>2017</v>
      </c>
      <c r="B602" s="8">
        <v>95202000</v>
      </c>
      <c r="C602" s="8" t="s">
        <v>91</v>
      </c>
      <c r="D602" s="8" t="s">
        <v>188</v>
      </c>
      <c r="E602" s="11" t="s">
        <v>197</v>
      </c>
      <c r="F602">
        <v>291</v>
      </c>
      <c r="G602" s="9">
        <v>292</v>
      </c>
      <c r="H602" s="8">
        <f t="shared" si="292"/>
        <v>-1</v>
      </c>
      <c r="I602" s="13">
        <f t="shared" si="293"/>
        <v>-3.4364261168384879E-3</v>
      </c>
      <c r="J602">
        <v>187</v>
      </c>
      <c r="K602" s="9">
        <v>189</v>
      </c>
      <c r="L602" s="8">
        <f t="shared" si="294"/>
        <v>-2</v>
      </c>
      <c r="M602" s="13">
        <f t="shared" si="295"/>
        <v>-1.06951871657754E-2</v>
      </c>
      <c r="N602">
        <v>105</v>
      </c>
      <c r="O602" s="9">
        <v>103</v>
      </c>
      <c r="P602" s="8">
        <f t="shared" si="296"/>
        <v>2</v>
      </c>
      <c r="Q602" s="13">
        <f t="shared" si="297"/>
        <v>1.9047619047619049E-2</v>
      </c>
      <c r="R602">
        <v>235</v>
      </c>
      <c r="S602" s="8">
        <v>257</v>
      </c>
      <c r="T602" s="8">
        <f t="shared" si="298"/>
        <v>-22</v>
      </c>
      <c r="U602" s="46">
        <f t="shared" si="299"/>
        <v>-9.3617021276595741E-2</v>
      </c>
      <c r="V602">
        <v>247</v>
      </c>
      <c r="W602" s="8">
        <v>260</v>
      </c>
      <c r="X602" s="8">
        <f t="shared" si="300"/>
        <v>-13</v>
      </c>
      <c r="Y602" s="13">
        <f t="shared" si="301"/>
        <v>-5.2631578947368418E-2</v>
      </c>
      <c r="Z602">
        <v>33</v>
      </c>
      <c r="AA602" s="8">
        <v>27</v>
      </c>
      <c r="AB602" s="8">
        <f t="shared" si="302"/>
        <v>6</v>
      </c>
      <c r="AC602" s="13">
        <f t="shared" si="303"/>
        <v>0.18181818181818182</v>
      </c>
      <c r="AD602">
        <v>80</v>
      </c>
      <c r="AE602" s="8">
        <v>76</v>
      </c>
      <c r="AF602" s="8">
        <f t="shared" si="304"/>
        <v>4</v>
      </c>
      <c r="AG602" s="13">
        <f t="shared" si="305"/>
        <v>0.05</v>
      </c>
      <c r="AH602">
        <v>9</v>
      </c>
      <c r="AI602" s="8">
        <v>12</v>
      </c>
      <c r="AJ602" s="8">
        <f t="shared" si="306"/>
        <v>-3</v>
      </c>
      <c r="AK602" s="13">
        <f t="shared" si="318"/>
        <v>-0.33333333333333331</v>
      </c>
      <c r="AL602">
        <v>1</v>
      </c>
      <c r="AM602">
        <v>33</v>
      </c>
      <c r="AN602" s="8">
        <v>32</v>
      </c>
      <c r="AO602" s="8">
        <f t="shared" si="307"/>
        <v>2</v>
      </c>
      <c r="AP602" s="13">
        <f t="shared" si="308"/>
        <v>5.8823529411764705E-2</v>
      </c>
      <c r="AQ602">
        <v>2</v>
      </c>
      <c r="AR602" s="8">
        <v>0</v>
      </c>
      <c r="AS602" s="8">
        <f t="shared" si="309"/>
        <v>2</v>
      </c>
      <c r="AT602" s="13">
        <f t="shared" si="316"/>
        <v>1</v>
      </c>
      <c r="AU602">
        <v>9</v>
      </c>
      <c r="AV602" s="8">
        <v>7</v>
      </c>
      <c r="AW602" s="8">
        <f t="shared" si="310"/>
        <v>2</v>
      </c>
      <c r="AX602" s="13">
        <f t="shared" si="311"/>
        <v>0.22222222222222221</v>
      </c>
      <c r="AY602">
        <v>16</v>
      </c>
      <c r="AZ602" s="8">
        <v>2</v>
      </c>
      <c r="BA602" s="8">
        <f t="shared" si="312"/>
        <v>14</v>
      </c>
      <c r="BB602" s="13">
        <f t="shared" si="290"/>
        <v>0.875</v>
      </c>
      <c r="BC602">
        <v>151</v>
      </c>
      <c r="BD602" s="9">
        <v>140</v>
      </c>
      <c r="BE602" s="8">
        <f t="shared" si="313"/>
        <v>11</v>
      </c>
      <c r="BF602" s="13">
        <f t="shared" si="314"/>
        <v>7.2847682119205295E-2</v>
      </c>
      <c r="BG602">
        <v>20</v>
      </c>
      <c r="BH602" s="8">
        <v>16</v>
      </c>
      <c r="BI602" s="8">
        <f t="shared" si="315"/>
        <v>4</v>
      </c>
      <c r="BJ602" s="13">
        <f t="shared" si="317"/>
        <v>0.2</v>
      </c>
    </row>
    <row r="603" spans="1:62" x14ac:dyDescent="0.25">
      <c r="A603" s="8">
        <v>2018</v>
      </c>
      <c r="B603" s="8">
        <v>95202000</v>
      </c>
      <c r="C603" s="8" t="s">
        <v>91</v>
      </c>
      <c r="D603" s="8" t="s">
        <v>188</v>
      </c>
      <c r="E603" s="11" t="s">
        <v>197</v>
      </c>
      <c r="F603">
        <v>291</v>
      </c>
      <c r="G603" s="9">
        <v>295</v>
      </c>
      <c r="H603" s="8">
        <f t="shared" si="292"/>
        <v>-4</v>
      </c>
      <c r="I603" s="13">
        <f t="shared" si="293"/>
        <v>-1.3745704467353952E-2</v>
      </c>
      <c r="J603">
        <v>191</v>
      </c>
      <c r="K603" s="9">
        <v>193</v>
      </c>
      <c r="L603" s="8">
        <f t="shared" si="294"/>
        <v>-2</v>
      </c>
      <c r="M603" s="13">
        <f t="shared" si="295"/>
        <v>-1.0471204188481676E-2</v>
      </c>
      <c r="N603">
        <v>100</v>
      </c>
      <c r="O603" s="9">
        <v>102</v>
      </c>
      <c r="P603" s="8">
        <f t="shared" si="296"/>
        <v>-2</v>
      </c>
      <c r="Q603" s="13">
        <f t="shared" si="297"/>
        <v>-0.02</v>
      </c>
      <c r="R603">
        <v>230</v>
      </c>
      <c r="S603" s="8">
        <v>255</v>
      </c>
      <c r="T603" s="8">
        <f t="shared" si="298"/>
        <v>-25</v>
      </c>
      <c r="U603" s="46">
        <f t="shared" si="299"/>
        <v>-0.10869565217391304</v>
      </c>
      <c r="V603">
        <v>242</v>
      </c>
      <c r="W603" s="8">
        <v>209</v>
      </c>
      <c r="X603" s="8">
        <f t="shared" si="300"/>
        <v>33</v>
      </c>
      <c r="Y603" s="13">
        <f t="shared" si="301"/>
        <v>0.13636363636363635</v>
      </c>
      <c r="Z603">
        <v>26</v>
      </c>
      <c r="AA603" s="8">
        <v>30</v>
      </c>
      <c r="AB603" s="8">
        <f t="shared" si="302"/>
        <v>-4</v>
      </c>
      <c r="AC603" s="13">
        <f t="shared" si="303"/>
        <v>-0.15384615384615385</v>
      </c>
      <c r="AD603">
        <v>64</v>
      </c>
      <c r="AE603" s="8">
        <v>72</v>
      </c>
      <c r="AF603" s="8">
        <f t="shared" si="304"/>
        <v>-8</v>
      </c>
      <c r="AG603" s="13">
        <f t="shared" si="305"/>
        <v>-0.125</v>
      </c>
      <c r="AH603">
        <v>10</v>
      </c>
      <c r="AI603" s="8">
        <v>16</v>
      </c>
      <c r="AJ603" s="8">
        <f t="shared" si="306"/>
        <v>-6</v>
      </c>
      <c r="AK603" s="13">
        <f t="shared" si="318"/>
        <v>-0.6</v>
      </c>
      <c r="AL603">
        <v>4</v>
      </c>
      <c r="AM603">
        <v>33</v>
      </c>
      <c r="AN603" s="8">
        <v>24</v>
      </c>
      <c r="AO603" s="8">
        <f t="shared" si="307"/>
        <v>13</v>
      </c>
      <c r="AP603" s="13">
        <f t="shared" si="308"/>
        <v>0.35135135135135137</v>
      </c>
      <c r="AQ603">
        <v>0</v>
      </c>
      <c r="AR603" s="8">
        <v>0</v>
      </c>
      <c r="AS603" s="8">
        <f t="shared" si="309"/>
        <v>0</v>
      </c>
      <c r="AT603" s="13"/>
      <c r="AU603">
        <v>20</v>
      </c>
      <c r="AV603" s="8">
        <v>19</v>
      </c>
      <c r="AW603" s="8">
        <f t="shared" si="310"/>
        <v>1</v>
      </c>
      <c r="AX603" s="13">
        <f t="shared" si="311"/>
        <v>0.05</v>
      </c>
      <c r="AY603">
        <v>2</v>
      </c>
      <c r="AZ603" s="8">
        <v>1</v>
      </c>
      <c r="BA603" s="8">
        <f t="shared" si="312"/>
        <v>1</v>
      </c>
      <c r="BB603" s="13">
        <f t="shared" si="290"/>
        <v>0.5</v>
      </c>
      <c r="BC603">
        <v>159</v>
      </c>
      <c r="BD603" s="9">
        <v>128</v>
      </c>
      <c r="BE603" s="8">
        <f t="shared" si="313"/>
        <v>31</v>
      </c>
      <c r="BF603" s="13">
        <f t="shared" si="314"/>
        <v>0.19496855345911951</v>
      </c>
      <c r="BG603">
        <v>6</v>
      </c>
      <c r="BH603" s="8">
        <v>8</v>
      </c>
      <c r="BI603" s="8">
        <f t="shared" si="315"/>
        <v>-2</v>
      </c>
      <c r="BJ603" s="13">
        <f t="shared" si="317"/>
        <v>-0.33333333333333331</v>
      </c>
    </row>
    <row r="604" spans="1:62" x14ac:dyDescent="0.25">
      <c r="A604" s="8">
        <v>2019</v>
      </c>
      <c r="B604" s="8">
        <v>95202000</v>
      </c>
      <c r="C604" s="8" t="s">
        <v>91</v>
      </c>
      <c r="D604" s="8" t="s">
        <v>188</v>
      </c>
      <c r="E604" s="11" t="s">
        <v>197</v>
      </c>
      <c r="F604">
        <v>272</v>
      </c>
      <c r="G604" s="9">
        <v>278</v>
      </c>
      <c r="H604" s="8">
        <f t="shared" si="292"/>
        <v>-6</v>
      </c>
      <c r="I604" s="13">
        <f t="shared" si="293"/>
        <v>-2.2058823529411766E-2</v>
      </c>
      <c r="J604">
        <v>174</v>
      </c>
      <c r="K604" s="9">
        <v>178</v>
      </c>
      <c r="L604" s="8">
        <f t="shared" si="294"/>
        <v>-4</v>
      </c>
      <c r="M604" s="13">
        <f t="shared" si="295"/>
        <v>-2.2988505747126436E-2</v>
      </c>
      <c r="N604">
        <v>98</v>
      </c>
      <c r="O604" s="9">
        <v>100</v>
      </c>
      <c r="P604" s="8">
        <f t="shared" si="296"/>
        <v>-2</v>
      </c>
      <c r="Q604" s="13">
        <f t="shared" si="297"/>
        <v>-2.0408163265306121E-2</v>
      </c>
      <c r="R604">
        <v>226</v>
      </c>
      <c r="S604" s="8">
        <v>253</v>
      </c>
      <c r="T604" s="8">
        <f t="shared" si="298"/>
        <v>-27</v>
      </c>
      <c r="U604" s="46">
        <f t="shared" si="299"/>
        <v>-0.11946902654867257</v>
      </c>
      <c r="V604">
        <v>229</v>
      </c>
      <c r="W604" s="8">
        <v>206</v>
      </c>
      <c r="X604" s="8">
        <f t="shared" si="300"/>
        <v>23</v>
      </c>
      <c r="Y604" s="13">
        <f t="shared" si="301"/>
        <v>0.10043668122270742</v>
      </c>
      <c r="Z604">
        <v>34</v>
      </c>
      <c r="AA604" s="8">
        <v>33</v>
      </c>
      <c r="AB604" s="8">
        <f t="shared" si="302"/>
        <v>1</v>
      </c>
      <c r="AC604" s="13">
        <f t="shared" si="303"/>
        <v>2.9411764705882353E-2</v>
      </c>
      <c r="AD604">
        <v>70</v>
      </c>
      <c r="AE604" s="8">
        <v>67</v>
      </c>
      <c r="AF604" s="8">
        <f t="shared" si="304"/>
        <v>3</v>
      </c>
      <c r="AG604" s="13">
        <f t="shared" si="305"/>
        <v>4.2857142857142858E-2</v>
      </c>
      <c r="AH604">
        <v>7</v>
      </c>
      <c r="AI604" s="8">
        <v>5</v>
      </c>
      <c r="AJ604" s="8">
        <f t="shared" si="306"/>
        <v>2</v>
      </c>
      <c r="AK604" s="13">
        <f t="shared" si="318"/>
        <v>0.2857142857142857</v>
      </c>
      <c r="AL604">
        <v>1</v>
      </c>
      <c r="AM604">
        <v>42</v>
      </c>
      <c r="AN604" s="8">
        <v>28</v>
      </c>
      <c r="AO604" s="8">
        <f t="shared" si="307"/>
        <v>15</v>
      </c>
      <c r="AP604" s="13">
        <f t="shared" si="308"/>
        <v>0.34883720930232559</v>
      </c>
      <c r="AQ604">
        <v>0</v>
      </c>
      <c r="AR604" s="8">
        <v>3</v>
      </c>
      <c r="AS604" s="8">
        <f t="shared" si="309"/>
        <v>-3</v>
      </c>
      <c r="AT604" s="13"/>
      <c r="AU604">
        <v>13</v>
      </c>
      <c r="AV604" s="8">
        <v>12</v>
      </c>
      <c r="AW604" s="8">
        <f t="shared" si="310"/>
        <v>1</v>
      </c>
      <c r="AX604" s="13">
        <f t="shared" si="311"/>
        <v>7.6923076923076927E-2</v>
      </c>
      <c r="AY604">
        <v>5</v>
      </c>
      <c r="AZ604" s="8">
        <v>1</v>
      </c>
      <c r="BA604" s="8">
        <f t="shared" si="312"/>
        <v>4</v>
      </c>
      <c r="BB604" s="13">
        <f t="shared" si="290"/>
        <v>0.8</v>
      </c>
      <c r="BC604">
        <v>150</v>
      </c>
      <c r="BD604" s="9">
        <v>118</v>
      </c>
      <c r="BE604" s="8">
        <f t="shared" si="313"/>
        <v>32</v>
      </c>
      <c r="BF604" s="13">
        <f t="shared" si="314"/>
        <v>0.21333333333333335</v>
      </c>
      <c r="BG604">
        <v>11</v>
      </c>
      <c r="BH604" s="8">
        <v>10</v>
      </c>
      <c r="BI604" s="8">
        <f t="shared" si="315"/>
        <v>1</v>
      </c>
      <c r="BJ604" s="13">
        <f t="shared" si="317"/>
        <v>9.0909090909090912E-2</v>
      </c>
    </row>
    <row r="605" spans="1:62" x14ac:dyDescent="0.25">
      <c r="A605" s="8">
        <v>2020</v>
      </c>
      <c r="B605" s="8">
        <v>95202000</v>
      </c>
      <c r="C605" s="8" t="s">
        <v>91</v>
      </c>
      <c r="D605" s="8" t="s">
        <v>188</v>
      </c>
      <c r="E605" s="11" t="s">
        <v>197</v>
      </c>
      <c r="F605">
        <v>322</v>
      </c>
      <c r="G605" s="9">
        <v>321</v>
      </c>
      <c r="H605" s="8">
        <f t="shared" si="292"/>
        <v>1</v>
      </c>
      <c r="I605" s="13">
        <f t="shared" si="293"/>
        <v>3.105590062111801E-3</v>
      </c>
      <c r="J605">
        <v>207</v>
      </c>
      <c r="K605" s="9">
        <v>207</v>
      </c>
      <c r="L605" s="8">
        <f t="shared" si="294"/>
        <v>0</v>
      </c>
      <c r="M605" s="13">
        <f t="shared" si="295"/>
        <v>0</v>
      </c>
      <c r="N605">
        <v>115</v>
      </c>
      <c r="O605" s="9">
        <v>114</v>
      </c>
      <c r="P605" s="8">
        <f t="shared" si="296"/>
        <v>1</v>
      </c>
      <c r="Q605" s="13">
        <f t="shared" si="297"/>
        <v>8.6956521739130436E-3</v>
      </c>
      <c r="R605">
        <v>242</v>
      </c>
      <c r="S605" s="8">
        <v>296</v>
      </c>
      <c r="T605" s="8">
        <f t="shared" si="298"/>
        <v>-54</v>
      </c>
      <c r="U605" s="46">
        <f t="shared" si="299"/>
        <v>-0.2231404958677686</v>
      </c>
      <c r="V605">
        <v>236</v>
      </c>
      <c r="W605" s="8">
        <v>273</v>
      </c>
      <c r="X605" s="8">
        <f t="shared" si="300"/>
        <v>-37</v>
      </c>
      <c r="Y605" s="13">
        <f t="shared" si="301"/>
        <v>-0.15677966101694915</v>
      </c>
      <c r="Z605">
        <v>33</v>
      </c>
      <c r="AA605" s="8">
        <v>28</v>
      </c>
      <c r="AB605" s="8">
        <f t="shared" si="302"/>
        <v>5</v>
      </c>
      <c r="AC605" s="13">
        <f t="shared" si="303"/>
        <v>0.15151515151515152</v>
      </c>
      <c r="AD605">
        <v>86</v>
      </c>
      <c r="AE605" s="8">
        <v>86</v>
      </c>
      <c r="AF605" s="8">
        <f t="shared" si="304"/>
        <v>0</v>
      </c>
      <c r="AG605" s="13">
        <f t="shared" si="305"/>
        <v>0</v>
      </c>
      <c r="AH605">
        <v>15</v>
      </c>
      <c r="AI605" s="8">
        <v>21</v>
      </c>
      <c r="AJ605" s="8">
        <f t="shared" si="306"/>
        <v>-6</v>
      </c>
      <c r="AK605" s="13">
        <f t="shared" si="318"/>
        <v>-0.4</v>
      </c>
      <c r="AL605">
        <v>5</v>
      </c>
      <c r="AM605">
        <v>45</v>
      </c>
      <c r="AN605" s="8">
        <v>20</v>
      </c>
      <c r="AO605" s="8">
        <f t="shared" si="307"/>
        <v>30</v>
      </c>
      <c r="AP605" s="13">
        <f t="shared" si="308"/>
        <v>0.6</v>
      </c>
      <c r="AQ605">
        <v>0</v>
      </c>
      <c r="AR605" s="8">
        <v>0</v>
      </c>
      <c r="AS605" s="8">
        <f t="shared" si="309"/>
        <v>0</v>
      </c>
      <c r="AT605" s="13"/>
      <c r="AU605">
        <v>26</v>
      </c>
      <c r="AV605" s="8">
        <v>17</v>
      </c>
      <c r="AW605" s="8">
        <f t="shared" si="310"/>
        <v>9</v>
      </c>
      <c r="AX605" s="13">
        <f t="shared" si="311"/>
        <v>0.34615384615384615</v>
      </c>
      <c r="AY605">
        <v>5</v>
      </c>
      <c r="AZ605" s="8">
        <v>3</v>
      </c>
      <c r="BA605" s="8">
        <f t="shared" si="312"/>
        <v>2</v>
      </c>
      <c r="BB605" s="13">
        <f t="shared" si="290"/>
        <v>0.4</v>
      </c>
      <c r="BC605">
        <v>165</v>
      </c>
      <c r="BD605" s="9">
        <v>131</v>
      </c>
      <c r="BE605" s="8">
        <f t="shared" si="313"/>
        <v>34</v>
      </c>
      <c r="BF605" s="13">
        <f t="shared" si="314"/>
        <v>0.20606060606060606</v>
      </c>
      <c r="BG605">
        <v>19</v>
      </c>
      <c r="BH605" s="8">
        <v>8</v>
      </c>
      <c r="BI605" s="8">
        <f t="shared" si="315"/>
        <v>11</v>
      </c>
      <c r="BJ605" s="13">
        <f t="shared" si="317"/>
        <v>0.57894736842105265</v>
      </c>
    </row>
    <row r="606" spans="1:62" x14ac:dyDescent="0.25">
      <c r="A606" s="8">
        <v>2021</v>
      </c>
      <c r="B606" s="8">
        <v>95202000</v>
      </c>
      <c r="C606" s="8" t="s">
        <v>91</v>
      </c>
      <c r="D606" s="8" t="s">
        <v>188</v>
      </c>
      <c r="E606" s="11" t="s">
        <v>197</v>
      </c>
      <c r="F606">
        <v>260</v>
      </c>
      <c r="G606" s="9">
        <v>266</v>
      </c>
      <c r="H606" s="8">
        <f t="shared" si="292"/>
        <v>-6</v>
      </c>
      <c r="I606" s="13">
        <f t="shared" si="293"/>
        <v>-2.3076923076923078E-2</v>
      </c>
      <c r="J606">
        <v>168</v>
      </c>
      <c r="K606" s="9">
        <v>173</v>
      </c>
      <c r="L606" s="8">
        <f t="shared" si="294"/>
        <v>-5</v>
      </c>
      <c r="M606" s="13">
        <f t="shared" si="295"/>
        <v>-2.976190476190476E-2</v>
      </c>
      <c r="N606">
        <v>92</v>
      </c>
      <c r="O606" s="9">
        <v>93</v>
      </c>
      <c r="P606" s="8">
        <f t="shared" si="296"/>
        <v>-1</v>
      </c>
      <c r="Q606" s="13">
        <f t="shared" si="297"/>
        <v>-1.0869565217391304E-2</v>
      </c>
      <c r="R606">
        <v>203</v>
      </c>
      <c r="S606" s="8">
        <v>247</v>
      </c>
      <c r="T606" s="8">
        <f t="shared" si="298"/>
        <v>-44</v>
      </c>
      <c r="U606" s="46">
        <f t="shared" si="299"/>
        <v>-0.21674876847290642</v>
      </c>
      <c r="V606">
        <v>202</v>
      </c>
      <c r="W606" s="8">
        <v>226</v>
      </c>
      <c r="X606" s="8">
        <f t="shared" si="300"/>
        <v>-24</v>
      </c>
      <c r="Y606" s="13">
        <f t="shared" si="301"/>
        <v>-0.11881188118811881</v>
      </c>
      <c r="Z606">
        <v>32</v>
      </c>
      <c r="AA606" s="8">
        <v>32</v>
      </c>
      <c r="AB606" s="8">
        <f t="shared" si="302"/>
        <v>0</v>
      </c>
      <c r="AC606" s="13">
        <f t="shared" si="303"/>
        <v>0</v>
      </c>
      <c r="AD606">
        <v>64</v>
      </c>
      <c r="AE606" s="8">
        <v>61</v>
      </c>
      <c r="AF606" s="8">
        <f t="shared" si="304"/>
        <v>3</v>
      </c>
      <c r="AG606" s="13">
        <f t="shared" si="305"/>
        <v>4.6875E-2</v>
      </c>
      <c r="AH606">
        <v>10</v>
      </c>
      <c r="AI606" s="8">
        <v>12</v>
      </c>
      <c r="AJ606" s="8">
        <f t="shared" si="306"/>
        <v>-2</v>
      </c>
      <c r="AK606" s="13">
        <f t="shared" si="318"/>
        <v>-0.2</v>
      </c>
      <c r="AL606">
        <v>2</v>
      </c>
      <c r="AM606">
        <v>48</v>
      </c>
      <c r="AN606" s="8">
        <v>28</v>
      </c>
      <c r="AO606" s="8">
        <f t="shared" si="307"/>
        <v>22</v>
      </c>
      <c r="AP606" s="13">
        <f t="shared" si="308"/>
        <v>0.44</v>
      </c>
      <c r="AQ606">
        <v>1</v>
      </c>
      <c r="AR606" s="8">
        <v>2</v>
      </c>
      <c r="AS606" s="8">
        <f t="shared" si="309"/>
        <v>-1</v>
      </c>
      <c r="AT606" s="13">
        <f>AS606/AQ606</f>
        <v>-1</v>
      </c>
      <c r="AU606">
        <v>18</v>
      </c>
      <c r="AV606" s="8">
        <v>19</v>
      </c>
      <c r="AW606" s="8">
        <f t="shared" si="310"/>
        <v>-1</v>
      </c>
      <c r="AX606" s="13">
        <f t="shared" si="311"/>
        <v>-5.5555555555555552E-2</v>
      </c>
      <c r="AY606">
        <v>9</v>
      </c>
      <c r="AZ606" s="8">
        <v>6</v>
      </c>
      <c r="BA606" s="8">
        <f t="shared" si="312"/>
        <v>3</v>
      </c>
      <c r="BB606" s="13">
        <f t="shared" si="290"/>
        <v>0.33333333333333331</v>
      </c>
      <c r="BC606">
        <v>146</v>
      </c>
      <c r="BD606" s="9">
        <v>126</v>
      </c>
      <c r="BE606" s="8">
        <f t="shared" si="313"/>
        <v>20</v>
      </c>
      <c r="BF606" s="13">
        <f t="shared" si="314"/>
        <v>0.13698630136986301</v>
      </c>
      <c r="BG606">
        <v>8</v>
      </c>
      <c r="BH606" s="8">
        <v>8</v>
      </c>
      <c r="BI606" s="8">
        <f t="shared" si="315"/>
        <v>0</v>
      </c>
      <c r="BJ606" s="13">
        <f t="shared" si="317"/>
        <v>0</v>
      </c>
    </row>
    <row r="607" spans="1:62" x14ac:dyDescent="0.25">
      <c r="A607" s="8">
        <v>2022</v>
      </c>
      <c r="B607" s="8">
        <v>95202000</v>
      </c>
      <c r="C607" s="8" t="s">
        <v>91</v>
      </c>
      <c r="D607" s="8" t="s">
        <v>188</v>
      </c>
      <c r="E607" s="11" t="s">
        <v>197</v>
      </c>
      <c r="F607">
        <v>225</v>
      </c>
      <c r="G607" s="9">
        <v>237</v>
      </c>
      <c r="H607" s="8">
        <f t="shared" si="292"/>
        <v>-12</v>
      </c>
      <c r="I607" s="13">
        <f t="shared" si="293"/>
        <v>-5.3333333333333337E-2</v>
      </c>
      <c r="J607">
        <v>149</v>
      </c>
      <c r="K607" s="9">
        <v>160</v>
      </c>
      <c r="L607" s="8">
        <f t="shared" si="294"/>
        <v>-11</v>
      </c>
      <c r="M607" s="13">
        <f t="shared" si="295"/>
        <v>-7.3825503355704702E-2</v>
      </c>
      <c r="N607">
        <v>76</v>
      </c>
      <c r="O607" s="9">
        <v>77</v>
      </c>
      <c r="P607" s="8">
        <f t="shared" si="296"/>
        <v>-1</v>
      </c>
      <c r="Q607" s="13">
        <f t="shared" si="297"/>
        <v>-1.3157894736842105E-2</v>
      </c>
      <c r="R607">
        <v>180</v>
      </c>
      <c r="S607" s="8">
        <v>221</v>
      </c>
      <c r="T607" s="8">
        <f t="shared" si="298"/>
        <v>-41</v>
      </c>
      <c r="U607" s="46">
        <f t="shared" si="299"/>
        <v>-0.22777777777777777</v>
      </c>
      <c r="V607">
        <v>171</v>
      </c>
      <c r="W607" s="8">
        <v>198</v>
      </c>
      <c r="X607" s="8">
        <f t="shared" si="300"/>
        <v>-27</v>
      </c>
      <c r="Y607" s="13">
        <f t="shared" si="301"/>
        <v>-0.15789473684210525</v>
      </c>
      <c r="Z607">
        <v>31</v>
      </c>
      <c r="AA607" s="8">
        <v>31</v>
      </c>
      <c r="AB607" s="8">
        <f t="shared" si="302"/>
        <v>0</v>
      </c>
      <c r="AC607" s="13">
        <f t="shared" si="303"/>
        <v>0</v>
      </c>
      <c r="AD607">
        <v>47</v>
      </c>
      <c r="AE607" s="8">
        <v>46</v>
      </c>
      <c r="AF607" s="8">
        <f t="shared" si="304"/>
        <v>1</v>
      </c>
      <c r="AG607" s="13">
        <f t="shared" si="305"/>
        <v>2.1276595744680851E-2</v>
      </c>
      <c r="AH607">
        <v>14</v>
      </c>
      <c r="AI607" s="8">
        <v>12</v>
      </c>
      <c r="AJ607" s="8">
        <f t="shared" si="306"/>
        <v>2</v>
      </c>
      <c r="AK607" s="13">
        <f t="shared" si="318"/>
        <v>0.14285714285714285</v>
      </c>
      <c r="AL607">
        <v>1</v>
      </c>
      <c r="AM607">
        <v>19</v>
      </c>
      <c r="AN607" s="8">
        <v>15</v>
      </c>
      <c r="AO607" s="8">
        <f t="shared" si="307"/>
        <v>5</v>
      </c>
      <c r="AP607" s="13">
        <f t="shared" si="308"/>
        <v>0.25</v>
      </c>
      <c r="AQ607">
        <v>2</v>
      </c>
      <c r="AR607" s="8">
        <v>1</v>
      </c>
      <c r="AS607" s="8">
        <f t="shared" si="309"/>
        <v>1</v>
      </c>
      <c r="AT607" s="13">
        <f>AS607/AQ607</f>
        <v>0.5</v>
      </c>
      <c r="AU607">
        <v>16</v>
      </c>
      <c r="AV607" s="8">
        <v>16</v>
      </c>
      <c r="AW607" s="8">
        <f t="shared" si="310"/>
        <v>0</v>
      </c>
      <c r="AX607" s="13">
        <f t="shared" si="311"/>
        <v>0</v>
      </c>
      <c r="AY607">
        <v>7</v>
      </c>
      <c r="AZ607" s="8">
        <v>2</v>
      </c>
      <c r="BA607" s="8">
        <f t="shared" si="312"/>
        <v>5</v>
      </c>
      <c r="BB607" s="13">
        <f t="shared" si="290"/>
        <v>0.7142857142857143</v>
      </c>
      <c r="BC607">
        <v>133</v>
      </c>
      <c r="BD607" s="9">
        <v>108</v>
      </c>
      <c r="BE607" s="8">
        <f t="shared" si="313"/>
        <v>25</v>
      </c>
      <c r="BF607" s="13">
        <f t="shared" si="314"/>
        <v>0.18796992481203006</v>
      </c>
      <c r="BG607">
        <v>2</v>
      </c>
      <c r="BH607" s="8">
        <v>2</v>
      </c>
      <c r="BI607" s="8">
        <f t="shared" si="315"/>
        <v>0</v>
      </c>
      <c r="BJ607" s="13">
        <f t="shared" si="317"/>
        <v>0</v>
      </c>
    </row>
    <row r="610" hidden="1" x14ac:dyDescent="0.25"/>
  </sheetData>
  <mergeCells count="17">
    <mergeCell ref="AH1:AK1"/>
    <mergeCell ref="AL1:AP1"/>
    <mergeCell ref="AQ1:AT1"/>
    <mergeCell ref="AU1:AX1"/>
    <mergeCell ref="BC1:BJ1"/>
    <mergeCell ref="AY1:BB1"/>
    <mergeCell ref="A1:A2"/>
    <mergeCell ref="B1:B2"/>
    <mergeCell ref="C1:C2"/>
    <mergeCell ref="D1:D2"/>
    <mergeCell ref="E1:E2"/>
    <mergeCell ref="AD1:AG1"/>
    <mergeCell ref="F1:I1"/>
    <mergeCell ref="J1:M1"/>
    <mergeCell ref="N1:Q1"/>
    <mergeCell ref="R1:Y1"/>
    <mergeCell ref="Z1:AC1"/>
  </mergeCells>
  <conditionalFormatting sqref="I3:I607 M3:M607 Q3:Q607">
    <cfRule type="cellIs" dxfId="339" priority="66" operator="greaterThan">
      <formula>0.5</formula>
    </cfRule>
    <cfRule type="cellIs" dxfId="338" priority="75" operator="between">
      <formula>0.2</formula>
      <formula>0.5</formula>
    </cfRule>
    <cfRule type="cellIs" dxfId="337" priority="76" operator="between">
      <formula>0.05</formula>
      <formula>0.2</formula>
    </cfRule>
    <cfRule type="cellIs" dxfId="336" priority="77" operator="between">
      <formula>0.000001</formula>
      <formula>0.05</formula>
    </cfRule>
    <cfRule type="cellIs" dxfId="335" priority="78" operator="lessThanOrEqual">
      <formula>0</formula>
    </cfRule>
  </conditionalFormatting>
  <conditionalFormatting sqref="U3:U607">
    <cfRule type="cellIs" dxfId="334" priority="61" operator="greaterThan">
      <formula>0.5</formula>
    </cfRule>
    <cfRule type="cellIs" dxfId="333" priority="62" operator="between">
      <formula>0.2</formula>
      <formula>0.5</formula>
    </cfRule>
    <cfRule type="cellIs" dxfId="332" priority="63" operator="between">
      <formula>0.05</formula>
      <formula>0.2</formula>
    </cfRule>
    <cfRule type="cellIs" dxfId="331" priority="64" operator="between">
      <formula>0.000001</formula>
      <formula>0.05</formula>
    </cfRule>
    <cfRule type="cellIs" dxfId="330" priority="65" operator="lessThanOrEqual">
      <formula>0</formula>
    </cfRule>
  </conditionalFormatting>
  <conditionalFormatting sqref="Y3:Y607">
    <cfRule type="cellIs" dxfId="329" priority="56" operator="greaterThan">
      <formula>0.5</formula>
    </cfRule>
    <cfRule type="cellIs" dxfId="328" priority="57" operator="between">
      <formula>0.2</formula>
      <formula>0.5</formula>
    </cfRule>
    <cfRule type="cellIs" dxfId="327" priority="58" operator="between">
      <formula>0.05</formula>
      <formula>0.2</formula>
    </cfRule>
    <cfRule type="cellIs" dxfId="326" priority="59" operator="between">
      <formula>0.000001</formula>
      <formula>0.05</formula>
    </cfRule>
    <cfRule type="cellIs" dxfId="325" priority="60" operator="lessThanOrEqual">
      <formula>0</formula>
    </cfRule>
  </conditionalFormatting>
  <conditionalFormatting sqref="AC3:AC607">
    <cfRule type="cellIs" dxfId="324" priority="51" operator="greaterThan">
      <formula>0.5</formula>
    </cfRule>
    <cfRule type="cellIs" dxfId="323" priority="52" operator="between">
      <formula>0.2</formula>
      <formula>0.5</formula>
    </cfRule>
    <cfRule type="cellIs" dxfId="322" priority="53" operator="between">
      <formula>0.05</formula>
      <formula>0.2</formula>
    </cfRule>
    <cfRule type="cellIs" dxfId="321" priority="54" operator="between">
      <formula>0.000001</formula>
      <formula>0.05</formula>
    </cfRule>
    <cfRule type="cellIs" dxfId="320" priority="55" operator="lessThanOrEqual">
      <formula>0</formula>
    </cfRule>
  </conditionalFormatting>
  <conditionalFormatting sqref="AG3:AG607">
    <cfRule type="cellIs" dxfId="319" priority="46" operator="greaterThan">
      <formula>0.5</formula>
    </cfRule>
    <cfRule type="cellIs" dxfId="318" priority="47" operator="between">
      <formula>0.2</formula>
      <formula>0.5</formula>
    </cfRule>
    <cfRule type="cellIs" dxfId="317" priority="48" operator="between">
      <formula>0.05</formula>
      <formula>0.2</formula>
    </cfRule>
    <cfRule type="cellIs" dxfId="316" priority="49" operator="between">
      <formula>0.000001</formula>
      <formula>0.05</formula>
    </cfRule>
    <cfRule type="cellIs" dxfId="315" priority="50" operator="lessThanOrEqual">
      <formula>0</formula>
    </cfRule>
  </conditionalFormatting>
  <conditionalFormatting sqref="AK3:AK607">
    <cfRule type="cellIs" dxfId="314" priority="41" operator="greaterThan">
      <formula>0.5</formula>
    </cfRule>
    <cfRule type="cellIs" dxfId="313" priority="42" operator="between">
      <formula>0.2</formula>
      <formula>0.5</formula>
    </cfRule>
    <cfRule type="cellIs" dxfId="312" priority="43" operator="between">
      <formula>0.05</formula>
      <formula>0.2</formula>
    </cfRule>
    <cfRule type="cellIs" dxfId="311" priority="44" operator="between">
      <formula>0.000001</formula>
      <formula>0.05</formula>
    </cfRule>
    <cfRule type="cellIs" dxfId="310" priority="45" operator="lessThanOrEqual">
      <formula>0</formula>
    </cfRule>
  </conditionalFormatting>
  <conditionalFormatting sqref="AP3:AP607">
    <cfRule type="cellIs" dxfId="309" priority="36" operator="greaterThan">
      <formula>0.5</formula>
    </cfRule>
    <cfRule type="cellIs" dxfId="308" priority="37" operator="between">
      <formula>0.2</formula>
      <formula>0.5</formula>
    </cfRule>
    <cfRule type="cellIs" dxfId="307" priority="38" operator="between">
      <formula>0.05</formula>
      <formula>0.2</formula>
    </cfRule>
    <cfRule type="cellIs" dxfId="306" priority="39" operator="between">
      <formula>0.000001</formula>
      <formula>0.05</formula>
    </cfRule>
    <cfRule type="cellIs" dxfId="305" priority="40" operator="lessThanOrEqual">
      <formula>0</formula>
    </cfRule>
  </conditionalFormatting>
  <conditionalFormatting sqref="AT3:AT607">
    <cfRule type="cellIs" dxfId="304" priority="31" operator="greaterThan">
      <formula>0.5</formula>
    </cfRule>
    <cfRule type="cellIs" dxfId="303" priority="32" operator="between">
      <formula>0.2</formula>
      <formula>0.5</formula>
    </cfRule>
    <cfRule type="cellIs" dxfId="302" priority="33" operator="between">
      <formula>0.05</formula>
      <formula>0.2</formula>
    </cfRule>
    <cfRule type="cellIs" dxfId="301" priority="34" operator="between">
      <formula>0.000001</formula>
      <formula>0.05</formula>
    </cfRule>
    <cfRule type="cellIs" dxfId="300" priority="35" operator="lessThanOrEqual">
      <formula>0</formula>
    </cfRule>
  </conditionalFormatting>
  <conditionalFormatting sqref="AX3:AX607">
    <cfRule type="cellIs" dxfId="299" priority="26" operator="greaterThan">
      <formula>0.5</formula>
    </cfRule>
    <cfRule type="cellIs" dxfId="298" priority="27" operator="between">
      <formula>0.2</formula>
      <formula>0.5</formula>
    </cfRule>
    <cfRule type="cellIs" dxfId="297" priority="28" operator="between">
      <formula>0.05</formula>
      <formula>0.2</formula>
    </cfRule>
    <cfRule type="cellIs" dxfId="296" priority="29" operator="between">
      <formula>0.000001</formula>
      <formula>0.05</formula>
    </cfRule>
    <cfRule type="cellIs" dxfId="295" priority="30" operator="lessThanOrEqual">
      <formula>0</formula>
    </cfRule>
  </conditionalFormatting>
  <conditionalFormatting sqref="BB3:BB607">
    <cfRule type="cellIs" dxfId="294" priority="21" operator="greaterThan">
      <formula>0.5</formula>
    </cfRule>
    <cfRule type="cellIs" dxfId="293" priority="22" operator="between">
      <formula>0.2</formula>
      <formula>0.5</formula>
    </cfRule>
    <cfRule type="cellIs" dxfId="292" priority="23" operator="between">
      <formula>0.05</formula>
      <formula>0.2</formula>
    </cfRule>
    <cfRule type="cellIs" dxfId="291" priority="24" operator="between">
      <formula>0.000001</formula>
      <formula>0.05</formula>
    </cfRule>
    <cfRule type="cellIs" dxfId="290" priority="25" operator="lessThanOrEqual">
      <formula>0</formula>
    </cfRule>
  </conditionalFormatting>
  <conditionalFormatting sqref="BF3:BF607">
    <cfRule type="cellIs" dxfId="289" priority="16" operator="greaterThan">
      <formula>0.5</formula>
    </cfRule>
    <cfRule type="cellIs" dxfId="288" priority="17" operator="between">
      <formula>0.2</formula>
      <formula>0.5</formula>
    </cfRule>
    <cfRule type="cellIs" dxfId="287" priority="18" operator="between">
      <formula>0.05</formula>
      <formula>0.2</formula>
    </cfRule>
    <cfRule type="cellIs" dxfId="286" priority="19" operator="between">
      <formula>0.000001</formula>
      <formula>0.05</formula>
    </cfRule>
    <cfRule type="cellIs" dxfId="285" priority="20" operator="lessThanOrEqual">
      <formula>0</formula>
    </cfRule>
  </conditionalFormatting>
  <conditionalFormatting sqref="BJ3:BJ607">
    <cfRule type="cellIs" dxfId="284" priority="11" operator="greaterThan">
      <formula>0.5</formula>
    </cfRule>
    <cfRule type="cellIs" dxfId="283" priority="12" operator="between">
      <formula>0.2</formula>
      <formula>0.5</formula>
    </cfRule>
    <cfRule type="cellIs" dxfId="282" priority="13" operator="between">
      <formula>0.05</formula>
      <formula>0.2</formula>
    </cfRule>
    <cfRule type="cellIs" dxfId="281" priority="14" operator="between">
      <formula>0.000001</formula>
      <formula>0.05</formula>
    </cfRule>
    <cfRule type="cellIs" dxfId="280" priority="15" operator="lessThanOr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3286-F169-42E0-8F56-884226D5283A}">
  <dimension ref="A1:BF64"/>
  <sheetViews>
    <sheetView zoomScale="90" zoomScaleNormal="90" workbookViewId="0">
      <selection sqref="A1:A2"/>
    </sheetView>
  </sheetViews>
  <sheetFormatPr defaultRowHeight="15" x14ac:dyDescent="0.25"/>
  <cols>
    <col min="1" max="1" width="42.28515625" customWidth="1"/>
    <col min="2" max="3" width="7.85546875" customWidth="1"/>
    <col min="4" max="5" width="6.42578125" customWidth="1"/>
    <col min="6" max="7" width="8" customWidth="1"/>
    <col min="8" max="8" width="7.140625" customWidth="1"/>
    <col min="9" max="13" width="6.42578125" customWidth="1"/>
    <col min="14" max="16" width="7.85546875" customWidth="1"/>
    <col min="17" max="17" width="8.42578125" customWidth="1"/>
    <col min="18" max="19" width="7.5703125" customWidth="1"/>
    <col min="20" max="24" width="6.42578125" customWidth="1"/>
    <col min="25" max="25" width="8.42578125" customWidth="1"/>
    <col min="26" max="27" width="8.28515625" customWidth="1"/>
    <col min="28" max="31" width="6.42578125" customWidth="1"/>
    <col min="32" max="32" width="7.7109375" customWidth="1"/>
    <col min="33" max="33" width="9.42578125" customWidth="1"/>
    <col min="34" max="41" width="6.42578125" customWidth="1"/>
    <col min="42" max="42" width="7.140625" customWidth="1"/>
    <col min="43" max="58" width="6.42578125" customWidth="1"/>
  </cols>
  <sheetData>
    <row r="1" spans="1:58" s="54" customFormat="1" ht="28.5" customHeight="1" x14ac:dyDescent="0.25">
      <c r="A1" s="106" t="s">
        <v>717</v>
      </c>
      <c r="B1" s="104" t="s">
        <v>626</v>
      </c>
      <c r="C1" s="104"/>
      <c r="D1" s="104"/>
      <c r="E1" s="104"/>
      <c r="F1" s="104" t="s">
        <v>627</v>
      </c>
      <c r="G1" s="104"/>
      <c r="H1" s="104"/>
      <c r="I1" s="104"/>
      <c r="J1" s="104" t="s">
        <v>628</v>
      </c>
      <c r="K1" s="104"/>
      <c r="L1" s="104"/>
      <c r="M1" s="104"/>
      <c r="N1" s="103" t="s">
        <v>618</v>
      </c>
      <c r="O1" s="104"/>
      <c r="P1" s="104"/>
      <c r="Q1" s="104"/>
      <c r="R1" s="104"/>
      <c r="S1" s="104"/>
      <c r="T1" s="104"/>
      <c r="U1" s="105"/>
      <c r="V1" s="103" t="s">
        <v>629</v>
      </c>
      <c r="W1" s="104"/>
      <c r="X1" s="104"/>
      <c r="Y1" s="105"/>
      <c r="Z1" s="103" t="s">
        <v>630</v>
      </c>
      <c r="AA1" s="104"/>
      <c r="AB1" s="104"/>
      <c r="AC1" s="105"/>
      <c r="AD1" s="103" t="s">
        <v>631</v>
      </c>
      <c r="AE1" s="104"/>
      <c r="AF1" s="104"/>
      <c r="AG1" s="105"/>
      <c r="AH1" s="103" t="s">
        <v>632</v>
      </c>
      <c r="AI1" s="104"/>
      <c r="AJ1" s="104"/>
      <c r="AK1" s="104"/>
      <c r="AL1" s="105"/>
      <c r="AM1" s="103" t="s">
        <v>633</v>
      </c>
      <c r="AN1" s="104"/>
      <c r="AO1" s="104"/>
      <c r="AP1" s="105"/>
      <c r="AQ1" s="103" t="s">
        <v>634</v>
      </c>
      <c r="AR1" s="104"/>
      <c r="AS1" s="104"/>
      <c r="AT1" s="105"/>
      <c r="AU1" s="103" t="s">
        <v>635</v>
      </c>
      <c r="AV1" s="104"/>
      <c r="AW1" s="104"/>
      <c r="AX1" s="105"/>
      <c r="AY1" s="103" t="s">
        <v>636</v>
      </c>
      <c r="AZ1" s="104"/>
      <c r="BA1" s="104"/>
      <c r="BB1" s="104"/>
      <c r="BC1" s="104"/>
      <c r="BD1" s="104"/>
      <c r="BE1" s="104"/>
      <c r="BF1" s="104"/>
    </row>
    <row r="2" spans="1:58" s="60" customFormat="1" ht="90.75" thickBot="1" x14ac:dyDescent="0.3">
      <c r="A2" s="107"/>
      <c r="B2" s="55" t="s">
        <v>4</v>
      </c>
      <c r="C2" s="56" t="s">
        <v>2</v>
      </c>
      <c r="D2" s="56" t="s">
        <v>3</v>
      </c>
      <c r="E2" s="57" t="s">
        <v>127</v>
      </c>
      <c r="F2" s="56" t="s">
        <v>4</v>
      </c>
      <c r="G2" s="56" t="s">
        <v>2</v>
      </c>
      <c r="H2" s="56" t="s">
        <v>3</v>
      </c>
      <c r="I2" s="57" t="s">
        <v>127</v>
      </c>
      <c r="J2" s="56" t="s">
        <v>4</v>
      </c>
      <c r="K2" s="56" t="s">
        <v>2</v>
      </c>
      <c r="L2" s="56" t="s">
        <v>3</v>
      </c>
      <c r="M2" s="58" t="s">
        <v>127</v>
      </c>
      <c r="N2" s="56" t="s">
        <v>120</v>
      </c>
      <c r="O2" s="56" t="s">
        <v>121</v>
      </c>
      <c r="P2" s="56" t="s">
        <v>3</v>
      </c>
      <c r="Q2" s="56" t="s">
        <v>127</v>
      </c>
      <c r="R2" s="56" t="s">
        <v>122</v>
      </c>
      <c r="S2" s="56" t="s">
        <v>123</v>
      </c>
      <c r="T2" s="56" t="s">
        <v>3</v>
      </c>
      <c r="U2" s="57" t="s">
        <v>127</v>
      </c>
      <c r="V2" s="59" t="s">
        <v>124</v>
      </c>
      <c r="W2" s="56" t="s">
        <v>2</v>
      </c>
      <c r="X2" s="56" t="s">
        <v>3</v>
      </c>
      <c r="Y2" s="57" t="s">
        <v>127</v>
      </c>
      <c r="Z2" s="59" t="s">
        <v>4</v>
      </c>
      <c r="AA2" s="56" t="s">
        <v>2</v>
      </c>
      <c r="AB2" s="56" t="s">
        <v>3</v>
      </c>
      <c r="AC2" s="57" t="s">
        <v>127</v>
      </c>
      <c r="AD2" s="59" t="s">
        <v>4</v>
      </c>
      <c r="AE2" s="56" t="s">
        <v>2</v>
      </c>
      <c r="AF2" s="56" t="s">
        <v>3</v>
      </c>
      <c r="AG2" s="57" t="s">
        <v>127</v>
      </c>
      <c r="AH2" s="59" t="s">
        <v>641</v>
      </c>
      <c r="AI2" s="56" t="s">
        <v>642</v>
      </c>
      <c r="AJ2" s="56" t="s">
        <v>2</v>
      </c>
      <c r="AK2" s="56" t="s">
        <v>3</v>
      </c>
      <c r="AL2" s="57" t="s">
        <v>127</v>
      </c>
      <c r="AM2" s="59" t="s">
        <v>4</v>
      </c>
      <c r="AN2" s="56" t="s">
        <v>2</v>
      </c>
      <c r="AO2" s="56" t="s">
        <v>3</v>
      </c>
      <c r="AP2" s="57" t="s">
        <v>127</v>
      </c>
      <c r="AQ2" s="59" t="s">
        <v>4</v>
      </c>
      <c r="AR2" s="56" t="s">
        <v>2</v>
      </c>
      <c r="AS2" s="56" t="s">
        <v>3</v>
      </c>
      <c r="AT2" s="57" t="s">
        <v>127</v>
      </c>
      <c r="AU2" s="59" t="s">
        <v>4</v>
      </c>
      <c r="AV2" s="56" t="s">
        <v>2</v>
      </c>
      <c r="AW2" s="56" t="s">
        <v>3</v>
      </c>
      <c r="AX2" s="57" t="s">
        <v>127</v>
      </c>
      <c r="AY2" s="59" t="s">
        <v>128</v>
      </c>
      <c r="AZ2" s="56" t="s">
        <v>637</v>
      </c>
      <c r="BA2" s="56" t="s">
        <v>3</v>
      </c>
      <c r="BB2" s="56" t="s">
        <v>127</v>
      </c>
      <c r="BC2" s="59" t="s">
        <v>129</v>
      </c>
      <c r="BD2" s="56" t="s">
        <v>638</v>
      </c>
      <c r="BE2" s="56" t="s">
        <v>3</v>
      </c>
      <c r="BF2" s="57" t="s">
        <v>127</v>
      </c>
    </row>
    <row r="3" spans="1:58" ht="15.75" thickTop="1" x14ac:dyDescent="0.25"/>
    <row r="4" spans="1:58" s="1" customFormat="1" x14ac:dyDescent="0.25">
      <c r="A4" s="74">
        <v>2016</v>
      </c>
      <c r="B4" s="1">
        <v>109134</v>
      </c>
      <c r="C4" s="1">
        <v>108622</v>
      </c>
      <c r="D4" s="1">
        <f>B4-C4</f>
        <v>512</v>
      </c>
      <c r="E4" s="67">
        <f>D4/B4</f>
        <v>4.6914801986548647E-3</v>
      </c>
      <c r="F4" s="1">
        <v>81820</v>
      </c>
      <c r="G4" s="1">
        <v>82038</v>
      </c>
      <c r="H4" s="1">
        <f>F4-G4</f>
        <v>-218</v>
      </c>
      <c r="I4" s="67">
        <f>H4/F4</f>
        <v>-2.6643852358836468E-3</v>
      </c>
      <c r="J4" s="1">
        <v>27370</v>
      </c>
      <c r="K4" s="1">
        <v>26584</v>
      </c>
      <c r="L4" s="1">
        <f>J4-K4</f>
        <v>786</v>
      </c>
      <c r="M4" s="67">
        <f>L4/J4</f>
        <v>2.8717573986116185E-2</v>
      </c>
      <c r="N4" s="1">
        <v>69041</v>
      </c>
      <c r="O4" s="1">
        <v>80290</v>
      </c>
      <c r="P4" s="1">
        <f>N4-O4</f>
        <v>-11249</v>
      </c>
      <c r="Q4" s="67">
        <f>P4/N4</f>
        <v>-0.16293217073912603</v>
      </c>
      <c r="R4" s="1">
        <v>90237</v>
      </c>
      <c r="S4" s="1">
        <v>75007</v>
      </c>
      <c r="T4" s="1">
        <f>R4-S4</f>
        <v>15230</v>
      </c>
      <c r="U4" s="67">
        <f>T4/R4</f>
        <v>0.16877777408380154</v>
      </c>
      <c r="V4" s="1">
        <v>10857</v>
      </c>
      <c r="W4" s="1">
        <v>11903</v>
      </c>
      <c r="X4" s="1">
        <f>V4-W4</f>
        <v>-1046</v>
      </c>
      <c r="Y4" s="67">
        <f>X4/V4</f>
        <v>-9.6343372939117614E-2</v>
      </c>
      <c r="Z4" s="1">
        <v>17133</v>
      </c>
      <c r="AA4" s="1">
        <v>14677</v>
      </c>
      <c r="AB4" s="1">
        <f>Z4-AA4</f>
        <v>2456</v>
      </c>
      <c r="AC4" s="67">
        <f>AB4/Z4</f>
        <v>0.14334909239479368</v>
      </c>
      <c r="AD4" s="1">
        <v>9255</v>
      </c>
      <c r="AE4" s="1">
        <v>10820</v>
      </c>
      <c r="AF4" s="1">
        <f>AD4-AE4</f>
        <v>-1565</v>
      </c>
      <c r="AG4" s="67">
        <f>AF4/AD4</f>
        <v>-0.16909778498109129</v>
      </c>
      <c r="AH4" s="66">
        <v>994</v>
      </c>
      <c r="AI4" s="66">
        <v>8333</v>
      </c>
      <c r="AJ4" s="66">
        <v>3105</v>
      </c>
      <c r="AK4" s="1">
        <f>(AH4+AI4)-AJ4</f>
        <v>6222</v>
      </c>
      <c r="AL4" s="67">
        <f>AK4/(AI4+AH4)</f>
        <v>0.66709552910903824</v>
      </c>
      <c r="AM4" s="66">
        <v>921</v>
      </c>
      <c r="AN4" s="66">
        <v>918</v>
      </c>
      <c r="AO4" s="1">
        <f>AM4-AN4</f>
        <v>3</v>
      </c>
      <c r="AP4" s="67">
        <f>AO4/AM4</f>
        <v>3.2573289902280132E-3</v>
      </c>
      <c r="AQ4" s="66">
        <v>11820</v>
      </c>
      <c r="AR4" s="66">
        <v>5812</v>
      </c>
      <c r="AS4" s="1">
        <f>AQ4-AR4</f>
        <v>6008</v>
      </c>
      <c r="AT4" s="67">
        <f>AS4/AQ4</f>
        <v>0.50829103214890015</v>
      </c>
      <c r="AU4" s="66">
        <v>2668</v>
      </c>
      <c r="AV4" s="66">
        <v>951</v>
      </c>
      <c r="AW4" s="1">
        <f>AU4-AV4</f>
        <v>1717</v>
      </c>
      <c r="AX4" s="67">
        <f>AW4/AU4</f>
        <v>0.6435532233883059</v>
      </c>
      <c r="AY4" s="1">
        <v>62407</v>
      </c>
      <c r="AZ4" s="1">
        <v>47937</v>
      </c>
      <c r="BA4" s="1">
        <f>AY4-AZ4</f>
        <v>14470</v>
      </c>
      <c r="BB4" s="67">
        <f>BA4/AY4</f>
        <v>0.23186501514253208</v>
      </c>
      <c r="BC4" s="1">
        <v>1367</v>
      </c>
      <c r="BD4" s="1">
        <v>936</v>
      </c>
      <c r="BE4" s="1">
        <f>BC4-BD4</f>
        <v>431</v>
      </c>
      <c r="BF4" s="67">
        <f>BE4/BC4</f>
        <v>0.31528895391367961</v>
      </c>
    </row>
    <row r="5" spans="1:58" x14ac:dyDescent="0.25">
      <c r="A5" s="43" t="s">
        <v>143</v>
      </c>
      <c r="B5">
        <v>36192</v>
      </c>
      <c r="C5">
        <v>36619</v>
      </c>
      <c r="D5">
        <f t="shared" ref="D5:D31" si="0">B5-C5</f>
        <v>-427</v>
      </c>
      <c r="E5" s="13">
        <f t="shared" ref="E5:E31" si="1">D5/B5</f>
        <v>-1.1798187444739169E-2</v>
      </c>
      <c r="F5">
        <v>25486</v>
      </c>
      <c r="G5">
        <v>26126</v>
      </c>
      <c r="H5">
        <f t="shared" ref="H5:H31" si="2">F5-G5</f>
        <v>-640</v>
      </c>
      <c r="I5" s="13">
        <f t="shared" ref="I5:I31" si="3">H5/F5</f>
        <v>-2.5111826100604254E-2</v>
      </c>
      <c r="J5">
        <v>10717</v>
      </c>
      <c r="K5">
        <v>10493</v>
      </c>
      <c r="L5">
        <f t="shared" ref="L5:L31" si="4">J5-K5</f>
        <v>224</v>
      </c>
      <c r="M5" s="13">
        <f t="shared" ref="M5:M31" si="5">L5/J5</f>
        <v>2.0901371652514697E-2</v>
      </c>
      <c r="N5">
        <v>21185</v>
      </c>
      <c r="O5">
        <v>26365</v>
      </c>
      <c r="P5">
        <f t="shared" ref="P5:P31" si="6">N5-O5</f>
        <v>-5180</v>
      </c>
      <c r="Q5" s="13">
        <f t="shared" ref="Q5:Q31" si="7">P5/N5</f>
        <v>-0.24451262685862638</v>
      </c>
      <c r="R5">
        <v>27839</v>
      </c>
      <c r="S5">
        <v>24843</v>
      </c>
      <c r="T5">
        <f t="shared" ref="T5:T31" si="8">R5-S5</f>
        <v>2996</v>
      </c>
      <c r="U5" s="13">
        <f t="shared" ref="U5:U31" si="9">T5/R5</f>
        <v>0.10761880814684435</v>
      </c>
      <c r="V5">
        <v>4652</v>
      </c>
      <c r="W5">
        <v>5383</v>
      </c>
      <c r="X5">
        <f t="shared" ref="X5:X31" si="10">V5-W5</f>
        <v>-731</v>
      </c>
      <c r="Y5" s="13">
        <f t="shared" ref="Y5:Y31" si="11">X5/V5</f>
        <v>-0.15713671539122959</v>
      </c>
      <c r="Z5">
        <v>6350</v>
      </c>
      <c r="AA5">
        <v>5110</v>
      </c>
      <c r="AB5">
        <f t="shared" ref="AB5:AB31" si="12">Z5-AA5</f>
        <v>1240</v>
      </c>
      <c r="AC5" s="13">
        <f t="shared" ref="AC5:AC31" si="13">AB5/Z5</f>
        <v>0.1952755905511811</v>
      </c>
      <c r="AD5">
        <v>4649</v>
      </c>
      <c r="AE5">
        <v>5319</v>
      </c>
      <c r="AF5">
        <f t="shared" ref="AF5:AF31" si="14">AD5-AE5</f>
        <v>-670</v>
      </c>
      <c r="AG5" s="13">
        <f t="shared" ref="AG5:AG31" si="15">AF5/AD5</f>
        <v>-0.14411701441170144</v>
      </c>
      <c r="AH5" s="7">
        <v>408</v>
      </c>
      <c r="AI5" s="7">
        <v>2942</v>
      </c>
      <c r="AJ5" s="7">
        <v>1062</v>
      </c>
      <c r="AK5">
        <f t="shared" ref="AK5:AK30" si="16">(AH5+AI5)-AJ5</f>
        <v>2288</v>
      </c>
      <c r="AL5" s="13">
        <f t="shared" ref="AL5:AL30" si="17">AK5/(AI5+AH5)</f>
        <v>0.68298507462686564</v>
      </c>
      <c r="AM5" s="7">
        <v>466</v>
      </c>
      <c r="AN5" s="7">
        <v>486</v>
      </c>
      <c r="AO5">
        <f t="shared" ref="AO5:AO31" si="18">AM5-AN5</f>
        <v>-20</v>
      </c>
      <c r="AP5" s="13">
        <f t="shared" ref="AP5:AP31" si="19">AO5/AM5</f>
        <v>-4.2918454935622317E-2</v>
      </c>
      <c r="AQ5" s="7">
        <v>4133</v>
      </c>
      <c r="AR5" s="7">
        <v>1999</v>
      </c>
      <c r="AS5">
        <f t="shared" ref="AS5:AS31" si="20">AQ5-AR5</f>
        <v>2134</v>
      </c>
      <c r="AT5" s="13">
        <f t="shared" ref="AT5:AT31" si="21">AS5/AQ5</f>
        <v>0.51633196225502054</v>
      </c>
      <c r="AU5" s="7">
        <v>1011</v>
      </c>
      <c r="AV5" s="7">
        <v>366</v>
      </c>
      <c r="AW5">
        <f t="shared" ref="AW5:AW31" si="22">AU5-AV5</f>
        <v>645</v>
      </c>
      <c r="AX5" s="13">
        <f t="shared" ref="AX5:AX31" si="23">AW5/AU5</f>
        <v>0.63798219584569738</v>
      </c>
      <c r="AY5">
        <v>18744</v>
      </c>
      <c r="AZ5">
        <v>14771</v>
      </c>
      <c r="BA5">
        <f t="shared" ref="BA5:BA31" si="24">AY5-AZ5</f>
        <v>3973</v>
      </c>
      <c r="BB5" s="13">
        <f t="shared" ref="BB5:BB31" si="25">BA5/AY5</f>
        <v>0.21196116090482287</v>
      </c>
      <c r="BC5">
        <v>349</v>
      </c>
      <c r="BD5">
        <v>282</v>
      </c>
      <c r="BE5">
        <f t="shared" ref="BE5:BE31" si="26">BC5-BD5</f>
        <v>67</v>
      </c>
      <c r="BF5" s="13">
        <f t="shared" ref="BF5:BF31" si="27">BE5/BC5</f>
        <v>0.19197707736389685</v>
      </c>
    </row>
    <row r="6" spans="1:58" x14ac:dyDescent="0.25">
      <c r="A6" s="43" t="s">
        <v>158</v>
      </c>
      <c r="B6">
        <v>20614</v>
      </c>
      <c r="C6">
        <v>20954</v>
      </c>
      <c r="D6">
        <f t="shared" si="0"/>
        <v>-340</v>
      </c>
      <c r="E6" s="13">
        <f t="shared" si="1"/>
        <v>-1.6493645095566119E-2</v>
      </c>
      <c r="F6">
        <v>15773</v>
      </c>
      <c r="G6">
        <v>16074</v>
      </c>
      <c r="H6">
        <f t="shared" si="2"/>
        <v>-301</v>
      </c>
      <c r="I6" s="13">
        <f t="shared" si="3"/>
        <v>-1.9083243517403158E-2</v>
      </c>
      <c r="J6">
        <v>4858</v>
      </c>
      <c r="K6">
        <v>4880</v>
      </c>
      <c r="L6">
        <f t="shared" si="4"/>
        <v>-22</v>
      </c>
      <c r="M6" s="13">
        <f t="shared" si="5"/>
        <v>-4.5286125977768632E-3</v>
      </c>
      <c r="N6">
        <v>12590</v>
      </c>
      <c r="O6">
        <v>14214</v>
      </c>
      <c r="P6">
        <f t="shared" si="6"/>
        <v>-1624</v>
      </c>
      <c r="Q6" s="13">
        <f t="shared" si="7"/>
        <v>-0.12899126290706911</v>
      </c>
      <c r="R6">
        <v>17133</v>
      </c>
      <c r="S6">
        <v>13253</v>
      </c>
      <c r="T6">
        <f t="shared" si="8"/>
        <v>3880</v>
      </c>
      <c r="U6" s="13">
        <f t="shared" si="9"/>
        <v>0.22646354987451117</v>
      </c>
      <c r="V6">
        <v>1729</v>
      </c>
      <c r="W6">
        <v>2239</v>
      </c>
      <c r="X6">
        <f t="shared" si="10"/>
        <v>-510</v>
      </c>
      <c r="Y6" s="13">
        <f t="shared" si="11"/>
        <v>-0.2949681897050318</v>
      </c>
      <c r="Z6">
        <v>3209</v>
      </c>
      <c r="AA6">
        <v>2641</v>
      </c>
      <c r="AB6">
        <f t="shared" si="12"/>
        <v>568</v>
      </c>
      <c r="AC6" s="13">
        <f t="shared" si="13"/>
        <v>0.17700218136491119</v>
      </c>
      <c r="AD6">
        <v>1501</v>
      </c>
      <c r="AE6">
        <v>1815</v>
      </c>
      <c r="AF6">
        <f t="shared" si="14"/>
        <v>-314</v>
      </c>
      <c r="AG6" s="13">
        <f t="shared" si="15"/>
        <v>-0.20919387075283144</v>
      </c>
      <c r="AH6" s="7">
        <v>194</v>
      </c>
      <c r="AI6" s="7">
        <v>1625</v>
      </c>
      <c r="AJ6" s="7">
        <v>535</v>
      </c>
      <c r="AK6">
        <f t="shared" si="16"/>
        <v>1284</v>
      </c>
      <c r="AL6" s="13">
        <f t="shared" si="17"/>
        <v>0.70588235294117652</v>
      </c>
      <c r="AM6" s="7">
        <v>152</v>
      </c>
      <c r="AN6" s="7">
        <v>168</v>
      </c>
      <c r="AO6">
        <f t="shared" si="18"/>
        <v>-16</v>
      </c>
      <c r="AP6" s="13">
        <f t="shared" si="19"/>
        <v>-0.10526315789473684</v>
      </c>
      <c r="AQ6" s="7">
        <v>2097</v>
      </c>
      <c r="AR6" s="7">
        <v>909</v>
      </c>
      <c r="AS6">
        <f t="shared" si="20"/>
        <v>1188</v>
      </c>
      <c r="AT6" s="13">
        <f t="shared" si="21"/>
        <v>0.5665236051502146</v>
      </c>
      <c r="AU6" s="7">
        <v>403</v>
      </c>
      <c r="AV6" s="7">
        <v>142</v>
      </c>
      <c r="AW6">
        <f t="shared" si="22"/>
        <v>261</v>
      </c>
      <c r="AX6" s="13">
        <f>AW6/AU6</f>
        <v>0.64764267990074442</v>
      </c>
      <c r="AY6">
        <v>12784</v>
      </c>
      <c r="AZ6">
        <v>9854</v>
      </c>
      <c r="BA6">
        <f t="shared" si="24"/>
        <v>2930</v>
      </c>
      <c r="BB6" s="13">
        <f t="shared" si="25"/>
        <v>0.22919274092615768</v>
      </c>
      <c r="BC6">
        <v>383</v>
      </c>
      <c r="BD6">
        <v>183</v>
      </c>
      <c r="BE6">
        <f t="shared" si="26"/>
        <v>200</v>
      </c>
      <c r="BF6" s="13">
        <f t="shared" si="27"/>
        <v>0.52219321148825071</v>
      </c>
    </row>
    <row r="7" spans="1:58" x14ac:dyDescent="0.25">
      <c r="A7" s="43" t="s">
        <v>188</v>
      </c>
      <c r="B7">
        <v>52328</v>
      </c>
      <c r="C7">
        <v>51049</v>
      </c>
      <c r="D7">
        <f t="shared" si="0"/>
        <v>1279</v>
      </c>
      <c r="E7" s="13">
        <f t="shared" si="1"/>
        <v>2.4441981348417675E-2</v>
      </c>
      <c r="F7">
        <v>40561</v>
      </c>
      <c r="G7">
        <v>39838</v>
      </c>
      <c r="H7">
        <f t="shared" si="2"/>
        <v>723</v>
      </c>
      <c r="I7" s="13">
        <f t="shared" si="3"/>
        <v>1.7825004314489287E-2</v>
      </c>
      <c r="J7">
        <v>11795</v>
      </c>
      <c r="K7">
        <v>11211</v>
      </c>
      <c r="L7">
        <f t="shared" si="4"/>
        <v>584</v>
      </c>
      <c r="M7" s="13">
        <f t="shared" si="5"/>
        <v>4.9512505298855446E-2</v>
      </c>
      <c r="N7">
        <v>35266</v>
      </c>
      <c r="O7">
        <v>39711</v>
      </c>
      <c r="P7">
        <f t="shared" si="6"/>
        <v>-4445</v>
      </c>
      <c r="Q7" s="13">
        <f t="shared" si="7"/>
        <v>-0.1260420801905518</v>
      </c>
      <c r="R7">
        <v>45265</v>
      </c>
      <c r="S7">
        <v>36911</v>
      </c>
      <c r="T7">
        <f t="shared" si="8"/>
        <v>8354</v>
      </c>
      <c r="U7" s="13">
        <f t="shared" si="9"/>
        <v>0.18455760521374129</v>
      </c>
      <c r="V7">
        <v>4476</v>
      </c>
      <c r="W7">
        <v>4281</v>
      </c>
      <c r="X7">
        <f t="shared" si="10"/>
        <v>195</v>
      </c>
      <c r="Y7" s="13">
        <f t="shared" si="11"/>
        <v>4.3565683646112602E-2</v>
      </c>
      <c r="Z7">
        <v>7574</v>
      </c>
      <c r="AA7">
        <v>6926</v>
      </c>
      <c r="AB7">
        <f t="shared" si="12"/>
        <v>648</v>
      </c>
      <c r="AC7" s="13">
        <f t="shared" si="13"/>
        <v>8.5555848956958017E-2</v>
      </c>
      <c r="AD7">
        <v>3105</v>
      </c>
      <c r="AE7">
        <v>3686</v>
      </c>
      <c r="AF7">
        <f t="shared" si="14"/>
        <v>-581</v>
      </c>
      <c r="AG7" s="13">
        <f t="shared" si="15"/>
        <v>-0.18711755233494365</v>
      </c>
      <c r="AH7" s="7">
        <v>392</v>
      </c>
      <c r="AI7" s="7">
        <v>3766</v>
      </c>
      <c r="AJ7" s="7">
        <v>1508</v>
      </c>
      <c r="AK7">
        <f t="shared" si="16"/>
        <v>2650</v>
      </c>
      <c r="AL7" s="13">
        <f t="shared" si="17"/>
        <v>0.6373256373256373</v>
      </c>
      <c r="AM7" s="7">
        <v>303</v>
      </c>
      <c r="AN7" s="7">
        <v>264</v>
      </c>
      <c r="AO7">
        <f t="shared" si="18"/>
        <v>39</v>
      </c>
      <c r="AP7" s="13">
        <f t="shared" si="19"/>
        <v>0.12871287128712872</v>
      </c>
      <c r="AQ7" s="7">
        <v>5590</v>
      </c>
      <c r="AR7" s="7">
        <v>2904</v>
      </c>
      <c r="AS7">
        <f t="shared" si="20"/>
        <v>2686</v>
      </c>
      <c r="AT7" s="13">
        <f t="shared" si="21"/>
        <v>0.48050089445438282</v>
      </c>
      <c r="AU7" s="7">
        <v>1254</v>
      </c>
      <c r="AV7" s="7">
        <v>443</v>
      </c>
      <c r="AW7">
        <f t="shared" si="22"/>
        <v>811</v>
      </c>
      <c r="AX7" s="13">
        <f t="shared" si="23"/>
        <v>0.64673046251993616</v>
      </c>
      <c r="AY7">
        <v>30879</v>
      </c>
      <c r="AZ7">
        <v>23312</v>
      </c>
      <c r="BA7">
        <f t="shared" si="24"/>
        <v>7567</v>
      </c>
      <c r="BB7" s="13">
        <f t="shared" si="25"/>
        <v>0.24505327245053271</v>
      </c>
      <c r="BC7">
        <v>635</v>
      </c>
      <c r="BD7">
        <v>471</v>
      </c>
      <c r="BE7">
        <f t="shared" si="26"/>
        <v>164</v>
      </c>
      <c r="BF7" s="13">
        <f t="shared" si="27"/>
        <v>0.25826771653543307</v>
      </c>
    </row>
    <row r="8" spans="1:58" s="1" customFormat="1" x14ac:dyDescent="0.25">
      <c r="A8" s="74">
        <v>2017</v>
      </c>
      <c r="B8" s="1">
        <v>110196</v>
      </c>
      <c r="C8" s="1">
        <v>111641</v>
      </c>
      <c r="D8" s="1">
        <f t="shared" si="0"/>
        <v>-1445</v>
      </c>
      <c r="E8" s="67">
        <f t="shared" si="1"/>
        <v>-1.3112998656938546E-2</v>
      </c>
      <c r="F8" s="1">
        <v>83096</v>
      </c>
      <c r="G8" s="1">
        <v>84659</v>
      </c>
      <c r="H8" s="1">
        <f t="shared" si="2"/>
        <v>-1563</v>
      </c>
      <c r="I8" s="67">
        <f t="shared" si="3"/>
        <v>-1.8809569654375663E-2</v>
      </c>
      <c r="J8" s="1">
        <v>27147</v>
      </c>
      <c r="K8" s="1">
        <v>26982</v>
      </c>
      <c r="L8" s="1">
        <f t="shared" si="4"/>
        <v>165</v>
      </c>
      <c r="M8" s="67">
        <f t="shared" si="5"/>
        <v>6.078019670681843E-3</v>
      </c>
      <c r="N8" s="1">
        <v>72502</v>
      </c>
      <c r="O8" s="1">
        <v>90994</v>
      </c>
      <c r="P8" s="1">
        <f t="shared" si="6"/>
        <v>-18492</v>
      </c>
      <c r="Q8" s="67">
        <f t="shared" si="7"/>
        <v>-0.25505503296460785</v>
      </c>
      <c r="R8" s="1">
        <v>92623</v>
      </c>
      <c r="S8" s="1">
        <v>86992</v>
      </c>
      <c r="T8" s="1">
        <f t="shared" si="8"/>
        <v>5631</v>
      </c>
      <c r="U8" s="67">
        <f t="shared" si="9"/>
        <v>6.0794834976193819E-2</v>
      </c>
      <c r="V8" s="1">
        <v>10378</v>
      </c>
      <c r="W8" s="1">
        <v>11761</v>
      </c>
      <c r="X8" s="1">
        <f t="shared" si="10"/>
        <v>-1383</v>
      </c>
      <c r="Y8" s="67">
        <f t="shared" si="11"/>
        <v>-0.13326267103488149</v>
      </c>
      <c r="Z8" s="1">
        <v>17495</v>
      </c>
      <c r="AA8" s="1">
        <v>15221</v>
      </c>
      <c r="AB8" s="1">
        <f t="shared" si="12"/>
        <v>2274</v>
      </c>
      <c r="AC8" s="67">
        <f t="shared" si="13"/>
        <v>0.12997999428408116</v>
      </c>
      <c r="AD8" s="1">
        <v>9328</v>
      </c>
      <c r="AE8" s="1">
        <v>12524</v>
      </c>
      <c r="AF8" s="1">
        <f t="shared" si="14"/>
        <v>-3196</v>
      </c>
      <c r="AG8" s="67">
        <f t="shared" si="15"/>
        <v>-0.34262435677530018</v>
      </c>
      <c r="AH8" s="66">
        <v>1007</v>
      </c>
      <c r="AI8" s="66">
        <v>8218</v>
      </c>
      <c r="AJ8" s="66">
        <v>2950</v>
      </c>
      <c r="AK8" s="1">
        <f t="shared" si="16"/>
        <v>6275</v>
      </c>
      <c r="AL8" s="67">
        <f t="shared" si="17"/>
        <v>0.68021680216802172</v>
      </c>
      <c r="AM8" s="66">
        <v>929</v>
      </c>
      <c r="AN8" s="66">
        <v>866</v>
      </c>
      <c r="AO8" s="1">
        <f t="shared" si="18"/>
        <v>63</v>
      </c>
      <c r="AP8" s="67">
        <f t="shared" si="19"/>
        <v>6.7814854682454254E-2</v>
      </c>
      <c r="AQ8" s="66">
        <v>12515</v>
      </c>
      <c r="AR8" s="66">
        <v>6967</v>
      </c>
      <c r="AS8" s="1">
        <f t="shared" si="20"/>
        <v>5548</v>
      </c>
      <c r="AT8" s="67">
        <f t="shared" si="21"/>
        <v>0.4433080303635637</v>
      </c>
      <c r="AU8" s="66">
        <v>2721</v>
      </c>
      <c r="AV8" s="66">
        <v>1089</v>
      </c>
      <c r="AW8" s="1">
        <f t="shared" si="22"/>
        <v>1632</v>
      </c>
      <c r="AX8" s="67">
        <f t="shared" si="23"/>
        <v>0.59977949283351706</v>
      </c>
      <c r="AY8" s="1">
        <v>62432</v>
      </c>
      <c r="AZ8" s="1">
        <v>50586</v>
      </c>
      <c r="BA8" s="1">
        <f t="shared" si="24"/>
        <v>11846</v>
      </c>
      <c r="BB8" s="67">
        <f t="shared" si="25"/>
        <v>0.18974243977447464</v>
      </c>
      <c r="BC8" s="1">
        <v>1354</v>
      </c>
      <c r="BD8" s="1">
        <v>1137</v>
      </c>
      <c r="BE8" s="1">
        <f t="shared" si="26"/>
        <v>217</v>
      </c>
      <c r="BF8" s="67">
        <f t="shared" si="27"/>
        <v>0.16026587887740029</v>
      </c>
    </row>
    <row r="9" spans="1:58" x14ac:dyDescent="0.25">
      <c r="A9" s="43" t="s">
        <v>143</v>
      </c>
      <c r="B9">
        <v>36242</v>
      </c>
      <c r="C9">
        <v>36792</v>
      </c>
      <c r="D9">
        <f t="shared" si="0"/>
        <v>-550</v>
      </c>
      <c r="E9" s="13">
        <f t="shared" si="1"/>
        <v>-1.5175762926990783E-2</v>
      </c>
      <c r="F9">
        <v>25774</v>
      </c>
      <c r="G9">
        <v>26352</v>
      </c>
      <c r="H9">
        <f t="shared" si="2"/>
        <v>-578</v>
      </c>
      <c r="I9" s="13">
        <f t="shared" si="3"/>
        <v>-2.2425700318150072E-2</v>
      </c>
      <c r="J9">
        <v>10487</v>
      </c>
      <c r="K9">
        <v>10440</v>
      </c>
      <c r="L9">
        <f t="shared" si="4"/>
        <v>47</v>
      </c>
      <c r="M9" s="13">
        <f t="shared" si="5"/>
        <v>4.4817392962715743E-3</v>
      </c>
      <c r="N9">
        <v>22192</v>
      </c>
      <c r="O9">
        <v>28096</v>
      </c>
      <c r="P9">
        <f t="shared" si="6"/>
        <v>-5904</v>
      </c>
      <c r="Q9" s="13">
        <f t="shared" si="7"/>
        <v>-0.26604181687094447</v>
      </c>
      <c r="R9">
        <v>28481</v>
      </c>
      <c r="S9">
        <v>26846</v>
      </c>
      <c r="T9">
        <f t="shared" si="8"/>
        <v>1635</v>
      </c>
      <c r="U9" s="13">
        <f t="shared" si="9"/>
        <v>5.7406692180752082E-2</v>
      </c>
      <c r="V9">
        <v>4453</v>
      </c>
      <c r="W9">
        <v>5274</v>
      </c>
      <c r="X9">
        <f t="shared" si="10"/>
        <v>-821</v>
      </c>
      <c r="Y9" s="13">
        <f t="shared" si="11"/>
        <v>-0.1843700875814058</v>
      </c>
      <c r="Z9">
        <v>6316</v>
      </c>
      <c r="AA9">
        <v>5166</v>
      </c>
      <c r="AB9">
        <f t="shared" si="12"/>
        <v>1150</v>
      </c>
      <c r="AC9" s="13">
        <f t="shared" si="13"/>
        <v>0.18207726409119696</v>
      </c>
      <c r="AD9">
        <v>4421</v>
      </c>
      <c r="AE9">
        <v>5526</v>
      </c>
      <c r="AF9">
        <f t="shared" si="14"/>
        <v>-1105</v>
      </c>
      <c r="AG9" s="13">
        <f t="shared" si="15"/>
        <v>-0.24994345170775842</v>
      </c>
      <c r="AH9" s="7">
        <v>392</v>
      </c>
      <c r="AI9" s="7">
        <v>2960</v>
      </c>
      <c r="AJ9" s="7">
        <v>1011</v>
      </c>
      <c r="AK9">
        <f t="shared" si="16"/>
        <v>2341</v>
      </c>
      <c r="AL9" s="13">
        <f t="shared" si="17"/>
        <v>0.6983890214797136</v>
      </c>
      <c r="AM9" s="7">
        <v>458</v>
      </c>
      <c r="AN9" s="7">
        <v>415</v>
      </c>
      <c r="AO9">
        <f t="shared" si="18"/>
        <v>43</v>
      </c>
      <c r="AP9" s="13">
        <f t="shared" si="19"/>
        <v>9.3886462882096067E-2</v>
      </c>
      <c r="AQ9" s="7">
        <v>4370</v>
      </c>
      <c r="AR9" s="7">
        <v>2286</v>
      </c>
      <c r="AS9">
        <f t="shared" si="20"/>
        <v>2084</v>
      </c>
      <c r="AT9" s="13">
        <f t="shared" si="21"/>
        <v>0.47688787185354692</v>
      </c>
      <c r="AU9" s="7">
        <v>924</v>
      </c>
      <c r="AV9" s="7">
        <v>365</v>
      </c>
      <c r="AW9">
        <f t="shared" si="22"/>
        <v>559</v>
      </c>
      <c r="AX9" s="13">
        <f t="shared" si="23"/>
        <v>0.60497835497835495</v>
      </c>
      <c r="AY9">
        <v>18522</v>
      </c>
      <c r="AZ9">
        <v>15205</v>
      </c>
      <c r="BA9">
        <f t="shared" si="24"/>
        <v>3317</v>
      </c>
      <c r="BB9" s="13">
        <f t="shared" si="25"/>
        <v>0.17908433214555664</v>
      </c>
      <c r="BC9">
        <v>363</v>
      </c>
      <c r="BD9">
        <v>323</v>
      </c>
      <c r="BE9">
        <f t="shared" si="26"/>
        <v>40</v>
      </c>
      <c r="BF9" s="13">
        <f t="shared" si="27"/>
        <v>0.11019283746556474</v>
      </c>
    </row>
    <row r="10" spans="1:58" x14ac:dyDescent="0.25">
      <c r="A10" s="43" t="s">
        <v>158</v>
      </c>
      <c r="B10">
        <v>21556</v>
      </c>
      <c r="C10">
        <v>21984</v>
      </c>
      <c r="D10">
        <f t="shared" si="0"/>
        <v>-428</v>
      </c>
      <c r="E10" s="13">
        <f t="shared" si="1"/>
        <v>-1.985526071627389E-2</v>
      </c>
      <c r="F10">
        <v>16541</v>
      </c>
      <c r="G10">
        <v>16891</v>
      </c>
      <c r="H10">
        <f t="shared" si="2"/>
        <v>-350</v>
      </c>
      <c r="I10" s="13">
        <f t="shared" si="3"/>
        <v>-2.1159542953872196E-2</v>
      </c>
      <c r="J10">
        <v>5019</v>
      </c>
      <c r="K10">
        <v>5093</v>
      </c>
      <c r="L10">
        <f t="shared" si="4"/>
        <v>-74</v>
      </c>
      <c r="M10" s="13">
        <f t="shared" si="5"/>
        <v>-1.4743972902968718E-2</v>
      </c>
      <c r="N10">
        <v>13196</v>
      </c>
      <c r="O10">
        <v>18168</v>
      </c>
      <c r="P10">
        <f t="shared" si="6"/>
        <v>-4972</v>
      </c>
      <c r="Q10" s="13">
        <f t="shared" si="7"/>
        <v>-0.37678084267959988</v>
      </c>
      <c r="R10">
        <v>18136</v>
      </c>
      <c r="S10">
        <v>17201</v>
      </c>
      <c r="T10">
        <f t="shared" si="8"/>
        <v>935</v>
      </c>
      <c r="U10" s="13">
        <f t="shared" si="9"/>
        <v>5.155491839435377E-2</v>
      </c>
      <c r="V10">
        <v>1755</v>
      </c>
      <c r="W10">
        <v>2219</v>
      </c>
      <c r="X10">
        <f t="shared" si="10"/>
        <v>-464</v>
      </c>
      <c r="Y10" s="13">
        <f t="shared" si="11"/>
        <v>-0.26438746438746441</v>
      </c>
      <c r="Z10">
        <v>3406</v>
      </c>
      <c r="AA10">
        <v>2874</v>
      </c>
      <c r="AB10">
        <f t="shared" si="12"/>
        <v>532</v>
      </c>
      <c r="AC10" s="13">
        <f t="shared" si="13"/>
        <v>0.15619495008807985</v>
      </c>
      <c r="AD10">
        <v>1689</v>
      </c>
      <c r="AE10">
        <v>2558</v>
      </c>
      <c r="AF10">
        <f t="shared" si="14"/>
        <v>-869</v>
      </c>
      <c r="AG10" s="13">
        <f t="shared" si="15"/>
        <v>-0.51450562462995852</v>
      </c>
      <c r="AH10" s="7">
        <v>184</v>
      </c>
      <c r="AI10" s="7">
        <v>1634</v>
      </c>
      <c r="AJ10" s="7">
        <v>565</v>
      </c>
      <c r="AK10">
        <f t="shared" si="16"/>
        <v>1253</v>
      </c>
      <c r="AL10" s="13">
        <f t="shared" si="17"/>
        <v>0.68921892189218925</v>
      </c>
      <c r="AM10" s="7">
        <v>199</v>
      </c>
      <c r="AN10" s="7">
        <v>173</v>
      </c>
      <c r="AO10">
        <f t="shared" si="18"/>
        <v>26</v>
      </c>
      <c r="AP10" s="13">
        <f t="shared" si="19"/>
        <v>0.1306532663316583</v>
      </c>
      <c r="AQ10" s="7">
        <v>2539</v>
      </c>
      <c r="AR10" s="7">
        <v>1312</v>
      </c>
      <c r="AS10">
        <f t="shared" si="20"/>
        <v>1227</v>
      </c>
      <c r="AT10" s="13">
        <f t="shared" si="21"/>
        <v>0.48326112642772745</v>
      </c>
      <c r="AU10" s="7">
        <v>533</v>
      </c>
      <c r="AV10" s="7">
        <v>178</v>
      </c>
      <c r="AW10">
        <f t="shared" si="22"/>
        <v>355</v>
      </c>
      <c r="AX10" s="13">
        <f t="shared" si="23"/>
        <v>0.66604127579737338</v>
      </c>
      <c r="AY10">
        <v>13281</v>
      </c>
      <c r="AZ10">
        <v>10729</v>
      </c>
      <c r="BA10">
        <f t="shared" si="24"/>
        <v>2552</v>
      </c>
      <c r="BB10" s="13">
        <f t="shared" si="25"/>
        <v>0.19215420525562835</v>
      </c>
      <c r="BC10">
        <v>361</v>
      </c>
      <c r="BD10">
        <v>260</v>
      </c>
      <c r="BE10">
        <f t="shared" si="26"/>
        <v>101</v>
      </c>
      <c r="BF10" s="13">
        <f t="shared" si="27"/>
        <v>0.27977839335180055</v>
      </c>
    </row>
    <row r="11" spans="1:58" x14ac:dyDescent="0.25">
      <c r="A11" s="43" t="s">
        <v>188</v>
      </c>
      <c r="B11">
        <v>52398</v>
      </c>
      <c r="C11">
        <v>52865</v>
      </c>
      <c r="D11">
        <f t="shared" si="0"/>
        <v>-467</v>
      </c>
      <c r="E11" s="13">
        <f t="shared" si="1"/>
        <v>-8.9125539142715371E-3</v>
      </c>
      <c r="F11">
        <v>40781</v>
      </c>
      <c r="G11">
        <v>41416</v>
      </c>
      <c r="H11">
        <f t="shared" si="2"/>
        <v>-635</v>
      </c>
      <c r="I11" s="13">
        <f t="shared" si="3"/>
        <v>-1.5570976680316814E-2</v>
      </c>
      <c r="J11">
        <v>11641</v>
      </c>
      <c r="K11">
        <v>11449</v>
      </c>
      <c r="L11">
        <f t="shared" si="4"/>
        <v>192</v>
      </c>
      <c r="M11" s="13">
        <f t="shared" si="5"/>
        <v>1.6493428399622024E-2</v>
      </c>
      <c r="N11">
        <v>37114</v>
      </c>
      <c r="O11">
        <v>44730</v>
      </c>
      <c r="P11">
        <f t="shared" si="6"/>
        <v>-7616</v>
      </c>
      <c r="Q11" s="13">
        <f t="shared" si="7"/>
        <v>-0.2052055827989438</v>
      </c>
      <c r="R11">
        <v>46006</v>
      </c>
      <c r="S11">
        <v>42945</v>
      </c>
      <c r="T11">
        <f t="shared" si="8"/>
        <v>3061</v>
      </c>
      <c r="U11" s="13">
        <f t="shared" si="9"/>
        <v>6.6534799808720596E-2</v>
      </c>
      <c r="V11">
        <v>4170</v>
      </c>
      <c r="W11">
        <v>4268</v>
      </c>
      <c r="X11">
        <f t="shared" si="10"/>
        <v>-98</v>
      </c>
      <c r="Y11" s="13">
        <f t="shared" si="11"/>
        <v>-2.3501199040767386E-2</v>
      </c>
      <c r="Z11">
        <v>7773</v>
      </c>
      <c r="AA11">
        <v>7181</v>
      </c>
      <c r="AB11">
        <f t="shared" si="12"/>
        <v>592</v>
      </c>
      <c r="AC11" s="13">
        <f t="shared" si="13"/>
        <v>7.6161070371799824E-2</v>
      </c>
      <c r="AD11">
        <v>3218</v>
      </c>
      <c r="AE11">
        <v>4440</v>
      </c>
      <c r="AF11">
        <f t="shared" si="14"/>
        <v>-1222</v>
      </c>
      <c r="AG11" s="13">
        <f t="shared" si="15"/>
        <v>-0.37973896830329396</v>
      </c>
      <c r="AH11" s="7">
        <v>431</v>
      </c>
      <c r="AI11" s="7">
        <v>3624</v>
      </c>
      <c r="AJ11" s="7">
        <v>1374</v>
      </c>
      <c r="AK11">
        <f t="shared" si="16"/>
        <v>2681</v>
      </c>
      <c r="AL11" s="13">
        <f t="shared" si="17"/>
        <v>0.66115906288532678</v>
      </c>
      <c r="AM11" s="7">
        <v>272</v>
      </c>
      <c r="AN11" s="7">
        <v>278</v>
      </c>
      <c r="AO11">
        <f t="shared" si="18"/>
        <v>-6</v>
      </c>
      <c r="AP11" s="13">
        <f t="shared" si="19"/>
        <v>-2.2058823529411766E-2</v>
      </c>
      <c r="AQ11" s="7">
        <v>5606</v>
      </c>
      <c r="AR11" s="7">
        <v>3369</v>
      </c>
      <c r="AS11">
        <f t="shared" si="20"/>
        <v>2237</v>
      </c>
      <c r="AT11" s="13">
        <f t="shared" si="21"/>
        <v>0.39903674634320369</v>
      </c>
      <c r="AU11" s="7">
        <v>1264</v>
      </c>
      <c r="AV11" s="7">
        <v>546</v>
      </c>
      <c r="AW11">
        <f t="shared" si="22"/>
        <v>718</v>
      </c>
      <c r="AX11" s="13">
        <f t="shared" si="23"/>
        <v>0.56803797468354433</v>
      </c>
      <c r="AY11">
        <v>30629</v>
      </c>
      <c r="AZ11">
        <v>24652</v>
      </c>
      <c r="BA11">
        <f t="shared" si="24"/>
        <v>5977</v>
      </c>
      <c r="BB11" s="13">
        <f t="shared" si="25"/>
        <v>0.19514185902249503</v>
      </c>
      <c r="BC11">
        <v>630</v>
      </c>
      <c r="BD11">
        <v>554</v>
      </c>
      <c r="BE11">
        <f t="shared" si="26"/>
        <v>76</v>
      </c>
      <c r="BF11" s="13">
        <f t="shared" si="27"/>
        <v>0.12063492063492064</v>
      </c>
    </row>
    <row r="12" spans="1:58" s="1" customFormat="1" x14ac:dyDescent="0.25">
      <c r="A12" s="74">
        <v>2018</v>
      </c>
      <c r="B12" s="1">
        <v>110011</v>
      </c>
      <c r="C12" s="1">
        <v>111761</v>
      </c>
      <c r="D12" s="1">
        <f t="shared" si="0"/>
        <v>-1750</v>
      </c>
      <c r="E12" s="67">
        <f t="shared" si="1"/>
        <v>-1.5907500159075001E-2</v>
      </c>
      <c r="F12" s="1">
        <v>83420</v>
      </c>
      <c r="G12" s="1">
        <v>85413</v>
      </c>
      <c r="H12" s="1">
        <f t="shared" si="2"/>
        <v>-1993</v>
      </c>
      <c r="I12" s="67">
        <f t="shared" si="3"/>
        <v>-2.3891153200671301E-2</v>
      </c>
      <c r="J12" s="1">
        <v>26640</v>
      </c>
      <c r="K12" s="1">
        <v>26348</v>
      </c>
      <c r="L12" s="1">
        <f t="shared" si="4"/>
        <v>292</v>
      </c>
      <c r="M12" s="67">
        <f t="shared" si="5"/>
        <v>1.0960960960960961E-2</v>
      </c>
      <c r="N12" s="1">
        <v>76746</v>
      </c>
      <c r="O12" s="1">
        <v>93365</v>
      </c>
      <c r="P12" s="1">
        <f t="shared" si="6"/>
        <v>-16619</v>
      </c>
      <c r="Q12" s="67">
        <f t="shared" si="7"/>
        <v>-0.21654548771271467</v>
      </c>
      <c r="R12" s="1">
        <v>93475</v>
      </c>
      <c r="S12" s="1">
        <v>89143</v>
      </c>
      <c r="T12" s="1">
        <f t="shared" si="8"/>
        <v>4332</v>
      </c>
      <c r="U12" s="67">
        <f t="shared" si="9"/>
        <v>4.6343942230542924E-2</v>
      </c>
      <c r="V12" s="1">
        <v>9736</v>
      </c>
      <c r="W12" s="1">
        <v>11086</v>
      </c>
      <c r="X12" s="1">
        <f t="shared" si="10"/>
        <v>-1350</v>
      </c>
      <c r="Y12" s="67">
        <f t="shared" si="11"/>
        <v>-0.13866064092029581</v>
      </c>
      <c r="Z12" s="1">
        <v>17771</v>
      </c>
      <c r="AA12" s="1">
        <v>15262</v>
      </c>
      <c r="AB12" s="1">
        <f t="shared" si="12"/>
        <v>2509</v>
      </c>
      <c r="AC12" s="67">
        <f t="shared" si="13"/>
        <v>0.14118507681053402</v>
      </c>
      <c r="AD12" s="1">
        <v>10158</v>
      </c>
      <c r="AE12" s="1">
        <v>13174</v>
      </c>
      <c r="AF12" s="1">
        <f t="shared" si="14"/>
        <v>-3016</v>
      </c>
      <c r="AG12" s="67">
        <f t="shared" si="15"/>
        <v>-0.29690884032289822</v>
      </c>
      <c r="AH12" s="66">
        <v>1021</v>
      </c>
      <c r="AI12" s="66">
        <v>8258</v>
      </c>
      <c r="AJ12" s="66">
        <v>2971</v>
      </c>
      <c r="AK12" s="1">
        <f t="shared" si="16"/>
        <v>6308</v>
      </c>
      <c r="AL12" s="67">
        <f t="shared" si="17"/>
        <v>0.67981463519775842</v>
      </c>
      <c r="AM12" s="66">
        <v>937</v>
      </c>
      <c r="AN12" s="66">
        <v>715</v>
      </c>
      <c r="AO12" s="1">
        <f t="shared" si="18"/>
        <v>222</v>
      </c>
      <c r="AP12" s="67">
        <f t="shared" si="19"/>
        <v>0.23692636072572038</v>
      </c>
      <c r="AQ12" s="66">
        <v>13662</v>
      </c>
      <c r="AR12" s="66">
        <v>8112</v>
      </c>
      <c r="AS12" s="1">
        <f t="shared" si="20"/>
        <v>5550</v>
      </c>
      <c r="AT12" s="67">
        <f t="shared" si="21"/>
        <v>0.40623627580149319</v>
      </c>
      <c r="AU12" s="66">
        <v>2679</v>
      </c>
      <c r="AV12" s="66">
        <v>1061</v>
      </c>
      <c r="AW12" s="1">
        <f t="shared" si="22"/>
        <v>1618</v>
      </c>
      <c r="AX12" s="67">
        <f t="shared" si="23"/>
        <v>0.60395670026129156</v>
      </c>
      <c r="AY12" s="1">
        <v>61858</v>
      </c>
      <c r="AZ12" s="1">
        <v>50672</v>
      </c>
      <c r="BA12" s="1">
        <f t="shared" si="24"/>
        <v>11186</v>
      </c>
      <c r="BB12" s="67">
        <f t="shared" si="25"/>
        <v>0.18083352193734037</v>
      </c>
      <c r="BC12" s="1">
        <v>1277</v>
      </c>
      <c r="BD12" s="1">
        <v>1101</v>
      </c>
      <c r="BE12" s="1">
        <f t="shared" si="26"/>
        <v>176</v>
      </c>
      <c r="BF12" s="67">
        <f t="shared" si="27"/>
        <v>0.13782302270947533</v>
      </c>
    </row>
    <row r="13" spans="1:58" x14ac:dyDescent="0.25">
      <c r="A13" s="43" t="s">
        <v>143</v>
      </c>
      <c r="B13">
        <v>36578</v>
      </c>
      <c r="C13">
        <v>37297</v>
      </c>
      <c r="D13">
        <f t="shared" si="0"/>
        <v>-719</v>
      </c>
      <c r="E13" s="13">
        <f t="shared" si="1"/>
        <v>-1.9656624200339E-2</v>
      </c>
      <c r="F13">
        <v>26203</v>
      </c>
      <c r="G13">
        <v>26892</v>
      </c>
      <c r="H13">
        <f t="shared" si="2"/>
        <v>-689</v>
      </c>
      <c r="I13" s="13">
        <f t="shared" si="3"/>
        <v>-2.6294699080257986E-2</v>
      </c>
      <c r="J13">
        <v>10388</v>
      </c>
      <c r="K13">
        <v>10405</v>
      </c>
      <c r="L13">
        <f t="shared" si="4"/>
        <v>-17</v>
      </c>
      <c r="M13" s="13">
        <f t="shared" si="5"/>
        <v>-1.6365036580670003E-3</v>
      </c>
      <c r="N13">
        <v>24094</v>
      </c>
      <c r="O13">
        <v>30079</v>
      </c>
      <c r="P13">
        <f t="shared" si="6"/>
        <v>-5985</v>
      </c>
      <c r="Q13" s="13">
        <f t="shared" si="7"/>
        <v>-0.24840209180708892</v>
      </c>
      <c r="R13">
        <v>28918</v>
      </c>
      <c r="S13">
        <v>28628</v>
      </c>
      <c r="T13">
        <f t="shared" si="8"/>
        <v>290</v>
      </c>
      <c r="U13" s="13">
        <f t="shared" si="9"/>
        <v>1.0028356041220002E-2</v>
      </c>
      <c r="V13">
        <v>4223</v>
      </c>
      <c r="W13">
        <v>5022</v>
      </c>
      <c r="X13">
        <f t="shared" si="10"/>
        <v>-799</v>
      </c>
      <c r="Y13" s="13">
        <f t="shared" si="11"/>
        <v>-0.18920198910726971</v>
      </c>
      <c r="Z13">
        <v>6550</v>
      </c>
      <c r="AA13">
        <v>5383</v>
      </c>
      <c r="AB13">
        <f t="shared" si="12"/>
        <v>1167</v>
      </c>
      <c r="AC13" s="13">
        <f t="shared" si="13"/>
        <v>0.1781679389312977</v>
      </c>
      <c r="AD13">
        <v>4756</v>
      </c>
      <c r="AE13">
        <v>5613</v>
      </c>
      <c r="AF13">
        <f t="shared" si="14"/>
        <v>-857</v>
      </c>
      <c r="AG13" s="13">
        <f t="shared" si="15"/>
        <v>-0.18019343986543312</v>
      </c>
      <c r="AH13" s="7">
        <v>371</v>
      </c>
      <c r="AI13" s="7">
        <v>2894</v>
      </c>
      <c r="AJ13" s="7">
        <v>986</v>
      </c>
      <c r="AK13">
        <f t="shared" si="16"/>
        <v>2279</v>
      </c>
      <c r="AL13" s="13">
        <f t="shared" si="17"/>
        <v>0.69800918836140891</v>
      </c>
      <c r="AM13" s="7">
        <v>489</v>
      </c>
      <c r="AN13" s="7">
        <v>352</v>
      </c>
      <c r="AO13">
        <f t="shared" si="18"/>
        <v>137</v>
      </c>
      <c r="AP13" s="13">
        <f t="shared" si="19"/>
        <v>0.28016359918200406</v>
      </c>
      <c r="AQ13" s="7">
        <v>4770</v>
      </c>
      <c r="AR13" s="7">
        <v>2595</v>
      </c>
      <c r="AS13">
        <f t="shared" si="20"/>
        <v>2175</v>
      </c>
      <c r="AT13" s="13">
        <f t="shared" si="21"/>
        <v>0.45597484276729561</v>
      </c>
      <c r="AU13" s="7">
        <v>973</v>
      </c>
      <c r="AV13" s="7">
        <v>391</v>
      </c>
      <c r="AW13">
        <f t="shared" si="22"/>
        <v>582</v>
      </c>
      <c r="AX13" s="13">
        <f t="shared" si="23"/>
        <v>0.59815005138746147</v>
      </c>
      <c r="AY13">
        <v>18738</v>
      </c>
      <c r="AZ13">
        <v>15683</v>
      </c>
      <c r="BA13">
        <f t="shared" si="24"/>
        <v>3055</v>
      </c>
      <c r="BB13" s="13">
        <f t="shared" si="25"/>
        <v>0.16303767744689934</v>
      </c>
      <c r="BC13">
        <v>341</v>
      </c>
      <c r="BD13">
        <v>324</v>
      </c>
      <c r="BE13">
        <f t="shared" si="26"/>
        <v>17</v>
      </c>
      <c r="BF13" s="13">
        <f t="shared" si="27"/>
        <v>4.9853372434017593E-2</v>
      </c>
    </row>
    <row r="14" spans="1:58" x14ac:dyDescent="0.25">
      <c r="A14" s="43" t="s">
        <v>158</v>
      </c>
      <c r="B14">
        <v>21398</v>
      </c>
      <c r="C14">
        <v>21828</v>
      </c>
      <c r="D14">
        <f t="shared" si="0"/>
        <v>-430</v>
      </c>
      <c r="E14" s="13">
        <f t="shared" si="1"/>
        <v>-2.0095336012711469E-2</v>
      </c>
      <c r="F14">
        <v>16506</v>
      </c>
      <c r="G14">
        <v>16986</v>
      </c>
      <c r="H14">
        <f t="shared" si="2"/>
        <v>-480</v>
      </c>
      <c r="I14" s="13">
        <f t="shared" si="3"/>
        <v>-2.9080334423845874E-2</v>
      </c>
      <c r="J14">
        <v>4899</v>
      </c>
      <c r="K14">
        <v>4842</v>
      </c>
      <c r="L14">
        <f t="shared" si="4"/>
        <v>57</v>
      </c>
      <c r="M14" s="13">
        <f t="shared" si="5"/>
        <v>1.1635027556644213E-2</v>
      </c>
      <c r="N14">
        <v>14255</v>
      </c>
      <c r="O14">
        <v>18141</v>
      </c>
      <c r="P14">
        <f t="shared" si="6"/>
        <v>-3886</v>
      </c>
      <c r="Q14" s="13">
        <f t="shared" si="7"/>
        <v>-0.27260610312171168</v>
      </c>
      <c r="R14">
        <v>18412</v>
      </c>
      <c r="S14">
        <v>17505</v>
      </c>
      <c r="T14">
        <f t="shared" si="8"/>
        <v>907</v>
      </c>
      <c r="U14" s="13">
        <f t="shared" si="9"/>
        <v>4.9261351292635237E-2</v>
      </c>
      <c r="V14">
        <v>1631</v>
      </c>
      <c r="W14">
        <v>2138</v>
      </c>
      <c r="X14">
        <f t="shared" si="10"/>
        <v>-507</v>
      </c>
      <c r="Y14" s="13">
        <f t="shared" si="11"/>
        <v>-0.31085223789086452</v>
      </c>
      <c r="Z14">
        <v>3443</v>
      </c>
      <c r="AA14">
        <v>2704</v>
      </c>
      <c r="AB14">
        <f t="shared" si="12"/>
        <v>739</v>
      </c>
      <c r="AC14" s="13">
        <f t="shared" si="13"/>
        <v>0.21463839674702295</v>
      </c>
      <c r="AD14">
        <v>1795</v>
      </c>
      <c r="AE14">
        <v>2674</v>
      </c>
      <c r="AF14">
        <f t="shared" si="14"/>
        <v>-879</v>
      </c>
      <c r="AG14" s="13">
        <f t="shared" si="15"/>
        <v>-0.48969359331476325</v>
      </c>
      <c r="AH14" s="7">
        <v>207</v>
      </c>
      <c r="AI14" s="7">
        <v>1601</v>
      </c>
      <c r="AJ14" s="7">
        <v>562</v>
      </c>
      <c r="AK14">
        <f t="shared" si="16"/>
        <v>1246</v>
      </c>
      <c r="AL14" s="13">
        <f t="shared" si="17"/>
        <v>0.68915929203539827</v>
      </c>
      <c r="AM14" s="7">
        <v>184</v>
      </c>
      <c r="AN14" s="7">
        <v>153</v>
      </c>
      <c r="AO14">
        <f t="shared" si="18"/>
        <v>31</v>
      </c>
      <c r="AP14" s="13">
        <f t="shared" si="19"/>
        <v>0.16847826086956522</v>
      </c>
      <c r="AQ14" s="7">
        <v>2796</v>
      </c>
      <c r="AR14" s="7">
        <v>1526</v>
      </c>
      <c r="AS14">
        <f t="shared" si="20"/>
        <v>1270</v>
      </c>
      <c r="AT14" s="13">
        <f t="shared" si="21"/>
        <v>0.45422031473533619</v>
      </c>
      <c r="AU14" s="7">
        <v>455</v>
      </c>
      <c r="AV14" s="7">
        <v>160</v>
      </c>
      <c r="AW14">
        <f t="shared" si="22"/>
        <v>295</v>
      </c>
      <c r="AX14" s="13">
        <f t="shared" si="23"/>
        <v>0.64835164835164838</v>
      </c>
      <c r="AY14">
        <v>12983</v>
      </c>
      <c r="AZ14">
        <v>10398</v>
      </c>
      <c r="BA14">
        <f t="shared" si="24"/>
        <v>2585</v>
      </c>
      <c r="BB14" s="13">
        <f t="shared" si="25"/>
        <v>0.19910652391589001</v>
      </c>
      <c r="BC14">
        <v>274</v>
      </c>
      <c r="BD14">
        <v>217</v>
      </c>
      <c r="BE14">
        <f t="shared" si="26"/>
        <v>57</v>
      </c>
      <c r="BF14" s="13">
        <f t="shared" si="27"/>
        <v>0.20802919708029197</v>
      </c>
    </row>
    <row r="15" spans="1:58" x14ac:dyDescent="0.25">
      <c r="A15" s="43" t="s">
        <v>188</v>
      </c>
      <c r="B15">
        <v>52035</v>
      </c>
      <c r="C15">
        <v>52636</v>
      </c>
      <c r="D15">
        <f t="shared" si="0"/>
        <v>-601</v>
      </c>
      <c r="E15" s="13">
        <f t="shared" si="1"/>
        <v>-1.1549918324204862E-2</v>
      </c>
      <c r="F15">
        <v>40711</v>
      </c>
      <c r="G15">
        <v>41535</v>
      </c>
      <c r="H15">
        <f t="shared" si="2"/>
        <v>-824</v>
      </c>
      <c r="I15" s="13">
        <f t="shared" si="3"/>
        <v>-2.0240229913291247E-2</v>
      </c>
      <c r="J15">
        <v>11353</v>
      </c>
      <c r="K15">
        <v>11101</v>
      </c>
      <c r="L15">
        <f t="shared" si="4"/>
        <v>252</v>
      </c>
      <c r="M15" s="13">
        <f t="shared" si="5"/>
        <v>2.2196776182506827E-2</v>
      </c>
      <c r="N15">
        <v>38397</v>
      </c>
      <c r="O15">
        <v>45145</v>
      </c>
      <c r="P15">
        <f t="shared" si="6"/>
        <v>-6748</v>
      </c>
      <c r="Q15" s="13">
        <f t="shared" si="7"/>
        <v>-0.17574289658046202</v>
      </c>
      <c r="R15">
        <v>46145</v>
      </c>
      <c r="S15">
        <v>43010</v>
      </c>
      <c r="T15">
        <f t="shared" si="8"/>
        <v>3135</v>
      </c>
      <c r="U15" s="13">
        <f t="shared" si="9"/>
        <v>6.7938021454112041E-2</v>
      </c>
      <c r="V15">
        <v>3882</v>
      </c>
      <c r="W15">
        <v>3926</v>
      </c>
      <c r="X15">
        <f t="shared" si="10"/>
        <v>-44</v>
      </c>
      <c r="Y15" s="13">
        <f t="shared" si="11"/>
        <v>-1.1334363730036065E-2</v>
      </c>
      <c r="Z15">
        <v>7778</v>
      </c>
      <c r="AA15">
        <v>7175</v>
      </c>
      <c r="AB15">
        <f t="shared" si="12"/>
        <v>603</v>
      </c>
      <c r="AC15" s="13">
        <f t="shared" si="13"/>
        <v>7.7526356389817433E-2</v>
      </c>
      <c r="AD15">
        <v>3607</v>
      </c>
      <c r="AE15">
        <v>4887</v>
      </c>
      <c r="AF15">
        <f t="shared" si="14"/>
        <v>-1280</v>
      </c>
      <c r="AG15" s="13">
        <f t="shared" si="15"/>
        <v>-0.35486553922927638</v>
      </c>
      <c r="AH15" s="7">
        <v>443</v>
      </c>
      <c r="AI15" s="7">
        <v>3763</v>
      </c>
      <c r="AJ15" s="7">
        <v>1423</v>
      </c>
      <c r="AK15">
        <f t="shared" si="16"/>
        <v>2783</v>
      </c>
      <c r="AL15" s="13">
        <f t="shared" si="17"/>
        <v>0.66167379933428438</v>
      </c>
      <c r="AM15" s="7">
        <v>264</v>
      </c>
      <c r="AN15" s="7">
        <v>210</v>
      </c>
      <c r="AO15">
        <f t="shared" si="18"/>
        <v>54</v>
      </c>
      <c r="AP15" s="13">
        <f t="shared" si="19"/>
        <v>0.20454545454545456</v>
      </c>
      <c r="AQ15" s="7">
        <v>6096</v>
      </c>
      <c r="AR15" s="7">
        <v>3991</v>
      </c>
      <c r="AS15">
        <f t="shared" si="20"/>
        <v>2105</v>
      </c>
      <c r="AT15" s="13">
        <f t="shared" si="21"/>
        <v>0.34530839895013121</v>
      </c>
      <c r="AU15" s="7">
        <v>1251</v>
      </c>
      <c r="AV15" s="7">
        <v>510</v>
      </c>
      <c r="AW15">
        <f t="shared" si="22"/>
        <v>741</v>
      </c>
      <c r="AX15" s="13">
        <f t="shared" si="23"/>
        <v>0.592326139088729</v>
      </c>
      <c r="AY15">
        <v>30137</v>
      </c>
      <c r="AZ15">
        <v>24591</v>
      </c>
      <c r="BA15">
        <f t="shared" si="24"/>
        <v>5546</v>
      </c>
      <c r="BB15" s="13">
        <f t="shared" si="25"/>
        <v>0.18402627998805454</v>
      </c>
      <c r="BC15">
        <v>662</v>
      </c>
      <c r="BD15">
        <v>560</v>
      </c>
      <c r="BE15">
        <f t="shared" si="26"/>
        <v>102</v>
      </c>
      <c r="BF15" s="13">
        <f t="shared" si="27"/>
        <v>0.15407854984894259</v>
      </c>
    </row>
    <row r="16" spans="1:58" s="1" customFormat="1" x14ac:dyDescent="0.25">
      <c r="A16" s="74">
        <v>2019</v>
      </c>
      <c r="B16" s="1">
        <v>107773</v>
      </c>
      <c r="C16" s="1">
        <v>109726</v>
      </c>
      <c r="D16" s="1">
        <f t="shared" si="0"/>
        <v>-1953</v>
      </c>
      <c r="E16" s="67">
        <f t="shared" si="1"/>
        <v>-1.8121421877464673E-2</v>
      </c>
      <c r="F16" s="1">
        <v>81523</v>
      </c>
      <c r="G16" s="1">
        <v>83565</v>
      </c>
      <c r="H16" s="1">
        <f t="shared" si="2"/>
        <v>-2042</v>
      </c>
      <c r="I16" s="67">
        <f t="shared" si="3"/>
        <v>-2.504814592200974E-2</v>
      </c>
      <c r="J16" s="1">
        <v>26292</v>
      </c>
      <c r="K16" s="1">
        <v>26161</v>
      </c>
      <c r="L16" s="1">
        <f t="shared" si="4"/>
        <v>131</v>
      </c>
      <c r="M16" s="67">
        <f t="shared" si="5"/>
        <v>4.9825041837821393E-3</v>
      </c>
      <c r="N16" s="1">
        <v>78421</v>
      </c>
      <c r="O16" s="1">
        <v>91586</v>
      </c>
      <c r="P16" s="1">
        <f t="shared" si="6"/>
        <v>-13165</v>
      </c>
      <c r="Q16" s="67">
        <f t="shared" si="7"/>
        <v>-0.16787595159459839</v>
      </c>
      <c r="R16" s="1">
        <v>92782</v>
      </c>
      <c r="S16" s="1">
        <v>87484</v>
      </c>
      <c r="T16" s="1">
        <f t="shared" si="8"/>
        <v>5298</v>
      </c>
      <c r="U16" s="67">
        <f t="shared" si="9"/>
        <v>5.7101592981397255E-2</v>
      </c>
      <c r="V16" s="1">
        <v>9611</v>
      </c>
      <c r="W16" s="1">
        <v>10938</v>
      </c>
      <c r="X16" s="1">
        <f t="shared" si="10"/>
        <v>-1327</v>
      </c>
      <c r="Y16" s="67">
        <f t="shared" si="11"/>
        <v>-0.13807096035792321</v>
      </c>
      <c r="Z16" s="1">
        <v>17567</v>
      </c>
      <c r="AA16" s="1">
        <v>15223</v>
      </c>
      <c r="AB16" s="1">
        <f t="shared" si="12"/>
        <v>2344</v>
      </c>
      <c r="AC16" s="67">
        <f t="shared" si="13"/>
        <v>0.1334320031877953</v>
      </c>
      <c r="AD16" s="1">
        <v>10094</v>
      </c>
      <c r="AE16" s="1">
        <v>13517</v>
      </c>
      <c r="AF16" s="1">
        <f t="shared" si="14"/>
        <v>-3423</v>
      </c>
      <c r="AG16" s="67">
        <f t="shared" si="15"/>
        <v>-0.33911234396671291</v>
      </c>
      <c r="AH16" s="66">
        <v>971</v>
      </c>
      <c r="AI16" s="66">
        <v>7960</v>
      </c>
      <c r="AJ16" s="66">
        <v>2794</v>
      </c>
      <c r="AK16" s="1">
        <f t="shared" si="16"/>
        <v>6137</v>
      </c>
      <c r="AL16" s="67">
        <f t="shared" si="17"/>
        <v>0.68715709327063035</v>
      </c>
      <c r="AM16" s="66">
        <v>1067</v>
      </c>
      <c r="AN16" s="66">
        <v>853</v>
      </c>
      <c r="AO16" s="1">
        <f t="shared" si="18"/>
        <v>214</v>
      </c>
      <c r="AP16" s="67">
        <f t="shared" si="19"/>
        <v>0.20056232427366447</v>
      </c>
      <c r="AQ16" s="66">
        <v>13904</v>
      </c>
      <c r="AR16" s="66">
        <v>8893</v>
      </c>
      <c r="AS16" s="1">
        <f t="shared" si="20"/>
        <v>5011</v>
      </c>
      <c r="AT16" s="67">
        <f t="shared" si="21"/>
        <v>0.36039988492520136</v>
      </c>
      <c r="AU16" s="66">
        <v>2611</v>
      </c>
      <c r="AV16" s="66">
        <v>1073</v>
      </c>
      <c r="AW16" s="1">
        <f t="shared" si="22"/>
        <v>1538</v>
      </c>
      <c r="AX16" s="67">
        <f t="shared" si="23"/>
        <v>0.58904634239754883</v>
      </c>
      <c r="AY16" s="1">
        <v>60323</v>
      </c>
      <c r="AZ16" s="1">
        <v>49376</v>
      </c>
      <c r="BA16" s="1">
        <f t="shared" si="24"/>
        <v>10947</v>
      </c>
      <c r="BB16" s="67">
        <f t="shared" si="25"/>
        <v>0.18147306997331034</v>
      </c>
      <c r="BC16" s="1">
        <v>1274</v>
      </c>
      <c r="BD16" s="1">
        <v>1221</v>
      </c>
      <c r="BE16" s="1">
        <f t="shared" si="26"/>
        <v>53</v>
      </c>
      <c r="BF16" s="67">
        <f t="shared" si="27"/>
        <v>4.1601255886970175E-2</v>
      </c>
    </row>
    <row r="17" spans="1:58" x14ac:dyDescent="0.25">
      <c r="A17" s="43" t="s">
        <v>143</v>
      </c>
      <c r="B17">
        <v>35034</v>
      </c>
      <c r="C17">
        <v>35867</v>
      </c>
      <c r="D17">
        <f t="shared" si="0"/>
        <v>-833</v>
      </c>
      <c r="E17" s="13">
        <f t="shared" si="1"/>
        <v>-2.3776902437632013E-2</v>
      </c>
      <c r="F17">
        <v>24917</v>
      </c>
      <c r="G17">
        <v>25612</v>
      </c>
      <c r="H17">
        <f t="shared" si="2"/>
        <v>-695</v>
      </c>
      <c r="I17" s="13">
        <f t="shared" si="3"/>
        <v>-2.7892603443432196E-2</v>
      </c>
      <c r="J17">
        <v>10126</v>
      </c>
      <c r="K17">
        <v>10255</v>
      </c>
      <c r="L17">
        <f t="shared" si="4"/>
        <v>-129</v>
      </c>
      <c r="M17" s="13">
        <f t="shared" si="5"/>
        <v>-1.2739482520244915E-2</v>
      </c>
      <c r="N17">
        <v>23913</v>
      </c>
      <c r="O17">
        <v>27621</v>
      </c>
      <c r="P17">
        <f t="shared" si="6"/>
        <v>-3708</v>
      </c>
      <c r="Q17" s="13">
        <f t="shared" si="7"/>
        <v>-0.1550621001129093</v>
      </c>
      <c r="R17">
        <v>28181</v>
      </c>
      <c r="S17">
        <v>26218</v>
      </c>
      <c r="T17">
        <f t="shared" si="8"/>
        <v>1963</v>
      </c>
      <c r="U17" s="13">
        <f t="shared" si="9"/>
        <v>6.9656861005642098E-2</v>
      </c>
      <c r="V17">
        <v>3990</v>
      </c>
      <c r="W17">
        <v>4765</v>
      </c>
      <c r="X17">
        <f t="shared" si="10"/>
        <v>-775</v>
      </c>
      <c r="Y17" s="13">
        <f t="shared" si="11"/>
        <v>-0.19423558897243107</v>
      </c>
      <c r="Z17">
        <v>6629</v>
      </c>
      <c r="AA17">
        <v>5490</v>
      </c>
      <c r="AB17">
        <f t="shared" si="12"/>
        <v>1139</v>
      </c>
      <c r="AC17" s="13">
        <f t="shared" si="13"/>
        <v>0.17182078744908735</v>
      </c>
      <c r="AD17">
        <v>4692</v>
      </c>
      <c r="AE17">
        <v>5633</v>
      </c>
      <c r="AF17">
        <f t="shared" si="14"/>
        <v>-941</v>
      </c>
      <c r="AG17" s="13">
        <f t="shared" si="15"/>
        <v>-0.20055413469735719</v>
      </c>
      <c r="AH17" s="7">
        <v>364</v>
      </c>
      <c r="AI17" s="7">
        <v>2806</v>
      </c>
      <c r="AJ17" s="7">
        <v>1029</v>
      </c>
      <c r="AK17">
        <f t="shared" si="16"/>
        <v>2141</v>
      </c>
      <c r="AL17" s="13">
        <f t="shared" si="17"/>
        <v>0.67539432176656156</v>
      </c>
      <c r="AM17" s="7">
        <v>556</v>
      </c>
      <c r="AN17" s="7">
        <v>419</v>
      </c>
      <c r="AO17">
        <f t="shared" si="18"/>
        <v>137</v>
      </c>
      <c r="AP17" s="13">
        <f t="shared" si="19"/>
        <v>0.24640287769784172</v>
      </c>
      <c r="AQ17" s="7">
        <v>4678</v>
      </c>
      <c r="AR17" s="7">
        <v>2754</v>
      </c>
      <c r="AS17">
        <f t="shared" si="20"/>
        <v>1924</v>
      </c>
      <c r="AT17" s="13">
        <f t="shared" si="21"/>
        <v>0.4112868747327918</v>
      </c>
      <c r="AU17" s="7">
        <v>967</v>
      </c>
      <c r="AV17" s="7">
        <v>374</v>
      </c>
      <c r="AW17">
        <f t="shared" si="22"/>
        <v>593</v>
      </c>
      <c r="AX17" s="13">
        <f t="shared" si="23"/>
        <v>0.61323681489141679</v>
      </c>
      <c r="AY17">
        <v>17876</v>
      </c>
      <c r="AZ17">
        <v>14562</v>
      </c>
      <c r="BA17">
        <f t="shared" si="24"/>
        <v>3314</v>
      </c>
      <c r="BB17" s="13">
        <f t="shared" si="25"/>
        <v>0.18538823002908927</v>
      </c>
      <c r="BC17">
        <v>330</v>
      </c>
      <c r="BD17">
        <v>312</v>
      </c>
      <c r="BE17">
        <f t="shared" si="26"/>
        <v>18</v>
      </c>
      <c r="BF17" s="13">
        <f t="shared" si="27"/>
        <v>5.4545454545454543E-2</v>
      </c>
    </row>
    <row r="18" spans="1:58" x14ac:dyDescent="0.25">
      <c r="A18" s="43" t="s">
        <v>158</v>
      </c>
      <c r="B18">
        <v>21328</v>
      </c>
      <c r="C18">
        <v>21885</v>
      </c>
      <c r="D18">
        <f t="shared" si="0"/>
        <v>-557</v>
      </c>
      <c r="E18" s="13">
        <f t="shared" si="1"/>
        <v>-2.6115903975993997E-2</v>
      </c>
      <c r="F18">
        <v>16278</v>
      </c>
      <c r="G18">
        <v>16851</v>
      </c>
      <c r="H18">
        <f t="shared" si="2"/>
        <v>-573</v>
      </c>
      <c r="I18" s="13">
        <f t="shared" si="3"/>
        <v>-3.520088462956137E-2</v>
      </c>
      <c r="J18">
        <v>5054</v>
      </c>
      <c r="K18">
        <v>5034</v>
      </c>
      <c r="L18">
        <f t="shared" si="4"/>
        <v>20</v>
      </c>
      <c r="M18" s="13">
        <f t="shared" si="5"/>
        <v>3.9572615749901069E-3</v>
      </c>
      <c r="N18">
        <v>15142</v>
      </c>
      <c r="O18">
        <v>18595</v>
      </c>
      <c r="P18">
        <f t="shared" si="6"/>
        <v>-3453</v>
      </c>
      <c r="Q18" s="13">
        <f t="shared" si="7"/>
        <v>-0.22804120987980453</v>
      </c>
      <c r="R18">
        <v>18476</v>
      </c>
      <c r="S18">
        <v>17801</v>
      </c>
      <c r="T18">
        <f t="shared" si="8"/>
        <v>675</v>
      </c>
      <c r="U18" s="13">
        <f t="shared" si="9"/>
        <v>3.6533881792595799E-2</v>
      </c>
      <c r="V18">
        <v>1619</v>
      </c>
      <c r="W18">
        <v>2176</v>
      </c>
      <c r="X18">
        <f t="shared" si="10"/>
        <v>-557</v>
      </c>
      <c r="Y18" s="13">
        <f t="shared" si="11"/>
        <v>-0.34403953057442865</v>
      </c>
      <c r="Z18">
        <v>3580</v>
      </c>
      <c r="AA18">
        <v>2858</v>
      </c>
      <c r="AB18">
        <f t="shared" si="12"/>
        <v>722</v>
      </c>
      <c r="AC18" s="13">
        <f t="shared" si="13"/>
        <v>0.20167597765363129</v>
      </c>
      <c r="AD18">
        <v>1791</v>
      </c>
      <c r="AE18">
        <v>2821</v>
      </c>
      <c r="AF18">
        <f t="shared" si="14"/>
        <v>-1030</v>
      </c>
      <c r="AG18" s="13">
        <f t="shared" si="15"/>
        <v>-0.57509771077610272</v>
      </c>
      <c r="AH18" s="7">
        <v>198</v>
      </c>
      <c r="AI18" s="7">
        <v>1583</v>
      </c>
      <c r="AJ18" s="7">
        <v>478</v>
      </c>
      <c r="AK18">
        <f t="shared" si="16"/>
        <v>1303</v>
      </c>
      <c r="AL18" s="13">
        <f t="shared" si="17"/>
        <v>0.73161145423919149</v>
      </c>
      <c r="AM18" s="7">
        <v>223</v>
      </c>
      <c r="AN18" s="7">
        <v>173</v>
      </c>
      <c r="AO18">
        <f t="shared" si="18"/>
        <v>50</v>
      </c>
      <c r="AP18" s="13">
        <f t="shared" si="19"/>
        <v>0.22421524663677131</v>
      </c>
      <c r="AQ18" s="7">
        <v>2966</v>
      </c>
      <c r="AR18" s="7">
        <v>1699</v>
      </c>
      <c r="AS18">
        <f t="shared" si="20"/>
        <v>1267</v>
      </c>
      <c r="AT18" s="13">
        <f t="shared" si="21"/>
        <v>0.42717464598786242</v>
      </c>
      <c r="AU18" s="7">
        <v>447</v>
      </c>
      <c r="AV18" s="7">
        <v>149</v>
      </c>
      <c r="AW18">
        <f t="shared" si="22"/>
        <v>298</v>
      </c>
      <c r="AX18" s="13">
        <f t="shared" si="23"/>
        <v>0.66666666666666663</v>
      </c>
      <c r="AY18">
        <v>12590</v>
      </c>
      <c r="AZ18">
        <v>10200</v>
      </c>
      <c r="BA18">
        <f t="shared" si="24"/>
        <v>2390</v>
      </c>
      <c r="BB18" s="13">
        <f t="shared" si="25"/>
        <v>0.18983320095313741</v>
      </c>
      <c r="BC18">
        <v>278</v>
      </c>
      <c r="BD18">
        <v>261</v>
      </c>
      <c r="BE18">
        <f t="shared" si="26"/>
        <v>17</v>
      </c>
      <c r="BF18" s="13">
        <f t="shared" si="27"/>
        <v>6.1151079136690649E-2</v>
      </c>
    </row>
    <row r="19" spans="1:58" x14ac:dyDescent="0.25">
      <c r="A19" s="43" t="s">
        <v>188</v>
      </c>
      <c r="B19">
        <v>51411</v>
      </c>
      <c r="C19">
        <v>51974</v>
      </c>
      <c r="D19">
        <f t="shared" si="0"/>
        <v>-563</v>
      </c>
      <c r="E19" s="13">
        <f t="shared" si="1"/>
        <v>-1.0950963801521075E-2</v>
      </c>
      <c r="F19">
        <v>40328</v>
      </c>
      <c r="G19">
        <v>41102</v>
      </c>
      <c r="H19">
        <f t="shared" si="2"/>
        <v>-774</v>
      </c>
      <c r="I19" s="13">
        <f t="shared" si="3"/>
        <v>-1.9192620511803215E-2</v>
      </c>
      <c r="J19">
        <v>11112</v>
      </c>
      <c r="K19">
        <v>10872</v>
      </c>
      <c r="L19">
        <f t="shared" si="4"/>
        <v>240</v>
      </c>
      <c r="M19" s="13">
        <f t="shared" si="5"/>
        <v>2.159827213822894E-2</v>
      </c>
      <c r="N19">
        <v>39366</v>
      </c>
      <c r="O19">
        <v>45370</v>
      </c>
      <c r="P19">
        <f t="shared" si="6"/>
        <v>-6004</v>
      </c>
      <c r="Q19" s="13">
        <f t="shared" si="7"/>
        <v>-0.15251740080272316</v>
      </c>
      <c r="R19">
        <v>46125</v>
      </c>
      <c r="S19">
        <v>43465</v>
      </c>
      <c r="T19">
        <f t="shared" si="8"/>
        <v>2660</v>
      </c>
      <c r="U19" s="13">
        <f t="shared" si="9"/>
        <v>5.7669376693766941E-2</v>
      </c>
      <c r="V19">
        <v>4002</v>
      </c>
      <c r="W19">
        <v>3997</v>
      </c>
      <c r="X19">
        <f t="shared" si="10"/>
        <v>5</v>
      </c>
      <c r="Y19" s="13">
        <f t="shared" si="11"/>
        <v>1.2493753123438282E-3</v>
      </c>
      <c r="Z19">
        <v>7358</v>
      </c>
      <c r="AA19">
        <v>6875</v>
      </c>
      <c r="AB19">
        <f t="shared" si="12"/>
        <v>483</v>
      </c>
      <c r="AC19" s="13">
        <f t="shared" si="13"/>
        <v>6.5642837727643386E-2</v>
      </c>
      <c r="AD19">
        <v>3611</v>
      </c>
      <c r="AE19">
        <v>5063</v>
      </c>
      <c r="AF19">
        <f t="shared" si="14"/>
        <v>-1452</v>
      </c>
      <c r="AG19" s="13">
        <f t="shared" si="15"/>
        <v>-0.40210468014400441</v>
      </c>
      <c r="AH19" s="7">
        <v>409</v>
      </c>
      <c r="AI19" s="7">
        <v>3571</v>
      </c>
      <c r="AJ19" s="7">
        <v>1287</v>
      </c>
      <c r="AK19">
        <f t="shared" si="16"/>
        <v>2693</v>
      </c>
      <c r="AL19" s="13">
        <f t="shared" si="17"/>
        <v>0.67663316582914568</v>
      </c>
      <c r="AM19" s="7">
        <v>288</v>
      </c>
      <c r="AN19" s="7">
        <v>261</v>
      </c>
      <c r="AO19">
        <f t="shared" si="18"/>
        <v>27</v>
      </c>
      <c r="AP19" s="13">
        <f t="shared" si="19"/>
        <v>9.375E-2</v>
      </c>
      <c r="AQ19" s="7">
        <v>6260</v>
      </c>
      <c r="AR19" s="7">
        <v>4440</v>
      </c>
      <c r="AS19">
        <f t="shared" si="20"/>
        <v>1820</v>
      </c>
      <c r="AT19" s="13">
        <f t="shared" si="21"/>
        <v>0.29073482428115016</v>
      </c>
      <c r="AU19" s="7">
        <v>1197</v>
      </c>
      <c r="AV19" s="7">
        <v>550</v>
      </c>
      <c r="AW19">
        <f t="shared" si="22"/>
        <v>647</v>
      </c>
      <c r="AX19" s="13">
        <f t="shared" si="23"/>
        <v>0.54051796157059318</v>
      </c>
      <c r="AY19">
        <v>29857</v>
      </c>
      <c r="AZ19">
        <v>24614</v>
      </c>
      <c r="BA19">
        <f t="shared" si="24"/>
        <v>5243</v>
      </c>
      <c r="BB19" s="13">
        <f t="shared" si="25"/>
        <v>0.17560371102254077</v>
      </c>
      <c r="BC19">
        <v>666</v>
      </c>
      <c r="BD19">
        <v>648</v>
      </c>
      <c r="BE19">
        <f t="shared" si="26"/>
        <v>18</v>
      </c>
      <c r="BF19" s="13">
        <f t="shared" si="27"/>
        <v>2.7027027027027029E-2</v>
      </c>
    </row>
    <row r="20" spans="1:58" s="1" customFormat="1" x14ac:dyDescent="0.25">
      <c r="A20" s="74">
        <v>2020</v>
      </c>
      <c r="B20" s="1">
        <v>105436</v>
      </c>
      <c r="C20" s="1">
        <v>107146</v>
      </c>
      <c r="D20" s="1">
        <f t="shared" si="0"/>
        <v>-1710</v>
      </c>
      <c r="E20" s="67">
        <f t="shared" si="1"/>
        <v>-1.6218369437383817E-2</v>
      </c>
      <c r="F20" s="1">
        <v>79148</v>
      </c>
      <c r="G20" s="1">
        <v>80865</v>
      </c>
      <c r="H20" s="1">
        <f t="shared" si="2"/>
        <v>-1717</v>
      </c>
      <c r="I20" s="67">
        <f t="shared" si="3"/>
        <v>-2.169353616010512E-2</v>
      </c>
      <c r="J20" s="1">
        <v>26335</v>
      </c>
      <c r="K20" s="1">
        <v>26281</v>
      </c>
      <c r="L20" s="1">
        <f t="shared" si="4"/>
        <v>54</v>
      </c>
      <c r="M20" s="67">
        <f t="shared" si="5"/>
        <v>2.0505031327131195E-3</v>
      </c>
      <c r="N20" s="1">
        <v>75553</v>
      </c>
      <c r="O20" s="1">
        <v>91336</v>
      </c>
      <c r="P20" s="1">
        <f t="shared" si="6"/>
        <v>-15783</v>
      </c>
      <c r="Q20" s="67">
        <f t="shared" si="7"/>
        <v>-0.208899712784403</v>
      </c>
      <c r="R20" s="1">
        <v>84789</v>
      </c>
      <c r="S20" s="1">
        <v>86569</v>
      </c>
      <c r="T20" s="1">
        <f t="shared" si="8"/>
        <v>-1780</v>
      </c>
      <c r="U20" s="67">
        <f t="shared" si="9"/>
        <v>-2.0993289223837999E-2</v>
      </c>
      <c r="V20" s="1">
        <v>8974</v>
      </c>
      <c r="W20" s="1">
        <v>10211</v>
      </c>
      <c r="X20" s="1">
        <f t="shared" si="10"/>
        <v>-1237</v>
      </c>
      <c r="Y20" s="67">
        <f t="shared" si="11"/>
        <v>-0.13784265656340539</v>
      </c>
      <c r="Z20" s="1">
        <v>18175</v>
      </c>
      <c r="AA20" s="1">
        <v>16070</v>
      </c>
      <c r="AB20" s="1">
        <f t="shared" si="12"/>
        <v>2105</v>
      </c>
      <c r="AC20" s="67">
        <f t="shared" si="13"/>
        <v>0.11581843191196699</v>
      </c>
      <c r="AD20" s="1">
        <v>10256</v>
      </c>
      <c r="AE20" s="1">
        <v>13721</v>
      </c>
      <c r="AF20" s="1">
        <f t="shared" si="14"/>
        <v>-3465</v>
      </c>
      <c r="AG20" s="67">
        <f t="shared" si="15"/>
        <v>-0.33785101404056161</v>
      </c>
      <c r="AH20" s="66">
        <v>948</v>
      </c>
      <c r="AI20" s="66">
        <v>8106</v>
      </c>
      <c r="AJ20" s="66">
        <v>2642</v>
      </c>
      <c r="AK20" s="1">
        <f t="shared" si="16"/>
        <v>6412</v>
      </c>
      <c r="AL20" s="67">
        <f t="shared" si="17"/>
        <v>0.70819527280759886</v>
      </c>
      <c r="AM20" s="66">
        <v>1038</v>
      </c>
      <c r="AN20" s="66">
        <v>1019</v>
      </c>
      <c r="AO20" s="1">
        <f t="shared" si="18"/>
        <v>19</v>
      </c>
      <c r="AP20" s="67">
        <f t="shared" si="19"/>
        <v>1.8304431599229287E-2</v>
      </c>
      <c r="AQ20" s="66">
        <v>14874</v>
      </c>
      <c r="AR20" s="66">
        <v>10069</v>
      </c>
      <c r="AS20" s="1">
        <f t="shared" si="20"/>
        <v>4805</v>
      </c>
      <c r="AT20" s="67">
        <f t="shared" si="21"/>
        <v>0.32304692752453945</v>
      </c>
      <c r="AU20" s="66">
        <v>2610</v>
      </c>
      <c r="AV20" s="66">
        <v>1086</v>
      </c>
      <c r="AW20" s="1">
        <f t="shared" si="22"/>
        <v>1524</v>
      </c>
      <c r="AX20" s="67">
        <f t="shared" si="23"/>
        <v>0.58390804597701151</v>
      </c>
      <c r="AY20" s="1">
        <v>58220</v>
      </c>
      <c r="AZ20" s="1">
        <v>47640</v>
      </c>
      <c r="BA20" s="1">
        <f t="shared" si="24"/>
        <v>10580</v>
      </c>
      <c r="BB20" s="67">
        <f t="shared" si="25"/>
        <v>0.18172449330127105</v>
      </c>
      <c r="BC20" s="1">
        <v>1337</v>
      </c>
      <c r="BD20" s="1">
        <v>1200</v>
      </c>
      <c r="BE20" s="1">
        <f t="shared" si="26"/>
        <v>137</v>
      </c>
      <c r="BF20" s="67">
        <f t="shared" si="27"/>
        <v>0.10246821241585639</v>
      </c>
    </row>
    <row r="21" spans="1:58" x14ac:dyDescent="0.25">
      <c r="A21" s="43" t="s">
        <v>143</v>
      </c>
      <c r="B21">
        <v>34680</v>
      </c>
      <c r="C21">
        <v>35527</v>
      </c>
      <c r="D21">
        <f t="shared" si="0"/>
        <v>-847</v>
      </c>
      <c r="E21" s="13">
        <f t="shared" si="1"/>
        <v>-2.4423298731257207E-2</v>
      </c>
      <c r="F21">
        <v>24487</v>
      </c>
      <c r="G21">
        <v>25180</v>
      </c>
      <c r="H21">
        <f t="shared" si="2"/>
        <v>-693</v>
      </c>
      <c r="I21" s="13">
        <f t="shared" si="3"/>
        <v>-2.8300731000122516E-2</v>
      </c>
      <c r="J21">
        <v>10209</v>
      </c>
      <c r="K21">
        <v>10347</v>
      </c>
      <c r="L21">
        <f t="shared" si="4"/>
        <v>-138</v>
      </c>
      <c r="M21" s="13">
        <f t="shared" si="5"/>
        <v>-1.3517484572436086E-2</v>
      </c>
      <c r="N21">
        <v>23834</v>
      </c>
      <c r="O21">
        <v>28621</v>
      </c>
      <c r="P21">
        <f t="shared" si="6"/>
        <v>-4787</v>
      </c>
      <c r="Q21" s="13">
        <f t="shared" si="7"/>
        <v>-0.20084752874045481</v>
      </c>
      <c r="R21">
        <v>26697</v>
      </c>
      <c r="S21">
        <v>26556</v>
      </c>
      <c r="T21">
        <f t="shared" si="8"/>
        <v>141</v>
      </c>
      <c r="U21" s="13">
        <f t="shared" si="9"/>
        <v>5.2814923025058993E-3</v>
      </c>
      <c r="V21">
        <v>3624</v>
      </c>
      <c r="W21">
        <v>4352</v>
      </c>
      <c r="X21">
        <f t="shared" si="10"/>
        <v>-728</v>
      </c>
      <c r="Y21" s="13">
        <f t="shared" si="11"/>
        <v>-0.20088300220750552</v>
      </c>
      <c r="Z21">
        <v>6969</v>
      </c>
      <c r="AA21">
        <v>5995</v>
      </c>
      <c r="AB21">
        <f t="shared" si="12"/>
        <v>974</v>
      </c>
      <c r="AC21" s="13">
        <f t="shared" si="13"/>
        <v>0.13976180226718324</v>
      </c>
      <c r="AD21">
        <v>4786</v>
      </c>
      <c r="AE21">
        <v>5814</v>
      </c>
      <c r="AF21">
        <f t="shared" si="14"/>
        <v>-1028</v>
      </c>
      <c r="AG21" s="13">
        <f t="shared" si="15"/>
        <v>-0.21479314667781027</v>
      </c>
      <c r="AH21" s="7">
        <v>374</v>
      </c>
      <c r="AI21" s="7">
        <v>2868</v>
      </c>
      <c r="AJ21" s="7">
        <v>915</v>
      </c>
      <c r="AK21">
        <f t="shared" si="16"/>
        <v>2327</v>
      </c>
      <c r="AL21" s="13">
        <f t="shared" si="17"/>
        <v>0.71776681061073411</v>
      </c>
      <c r="AM21" s="7">
        <v>518</v>
      </c>
      <c r="AN21" s="7">
        <v>622</v>
      </c>
      <c r="AO21">
        <f t="shared" si="18"/>
        <v>-104</v>
      </c>
      <c r="AP21" s="13">
        <f t="shared" si="19"/>
        <v>-0.20077220077220076</v>
      </c>
      <c r="AQ21" s="7">
        <v>4995</v>
      </c>
      <c r="AR21" s="7">
        <v>3208</v>
      </c>
      <c r="AS21">
        <f t="shared" si="20"/>
        <v>1787</v>
      </c>
      <c r="AT21" s="13">
        <f t="shared" si="21"/>
        <v>0.35775775775775776</v>
      </c>
      <c r="AU21" s="7">
        <v>944</v>
      </c>
      <c r="AV21" s="7">
        <v>341</v>
      </c>
      <c r="AW21">
        <f t="shared" si="22"/>
        <v>603</v>
      </c>
      <c r="AX21" s="13">
        <f t="shared" si="23"/>
        <v>0.63877118644067798</v>
      </c>
      <c r="AY21">
        <v>17199</v>
      </c>
      <c r="AZ21">
        <v>14297</v>
      </c>
      <c r="BA21">
        <f t="shared" si="24"/>
        <v>2902</v>
      </c>
      <c r="BB21" s="13">
        <f t="shared" si="25"/>
        <v>0.16873074015931158</v>
      </c>
      <c r="BC21">
        <v>395</v>
      </c>
      <c r="BD21">
        <v>345</v>
      </c>
      <c r="BE21">
        <f t="shared" si="26"/>
        <v>50</v>
      </c>
      <c r="BF21" s="13">
        <f t="shared" si="27"/>
        <v>0.12658227848101267</v>
      </c>
    </row>
    <row r="22" spans="1:58" x14ac:dyDescent="0.25">
      <c r="A22" s="43" t="s">
        <v>158</v>
      </c>
      <c r="B22">
        <v>21179</v>
      </c>
      <c r="C22">
        <v>21382</v>
      </c>
      <c r="D22">
        <f t="shared" si="0"/>
        <v>-203</v>
      </c>
      <c r="E22" s="13">
        <f t="shared" si="1"/>
        <v>-9.5849662401435391E-3</v>
      </c>
      <c r="F22">
        <v>16167</v>
      </c>
      <c r="G22">
        <v>16351</v>
      </c>
      <c r="H22">
        <f t="shared" si="2"/>
        <v>-184</v>
      </c>
      <c r="I22" s="13">
        <f t="shared" si="3"/>
        <v>-1.1381208634873508E-2</v>
      </c>
      <c r="J22">
        <v>5014</v>
      </c>
      <c r="K22">
        <v>5031</v>
      </c>
      <c r="L22">
        <f t="shared" si="4"/>
        <v>-17</v>
      </c>
      <c r="M22" s="13">
        <f t="shared" si="5"/>
        <v>-3.3905065815715996E-3</v>
      </c>
      <c r="N22">
        <v>14909</v>
      </c>
      <c r="O22">
        <v>17620</v>
      </c>
      <c r="P22">
        <f t="shared" si="6"/>
        <v>-2711</v>
      </c>
      <c r="Q22" s="13">
        <f t="shared" si="7"/>
        <v>-0.18183647461265007</v>
      </c>
      <c r="R22">
        <v>17326</v>
      </c>
      <c r="S22">
        <v>17038</v>
      </c>
      <c r="T22">
        <f t="shared" si="8"/>
        <v>288</v>
      </c>
      <c r="U22" s="13">
        <f t="shared" si="9"/>
        <v>1.6622417176497747E-2</v>
      </c>
      <c r="V22">
        <v>1437</v>
      </c>
      <c r="W22">
        <v>1989</v>
      </c>
      <c r="X22">
        <f t="shared" si="10"/>
        <v>-552</v>
      </c>
      <c r="Y22" s="13">
        <f t="shared" si="11"/>
        <v>-0.38413361169102295</v>
      </c>
      <c r="Z22">
        <v>3705</v>
      </c>
      <c r="AA22">
        <v>3042</v>
      </c>
      <c r="AB22">
        <f t="shared" si="12"/>
        <v>663</v>
      </c>
      <c r="AC22" s="13">
        <f t="shared" si="13"/>
        <v>0.17894736842105263</v>
      </c>
      <c r="AD22">
        <v>2016</v>
      </c>
      <c r="AE22">
        <v>2975</v>
      </c>
      <c r="AF22">
        <f t="shared" si="14"/>
        <v>-959</v>
      </c>
      <c r="AG22" s="13">
        <f t="shared" si="15"/>
        <v>-0.47569444444444442</v>
      </c>
      <c r="AH22" s="7">
        <v>170</v>
      </c>
      <c r="AI22" s="7">
        <v>1573</v>
      </c>
      <c r="AJ22" s="7">
        <v>449</v>
      </c>
      <c r="AK22">
        <f t="shared" si="16"/>
        <v>1294</v>
      </c>
      <c r="AL22" s="13">
        <f t="shared" si="17"/>
        <v>0.74239816408491111</v>
      </c>
      <c r="AM22" s="7">
        <v>215</v>
      </c>
      <c r="AN22" s="7">
        <v>151</v>
      </c>
      <c r="AO22">
        <f t="shared" si="18"/>
        <v>64</v>
      </c>
      <c r="AP22" s="13">
        <f t="shared" si="19"/>
        <v>0.29767441860465116</v>
      </c>
      <c r="AQ22" s="7">
        <v>3239</v>
      </c>
      <c r="AR22" s="7">
        <v>1880</v>
      </c>
      <c r="AS22">
        <f t="shared" si="20"/>
        <v>1359</v>
      </c>
      <c r="AT22" s="13">
        <f t="shared" si="21"/>
        <v>0.4195739425748688</v>
      </c>
      <c r="AU22" s="7">
        <v>450</v>
      </c>
      <c r="AV22" s="7">
        <v>171</v>
      </c>
      <c r="AW22">
        <f t="shared" si="22"/>
        <v>279</v>
      </c>
      <c r="AX22" s="13">
        <f t="shared" si="23"/>
        <v>0.62</v>
      </c>
      <c r="AY22">
        <v>12394</v>
      </c>
      <c r="AZ22">
        <v>9815</v>
      </c>
      <c r="BA22">
        <f t="shared" si="24"/>
        <v>2579</v>
      </c>
      <c r="BB22" s="13">
        <f t="shared" si="25"/>
        <v>0.20808455704373083</v>
      </c>
      <c r="BC22">
        <v>259</v>
      </c>
      <c r="BD22">
        <v>235</v>
      </c>
      <c r="BE22">
        <f t="shared" si="26"/>
        <v>24</v>
      </c>
      <c r="BF22" s="13">
        <f t="shared" si="27"/>
        <v>9.2664092664092659E-2</v>
      </c>
    </row>
    <row r="23" spans="1:58" x14ac:dyDescent="0.25">
      <c r="A23" s="43" t="s">
        <v>188</v>
      </c>
      <c r="B23">
        <v>49577</v>
      </c>
      <c r="C23">
        <v>50237</v>
      </c>
      <c r="D23">
        <f t="shared" si="0"/>
        <v>-660</v>
      </c>
      <c r="E23" s="13">
        <f t="shared" si="1"/>
        <v>-1.3312624805857555E-2</v>
      </c>
      <c r="F23">
        <v>38494</v>
      </c>
      <c r="G23">
        <v>39334</v>
      </c>
      <c r="H23">
        <f t="shared" si="2"/>
        <v>-840</v>
      </c>
      <c r="I23" s="13">
        <f t="shared" si="3"/>
        <v>-2.1821582584298851E-2</v>
      </c>
      <c r="J23">
        <v>11112</v>
      </c>
      <c r="K23">
        <v>10903</v>
      </c>
      <c r="L23">
        <f t="shared" si="4"/>
        <v>209</v>
      </c>
      <c r="M23" s="13">
        <f t="shared" si="5"/>
        <v>1.8808495320374371E-2</v>
      </c>
      <c r="N23">
        <v>36810</v>
      </c>
      <c r="O23">
        <v>45095</v>
      </c>
      <c r="P23">
        <f t="shared" si="6"/>
        <v>-8285</v>
      </c>
      <c r="Q23" s="13">
        <f t="shared" si="7"/>
        <v>-0.22507470795979354</v>
      </c>
      <c r="R23">
        <v>40766</v>
      </c>
      <c r="S23">
        <v>42975</v>
      </c>
      <c r="T23">
        <f t="shared" si="8"/>
        <v>-2209</v>
      </c>
      <c r="U23" s="13">
        <f t="shared" si="9"/>
        <v>-5.418731295687583E-2</v>
      </c>
      <c r="V23">
        <v>3913</v>
      </c>
      <c r="W23">
        <v>3870</v>
      </c>
      <c r="X23">
        <f t="shared" si="10"/>
        <v>43</v>
      </c>
      <c r="Y23" s="13">
        <f t="shared" si="11"/>
        <v>1.098901098901099E-2</v>
      </c>
      <c r="Z23">
        <v>7501</v>
      </c>
      <c r="AA23">
        <v>7033</v>
      </c>
      <c r="AB23">
        <f t="shared" si="12"/>
        <v>468</v>
      </c>
      <c r="AC23" s="13">
        <f t="shared" si="13"/>
        <v>6.2391681109185443E-2</v>
      </c>
      <c r="AD23">
        <v>3454</v>
      </c>
      <c r="AE23">
        <v>4932</v>
      </c>
      <c r="AF23">
        <f t="shared" si="14"/>
        <v>-1478</v>
      </c>
      <c r="AG23" s="13">
        <f t="shared" si="15"/>
        <v>-0.42790966994788648</v>
      </c>
      <c r="AH23" s="7">
        <v>404</v>
      </c>
      <c r="AI23" s="7">
        <v>3665</v>
      </c>
      <c r="AJ23" s="7">
        <v>1278</v>
      </c>
      <c r="AK23">
        <f t="shared" si="16"/>
        <v>2791</v>
      </c>
      <c r="AL23" s="13">
        <f t="shared" si="17"/>
        <v>0.68591791594986484</v>
      </c>
      <c r="AM23" s="7">
        <v>305</v>
      </c>
      <c r="AN23" s="7">
        <v>246</v>
      </c>
      <c r="AO23">
        <f t="shared" si="18"/>
        <v>59</v>
      </c>
      <c r="AP23" s="13">
        <f t="shared" si="19"/>
        <v>0.19344262295081968</v>
      </c>
      <c r="AQ23" s="7">
        <v>6640</v>
      </c>
      <c r="AR23" s="7">
        <v>4981</v>
      </c>
      <c r="AS23">
        <f t="shared" si="20"/>
        <v>1659</v>
      </c>
      <c r="AT23" s="13">
        <f t="shared" si="21"/>
        <v>0.24984939759036146</v>
      </c>
      <c r="AU23" s="7">
        <v>1216</v>
      </c>
      <c r="AV23" s="7">
        <v>574</v>
      </c>
      <c r="AW23">
        <f t="shared" si="22"/>
        <v>642</v>
      </c>
      <c r="AX23" s="13">
        <f t="shared" si="23"/>
        <v>0.52796052631578949</v>
      </c>
      <c r="AY23">
        <v>28627</v>
      </c>
      <c r="AZ23">
        <v>23528</v>
      </c>
      <c r="BA23">
        <f t="shared" si="24"/>
        <v>5099</v>
      </c>
      <c r="BB23" s="13">
        <f t="shared" si="25"/>
        <v>0.17811855940196319</v>
      </c>
      <c r="BC23">
        <v>683</v>
      </c>
      <c r="BD23">
        <v>620</v>
      </c>
      <c r="BE23">
        <f t="shared" si="26"/>
        <v>63</v>
      </c>
      <c r="BF23" s="13">
        <f t="shared" si="27"/>
        <v>9.224011713030747E-2</v>
      </c>
    </row>
    <row r="24" spans="1:58" s="1" customFormat="1" x14ac:dyDescent="0.25">
      <c r="A24" s="74">
        <v>2021</v>
      </c>
      <c r="B24" s="1">
        <v>107117</v>
      </c>
      <c r="C24" s="1">
        <v>108303</v>
      </c>
      <c r="D24" s="1">
        <f t="shared" si="0"/>
        <v>-1186</v>
      </c>
      <c r="E24" s="67">
        <f t="shared" si="1"/>
        <v>-1.1072005377297722E-2</v>
      </c>
      <c r="F24" s="1">
        <v>79395</v>
      </c>
      <c r="G24" s="1">
        <v>80583</v>
      </c>
      <c r="H24" s="1">
        <f t="shared" si="2"/>
        <v>-1188</v>
      </c>
      <c r="I24" s="67">
        <f t="shared" si="3"/>
        <v>-1.4963158889098809E-2</v>
      </c>
      <c r="J24" s="1">
        <v>27778</v>
      </c>
      <c r="K24" s="1">
        <v>27720</v>
      </c>
      <c r="L24" s="1">
        <f t="shared" si="4"/>
        <v>58</v>
      </c>
      <c r="M24" s="67">
        <f t="shared" si="5"/>
        <v>2.0879832961336309E-3</v>
      </c>
      <c r="N24" s="1">
        <v>77491</v>
      </c>
      <c r="O24" s="1">
        <v>91948</v>
      </c>
      <c r="P24" s="1">
        <f t="shared" si="6"/>
        <v>-14457</v>
      </c>
      <c r="Q24" s="67">
        <f t="shared" si="7"/>
        <v>-0.18656360093430205</v>
      </c>
      <c r="R24" s="1">
        <v>86466</v>
      </c>
      <c r="S24" s="1">
        <v>87873</v>
      </c>
      <c r="T24" s="1">
        <f t="shared" si="8"/>
        <v>-1407</v>
      </c>
      <c r="U24" s="67">
        <f t="shared" si="9"/>
        <v>-1.6272291999167302E-2</v>
      </c>
      <c r="V24" s="1">
        <v>9146</v>
      </c>
      <c r="W24" s="1">
        <v>10465</v>
      </c>
      <c r="X24" s="1">
        <f t="shared" si="10"/>
        <v>-1319</v>
      </c>
      <c r="Y24" s="67">
        <f t="shared" si="11"/>
        <v>-0.14421605073256069</v>
      </c>
      <c r="Z24" s="1">
        <v>19480</v>
      </c>
      <c r="AA24" s="1">
        <v>17255</v>
      </c>
      <c r="AB24" s="1">
        <f t="shared" si="12"/>
        <v>2225</v>
      </c>
      <c r="AC24" s="67">
        <f t="shared" si="13"/>
        <v>0.11421971252566736</v>
      </c>
      <c r="AD24" s="1">
        <v>10760</v>
      </c>
      <c r="AE24" s="1">
        <v>14119</v>
      </c>
      <c r="AF24" s="1">
        <f t="shared" si="14"/>
        <v>-3359</v>
      </c>
      <c r="AG24" s="67">
        <f t="shared" si="15"/>
        <v>-0.31217472118959105</v>
      </c>
      <c r="AH24" s="66">
        <v>1047</v>
      </c>
      <c r="AI24" s="66">
        <v>8261</v>
      </c>
      <c r="AJ24" s="66">
        <v>2693</v>
      </c>
      <c r="AK24" s="1">
        <f t="shared" si="16"/>
        <v>6615</v>
      </c>
      <c r="AL24" s="67">
        <f t="shared" si="17"/>
        <v>0.71067898581865063</v>
      </c>
      <c r="AM24" s="66">
        <v>1123</v>
      </c>
      <c r="AN24" s="66">
        <v>1164</v>
      </c>
      <c r="AO24" s="1">
        <f t="shared" si="18"/>
        <v>-41</v>
      </c>
      <c r="AP24" s="67">
        <f t="shared" si="19"/>
        <v>-3.6509349955476403E-2</v>
      </c>
      <c r="AQ24" s="66">
        <v>16197</v>
      </c>
      <c r="AR24" s="66">
        <v>11159</v>
      </c>
      <c r="AS24" s="1">
        <f t="shared" si="20"/>
        <v>5038</v>
      </c>
      <c r="AT24" s="67">
        <f t="shared" si="21"/>
        <v>0.3110452552941903</v>
      </c>
      <c r="AU24" s="66">
        <v>2726</v>
      </c>
      <c r="AV24" s="66">
        <v>1153</v>
      </c>
      <c r="AW24" s="1">
        <f t="shared" si="22"/>
        <v>1573</v>
      </c>
      <c r="AX24" s="67">
        <f t="shared" si="23"/>
        <v>0.57703595011005138</v>
      </c>
      <c r="AY24" s="1">
        <v>58157</v>
      </c>
      <c r="AZ24" s="1">
        <v>47313</v>
      </c>
      <c r="BA24" s="1">
        <f t="shared" si="24"/>
        <v>10844</v>
      </c>
      <c r="BB24" s="67">
        <f t="shared" si="25"/>
        <v>0.18646078717953127</v>
      </c>
      <c r="BC24" s="1">
        <v>1313</v>
      </c>
      <c r="BD24" s="1">
        <v>1209</v>
      </c>
      <c r="BE24" s="1">
        <f t="shared" si="26"/>
        <v>104</v>
      </c>
      <c r="BF24" s="67">
        <f t="shared" si="27"/>
        <v>7.9207920792079209E-2</v>
      </c>
    </row>
    <row r="25" spans="1:58" x14ac:dyDescent="0.25">
      <c r="A25" s="43" t="s">
        <v>143</v>
      </c>
      <c r="B25">
        <v>35526</v>
      </c>
      <c r="C25">
        <v>36172</v>
      </c>
      <c r="D25">
        <f t="shared" si="0"/>
        <v>-646</v>
      </c>
      <c r="E25" s="13">
        <f t="shared" si="1"/>
        <v>-1.8183865338062263E-2</v>
      </c>
      <c r="F25">
        <v>24506</v>
      </c>
      <c r="G25">
        <v>24989</v>
      </c>
      <c r="H25">
        <f t="shared" si="2"/>
        <v>-483</v>
      </c>
      <c r="I25" s="13">
        <f t="shared" si="3"/>
        <v>-1.9709458908022524E-2</v>
      </c>
      <c r="J25">
        <v>11040</v>
      </c>
      <c r="K25">
        <v>11183</v>
      </c>
      <c r="L25">
        <f t="shared" si="4"/>
        <v>-143</v>
      </c>
      <c r="M25" s="13">
        <f t="shared" si="5"/>
        <v>-1.2952898550724637E-2</v>
      </c>
      <c r="N25">
        <v>25123</v>
      </c>
      <c r="O25">
        <v>29108</v>
      </c>
      <c r="P25">
        <f t="shared" si="6"/>
        <v>-3985</v>
      </c>
      <c r="Q25" s="13">
        <f t="shared" si="7"/>
        <v>-0.15861959160928232</v>
      </c>
      <c r="R25">
        <v>27555</v>
      </c>
      <c r="S25">
        <v>27244</v>
      </c>
      <c r="T25">
        <f t="shared" si="8"/>
        <v>311</v>
      </c>
      <c r="U25" s="13">
        <f t="shared" si="9"/>
        <v>1.1286517873344221E-2</v>
      </c>
      <c r="V25">
        <v>3719</v>
      </c>
      <c r="W25">
        <v>4401</v>
      </c>
      <c r="X25">
        <f t="shared" si="10"/>
        <v>-682</v>
      </c>
      <c r="Y25" s="13">
        <f t="shared" si="11"/>
        <v>-0.18338262973917721</v>
      </c>
      <c r="Z25">
        <v>7759</v>
      </c>
      <c r="AA25">
        <v>6782</v>
      </c>
      <c r="AB25">
        <f t="shared" si="12"/>
        <v>977</v>
      </c>
      <c r="AC25" s="13">
        <f t="shared" si="13"/>
        <v>0.12591828843923186</v>
      </c>
      <c r="AD25">
        <v>4839</v>
      </c>
      <c r="AE25">
        <v>5768</v>
      </c>
      <c r="AF25">
        <f t="shared" si="14"/>
        <v>-929</v>
      </c>
      <c r="AG25" s="13">
        <f t="shared" si="15"/>
        <v>-0.19198181442446788</v>
      </c>
      <c r="AH25" s="7">
        <v>414</v>
      </c>
      <c r="AI25" s="7">
        <v>2915</v>
      </c>
      <c r="AJ25" s="7">
        <v>840</v>
      </c>
      <c r="AK25">
        <f t="shared" si="16"/>
        <v>2489</v>
      </c>
      <c r="AL25" s="13">
        <f t="shared" si="17"/>
        <v>0.74767197356563531</v>
      </c>
      <c r="AM25" s="7">
        <v>611</v>
      </c>
      <c r="AN25" s="7">
        <v>750</v>
      </c>
      <c r="AO25">
        <f t="shared" si="18"/>
        <v>-139</v>
      </c>
      <c r="AP25" s="13">
        <f t="shared" si="19"/>
        <v>-0.22749590834697217</v>
      </c>
      <c r="AQ25" s="7">
        <v>5596</v>
      </c>
      <c r="AR25" s="7">
        <v>3606</v>
      </c>
      <c r="AS25">
        <f t="shared" si="20"/>
        <v>1990</v>
      </c>
      <c r="AT25" s="13">
        <f t="shared" si="21"/>
        <v>0.35561115082201572</v>
      </c>
      <c r="AU25" s="7">
        <v>925</v>
      </c>
      <c r="AV25" s="7">
        <v>388</v>
      </c>
      <c r="AW25">
        <f t="shared" si="22"/>
        <v>537</v>
      </c>
      <c r="AX25" s="13">
        <f t="shared" si="23"/>
        <v>0.5805405405405405</v>
      </c>
      <c r="AY25">
        <v>17038</v>
      </c>
      <c r="AZ25">
        <v>14247</v>
      </c>
      <c r="BA25">
        <f t="shared" si="24"/>
        <v>2791</v>
      </c>
      <c r="BB25" s="13">
        <f t="shared" si="25"/>
        <v>0.16381030637398755</v>
      </c>
      <c r="BC25">
        <v>351</v>
      </c>
      <c r="BD25">
        <v>352</v>
      </c>
      <c r="BE25">
        <f t="shared" si="26"/>
        <v>-1</v>
      </c>
      <c r="BF25" s="13">
        <f t="shared" si="27"/>
        <v>-2.8490028490028491E-3</v>
      </c>
    </row>
    <row r="26" spans="1:58" x14ac:dyDescent="0.25">
      <c r="A26" s="43" t="s">
        <v>158</v>
      </c>
      <c r="B26">
        <v>22075</v>
      </c>
      <c r="C26">
        <v>22211</v>
      </c>
      <c r="D26">
        <f t="shared" si="0"/>
        <v>-136</v>
      </c>
      <c r="E26" s="13">
        <f t="shared" si="1"/>
        <v>-6.160815402038505E-3</v>
      </c>
      <c r="F26">
        <v>16795</v>
      </c>
      <c r="G26">
        <v>16936</v>
      </c>
      <c r="H26">
        <f t="shared" si="2"/>
        <v>-141</v>
      </c>
      <c r="I26" s="13">
        <f t="shared" si="3"/>
        <v>-8.3953557606430487E-3</v>
      </c>
      <c r="J26">
        <v>5290</v>
      </c>
      <c r="K26">
        <v>5275</v>
      </c>
      <c r="L26">
        <f t="shared" si="4"/>
        <v>15</v>
      </c>
      <c r="M26" s="13">
        <f t="shared" si="5"/>
        <v>2.8355387523629491E-3</v>
      </c>
      <c r="N26">
        <v>15925</v>
      </c>
      <c r="O26">
        <v>18244</v>
      </c>
      <c r="P26">
        <f t="shared" si="6"/>
        <v>-2319</v>
      </c>
      <c r="Q26" s="13">
        <f t="shared" si="7"/>
        <v>-0.14562009419152278</v>
      </c>
      <c r="R26">
        <v>18338</v>
      </c>
      <c r="S26">
        <v>18069</v>
      </c>
      <c r="T26">
        <f t="shared" si="8"/>
        <v>269</v>
      </c>
      <c r="U26" s="13">
        <f t="shared" si="9"/>
        <v>1.4668993347148E-2</v>
      </c>
      <c r="V26">
        <v>1532</v>
      </c>
      <c r="W26">
        <v>2231</v>
      </c>
      <c r="X26">
        <f t="shared" si="10"/>
        <v>-699</v>
      </c>
      <c r="Y26" s="13">
        <f t="shared" si="11"/>
        <v>-0.45626631853785898</v>
      </c>
      <c r="Z26">
        <v>3899</v>
      </c>
      <c r="AA26">
        <v>3044</v>
      </c>
      <c r="AB26">
        <f t="shared" si="12"/>
        <v>855</v>
      </c>
      <c r="AC26" s="13">
        <f t="shared" si="13"/>
        <v>0.21928699666581175</v>
      </c>
      <c r="AD26">
        <v>2427</v>
      </c>
      <c r="AE26">
        <v>3412</v>
      </c>
      <c r="AF26">
        <f t="shared" si="14"/>
        <v>-985</v>
      </c>
      <c r="AG26" s="13">
        <f t="shared" si="15"/>
        <v>-0.40585084466419447</v>
      </c>
      <c r="AH26" s="7">
        <v>211</v>
      </c>
      <c r="AI26" s="7">
        <v>1653</v>
      </c>
      <c r="AJ26" s="7">
        <v>503</v>
      </c>
      <c r="AK26">
        <f t="shared" si="16"/>
        <v>1361</v>
      </c>
      <c r="AL26" s="13">
        <f t="shared" si="17"/>
        <v>0.73015021459227469</v>
      </c>
      <c r="AM26" s="7">
        <v>218</v>
      </c>
      <c r="AN26" s="7">
        <v>126</v>
      </c>
      <c r="AO26">
        <f t="shared" si="18"/>
        <v>92</v>
      </c>
      <c r="AP26" s="13">
        <f t="shared" si="19"/>
        <v>0.42201834862385323</v>
      </c>
      <c r="AQ26" s="7">
        <v>3276</v>
      </c>
      <c r="AR26" s="7">
        <v>1892</v>
      </c>
      <c r="AS26">
        <f t="shared" si="20"/>
        <v>1384</v>
      </c>
      <c r="AT26" s="13">
        <f t="shared" si="21"/>
        <v>0.42246642246642246</v>
      </c>
      <c r="AU26" s="7">
        <v>449</v>
      </c>
      <c r="AV26" s="7">
        <v>171</v>
      </c>
      <c r="AW26">
        <f t="shared" si="22"/>
        <v>278</v>
      </c>
      <c r="AX26" s="13">
        <f t="shared" si="23"/>
        <v>0.61915367483296213</v>
      </c>
      <c r="AY26">
        <v>12942</v>
      </c>
      <c r="AZ26">
        <v>10086</v>
      </c>
      <c r="BA26">
        <f t="shared" si="24"/>
        <v>2856</v>
      </c>
      <c r="BB26" s="13">
        <f t="shared" si="25"/>
        <v>0.22067686601761707</v>
      </c>
      <c r="BC26">
        <v>352</v>
      </c>
      <c r="BD26">
        <v>292</v>
      </c>
      <c r="BE26">
        <f t="shared" si="26"/>
        <v>60</v>
      </c>
      <c r="BF26" s="13">
        <f t="shared" si="27"/>
        <v>0.17045454545454544</v>
      </c>
    </row>
    <row r="27" spans="1:58" x14ac:dyDescent="0.25">
      <c r="A27" s="43" t="s">
        <v>188</v>
      </c>
      <c r="B27">
        <v>49516</v>
      </c>
      <c r="C27">
        <v>49920</v>
      </c>
      <c r="D27">
        <f t="shared" si="0"/>
        <v>-404</v>
      </c>
      <c r="E27" s="13">
        <f t="shared" si="1"/>
        <v>-8.1589789159059699E-3</v>
      </c>
      <c r="F27">
        <v>38094</v>
      </c>
      <c r="G27">
        <v>38658</v>
      </c>
      <c r="H27">
        <f t="shared" si="2"/>
        <v>-564</v>
      </c>
      <c r="I27" s="13">
        <f t="shared" si="3"/>
        <v>-1.4805481178138289E-2</v>
      </c>
      <c r="J27">
        <v>11448</v>
      </c>
      <c r="K27">
        <v>11262</v>
      </c>
      <c r="L27">
        <f t="shared" si="4"/>
        <v>186</v>
      </c>
      <c r="M27" s="13">
        <f t="shared" si="5"/>
        <v>1.6247379454926623E-2</v>
      </c>
      <c r="N27">
        <v>36443</v>
      </c>
      <c r="O27">
        <v>44596</v>
      </c>
      <c r="P27">
        <f t="shared" si="6"/>
        <v>-8153</v>
      </c>
      <c r="Q27" s="13">
        <f t="shared" si="7"/>
        <v>-0.22371923277446973</v>
      </c>
      <c r="R27">
        <v>40573</v>
      </c>
      <c r="S27">
        <v>42560</v>
      </c>
      <c r="T27">
        <f t="shared" si="8"/>
        <v>-1987</v>
      </c>
      <c r="U27" s="13">
        <f t="shared" si="9"/>
        <v>-4.8973455253493704E-2</v>
      </c>
      <c r="V27">
        <v>3895</v>
      </c>
      <c r="W27">
        <v>3833</v>
      </c>
      <c r="X27">
        <f t="shared" si="10"/>
        <v>62</v>
      </c>
      <c r="Y27" s="13">
        <f t="shared" si="11"/>
        <v>1.5917843388960205E-2</v>
      </c>
      <c r="Z27">
        <v>7822</v>
      </c>
      <c r="AA27">
        <v>7429</v>
      </c>
      <c r="AB27">
        <f t="shared" si="12"/>
        <v>393</v>
      </c>
      <c r="AC27" s="13">
        <f t="shared" si="13"/>
        <v>5.0242904627972387E-2</v>
      </c>
      <c r="AD27">
        <v>3494</v>
      </c>
      <c r="AE27">
        <v>4939</v>
      </c>
      <c r="AF27">
        <f t="shared" si="14"/>
        <v>-1445</v>
      </c>
      <c r="AG27" s="13">
        <f t="shared" si="15"/>
        <v>-0.41356611333714938</v>
      </c>
      <c r="AH27" s="7">
        <v>422</v>
      </c>
      <c r="AI27" s="7">
        <v>3693</v>
      </c>
      <c r="AJ27" s="7">
        <v>1350</v>
      </c>
      <c r="AK27">
        <f t="shared" si="16"/>
        <v>2765</v>
      </c>
      <c r="AL27" s="13">
        <f t="shared" si="17"/>
        <v>0.67193195625759417</v>
      </c>
      <c r="AM27" s="7">
        <v>294</v>
      </c>
      <c r="AN27" s="7">
        <v>288</v>
      </c>
      <c r="AO27">
        <f t="shared" si="18"/>
        <v>6</v>
      </c>
      <c r="AP27" s="13">
        <f t="shared" si="19"/>
        <v>2.0408163265306121E-2</v>
      </c>
      <c r="AQ27" s="7">
        <v>7325</v>
      </c>
      <c r="AR27" s="7">
        <v>5661</v>
      </c>
      <c r="AS27">
        <f t="shared" si="20"/>
        <v>1664</v>
      </c>
      <c r="AT27" s="13">
        <f t="shared" si="21"/>
        <v>0.22716723549488055</v>
      </c>
      <c r="AU27" s="7">
        <v>1352</v>
      </c>
      <c r="AV27" s="7">
        <v>594</v>
      </c>
      <c r="AW27">
        <f t="shared" si="22"/>
        <v>758</v>
      </c>
      <c r="AX27" s="13">
        <f t="shared" si="23"/>
        <v>0.56065088757396453</v>
      </c>
      <c r="AY27">
        <v>28177</v>
      </c>
      <c r="AZ27">
        <v>22980</v>
      </c>
      <c r="BA27">
        <f t="shared" si="24"/>
        <v>5197</v>
      </c>
      <c r="BB27" s="13">
        <f t="shared" si="25"/>
        <v>0.18444121091670512</v>
      </c>
      <c r="BC27">
        <v>610</v>
      </c>
      <c r="BD27">
        <v>565</v>
      </c>
      <c r="BE27">
        <f t="shared" si="26"/>
        <v>45</v>
      </c>
      <c r="BF27" s="13">
        <f t="shared" si="27"/>
        <v>7.3770491803278687E-2</v>
      </c>
    </row>
    <row r="28" spans="1:58" s="1" customFormat="1" x14ac:dyDescent="0.25">
      <c r="A28" s="74">
        <v>2022</v>
      </c>
      <c r="B28" s="1">
        <v>97622</v>
      </c>
      <c r="C28" s="1">
        <v>99300</v>
      </c>
      <c r="D28" s="1">
        <f t="shared" si="0"/>
        <v>-1678</v>
      </c>
      <c r="E28" s="67">
        <f t="shared" si="1"/>
        <v>-1.7188748437852123E-2</v>
      </c>
      <c r="F28" s="1">
        <v>72382</v>
      </c>
      <c r="G28" s="1">
        <v>73796</v>
      </c>
      <c r="H28" s="1">
        <f t="shared" si="2"/>
        <v>-1414</v>
      </c>
      <c r="I28" s="67">
        <f t="shared" si="3"/>
        <v>-1.9535243568843081E-2</v>
      </c>
      <c r="J28" s="1">
        <v>25303</v>
      </c>
      <c r="K28" s="1">
        <v>25504</v>
      </c>
      <c r="L28" s="1">
        <f t="shared" si="4"/>
        <v>-201</v>
      </c>
      <c r="M28" s="67">
        <f t="shared" si="5"/>
        <v>-7.943722088289926E-3</v>
      </c>
      <c r="N28" s="1">
        <v>69946</v>
      </c>
      <c r="O28" s="1">
        <v>86429</v>
      </c>
      <c r="P28" s="1">
        <f t="shared" si="6"/>
        <v>-16483</v>
      </c>
      <c r="Q28" s="67">
        <f t="shared" si="7"/>
        <v>-0.23565321819689475</v>
      </c>
      <c r="R28" s="1">
        <v>78186</v>
      </c>
      <c r="S28" s="1">
        <v>82691</v>
      </c>
      <c r="T28" s="1">
        <f t="shared" si="8"/>
        <v>-4505</v>
      </c>
      <c r="U28" s="67">
        <f t="shared" si="9"/>
        <v>-5.7619011076151742E-2</v>
      </c>
      <c r="V28" s="1">
        <v>8067</v>
      </c>
      <c r="W28" s="1">
        <v>9383</v>
      </c>
      <c r="X28" s="1">
        <f t="shared" si="10"/>
        <v>-1316</v>
      </c>
      <c r="Y28" s="67">
        <f t="shared" si="11"/>
        <v>-0.16313375480352052</v>
      </c>
      <c r="Z28" s="1">
        <v>18091</v>
      </c>
      <c r="AA28" s="1">
        <v>16121</v>
      </c>
      <c r="AB28" s="1">
        <f t="shared" si="12"/>
        <v>1970</v>
      </c>
      <c r="AC28" s="67">
        <f t="shared" si="13"/>
        <v>0.10889392515615499</v>
      </c>
      <c r="AD28" s="1">
        <v>10294</v>
      </c>
      <c r="AE28" s="1">
        <v>13899</v>
      </c>
      <c r="AF28" s="1">
        <f t="shared" si="14"/>
        <v>-3605</v>
      </c>
      <c r="AG28" s="67">
        <f t="shared" si="15"/>
        <v>-0.35020400233145521</v>
      </c>
      <c r="AH28" s="66">
        <v>994</v>
      </c>
      <c r="AI28" s="66">
        <v>7635</v>
      </c>
      <c r="AJ28" s="66">
        <v>2427</v>
      </c>
      <c r="AK28" s="1">
        <f>(AH28+AI28)-AJ28</f>
        <v>6202</v>
      </c>
      <c r="AL28" s="67">
        <f t="shared" si="17"/>
        <v>0.71873913547340362</v>
      </c>
      <c r="AM28" s="66">
        <v>1090</v>
      </c>
      <c r="AN28" s="66">
        <v>929</v>
      </c>
      <c r="AO28" s="1">
        <f t="shared" si="18"/>
        <v>161</v>
      </c>
      <c r="AP28" s="67">
        <f t="shared" si="19"/>
        <v>0.14770642201834863</v>
      </c>
      <c r="AQ28" s="66">
        <v>14358</v>
      </c>
      <c r="AR28" s="66">
        <v>10319</v>
      </c>
      <c r="AS28" s="1">
        <f t="shared" si="20"/>
        <v>4039</v>
      </c>
      <c r="AT28" s="67">
        <f t="shared" si="21"/>
        <v>0.28130658866137342</v>
      </c>
      <c r="AU28" s="66">
        <v>2447</v>
      </c>
      <c r="AV28" s="66">
        <v>1016</v>
      </c>
      <c r="AW28" s="1">
        <f t="shared" si="22"/>
        <v>1431</v>
      </c>
      <c r="AX28" s="67">
        <f t="shared" si="23"/>
        <v>0.58479771148344917</v>
      </c>
      <c r="AY28" s="1">
        <v>52965</v>
      </c>
      <c r="AZ28" s="1">
        <v>43153</v>
      </c>
      <c r="BA28" s="1">
        <f t="shared" si="24"/>
        <v>9812</v>
      </c>
      <c r="BB28" s="67">
        <f t="shared" si="25"/>
        <v>0.18525441329179648</v>
      </c>
      <c r="BC28" s="1">
        <v>1352</v>
      </c>
      <c r="BD28" s="1">
        <v>1251</v>
      </c>
      <c r="BE28" s="1">
        <f t="shared" si="26"/>
        <v>101</v>
      </c>
      <c r="BF28" s="67">
        <f t="shared" si="27"/>
        <v>7.4704142011834326E-2</v>
      </c>
    </row>
    <row r="29" spans="1:58" x14ac:dyDescent="0.25">
      <c r="A29" s="43" t="s">
        <v>143</v>
      </c>
      <c r="B29">
        <v>32414</v>
      </c>
      <c r="C29">
        <v>33162</v>
      </c>
      <c r="D29">
        <f t="shared" si="0"/>
        <v>-748</v>
      </c>
      <c r="E29" s="13">
        <f t="shared" si="1"/>
        <v>-2.3076448448201396E-2</v>
      </c>
      <c r="F29">
        <v>22468</v>
      </c>
      <c r="G29">
        <v>23008</v>
      </c>
      <c r="H29">
        <f t="shared" si="2"/>
        <v>-540</v>
      </c>
      <c r="I29" s="13">
        <f t="shared" si="3"/>
        <v>-2.4034181947658894E-2</v>
      </c>
      <c r="J29">
        <v>9965</v>
      </c>
      <c r="K29">
        <v>10154</v>
      </c>
      <c r="L29">
        <f t="shared" si="4"/>
        <v>-189</v>
      </c>
      <c r="M29" s="13">
        <f t="shared" si="5"/>
        <v>-1.8966382338183641E-2</v>
      </c>
      <c r="N29">
        <v>22800</v>
      </c>
      <c r="O29">
        <v>28605</v>
      </c>
      <c r="P29">
        <f t="shared" si="6"/>
        <v>-5805</v>
      </c>
      <c r="Q29" s="13">
        <f t="shared" si="7"/>
        <v>-0.25460526315789472</v>
      </c>
      <c r="R29">
        <v>24786</v>
      </c>
      <c r="S29">
        <v>26880</v>
      </c>
      <c r="T29">
        <f t="shared" si="8"/>
        <v>-2094</v>
      </c>
      <c r="U29" s="13">
        <f t="shared" si="9"/>
        <v>-8.4483175986443962E-2</v>
      </c>
      <c r="V29">
        <v>3196</v>
      </c>
      <c r="W29">
        <v>3915</v>
      </c>
      <c r="X29">
        <f t="shared" si="10"/>
        <v>-719</v>
      </c>
      <c r="Y29" s="13">
        <f t="shared" si="11"/>
        <v>-0.22496871088861076</v>
      </c>
      <c r="Z29">
        <v>7177</v>
      </c>
      <c r="AA29">
        <v>6239</v>
      </c>
      <c r="AB29">
        <f t="shared" si="12"/>
        <v>938</v>
      </c>
      <c r="AC29" s="13">
        <f t="shared" si="13"/>
        <v>0.13069527657795738</v>
      </c>
      <c r="AD29">
        <v>4530</v>
      </c>
      <c r="AE29">
        <v>5854</v>
      </c>
      <c r="AF29">
        <f t="shared" si="14"/>
        <v>-1324</v>
      </c>
      <c r="AG29" s="13">
        <f t="shared" si="15"/>
        <v>-0.29227373068432672</v>
      </c>
      <c r="AH29" s="7">
        <v>392</v>
      </c>
      <c r="AI29" s="7">
        <v>2711</v>
      </c>
      <c r="AJ29" s="7">
        <v>792</v>
      </c>
      <c r="AK29">
        <f t="shared" si="16"/>
        <v>2311</v>
      </c>
      <c r="AL29" s="13">
        <f t="shared" si="17"/>
        <v>0.74476313245246539</v>
      </c>
      <c r="AM29" s="7">
        <v>552</v>
      </c>
      <c r="AN29" s="7">
        <v>691</v>
      </c>
      <c r="AO29">
        <f t="shared" si="18"/>
        <v>-139</v>
      </c>
      <c r="AP29" s="13">
        <f t="shared" si="19"/>
        <v>-0.25181159420289856</v>
      </c>
      <c r="AQ29" s="7">
        <v>4819</v>
      </c>
      <c r="AR29" s="7">
        <v>3057</v>
      </c>
      <c r="AS29">
        <f t="shared" si="20"/>
        <v>1762</v>
      </c>
      <c r="AT29" s="13">
        <f t="shared" si="21"/>
        <v>0.36563602407138412</v>
      </c>
      <c r="AU29" s="7">
        <v>843</v>
      </c>
      <c r="AV29" s="7">
        <v>370</v>
      </c>
      <c r="AW29">
        <f t="shared" si="22"/>
        <v>473</v>
      </c>
      <c r="AX29" s="13">
        <f t="shared" si="23"/>
        <v>0.56109134045077103</v>
      </c>
      <c r="AY29">
        <v>15751</v>
      </c>
      <c r="AZ29">
        <v>12920</v>
      </c>
      <c r="BA29">
        <f t="shared" si="24"/>
        <v>2831</v>
      </c>
      <c r="BB29" s="13">
        <f t="shared" si="25"/>
        <v>0.17973462002412546</v>
      </c>
      <c r="BC29">
        <v>402</v>
      </c>
      <c r="BD29">
        <v>364</v>
      </c>
      <c r="BE29">
        <f t="shared" si="26"/>
        <v>38</v>
      </c>
      <c r="BF29" s="13">
        <f t="shared" si="27"/>
        <v>9.4527363184079602E-2</v>
      </c>
    </row>
    <row r="30" spans="1:58" x14ac:dyDescent="0.25">
      <c r="A30" s="43" t="s">
        <v>158</v>
      </c>
      <c r="B30">
        <v>20324</v>
      </c>
      <c r="C30">
        <v>20611</v>
      </c>
      <c r="D30">
        <f t="shared" si="0"/>
        <v>-287</v>
      </c>
      <c r="E30" s="13">
        <f t="shared" si="1"/>
        <v>-1.4121235977169848E-2</v>
      </c>
      <c r="F30">
        <v>15548</v>
      </c>
      <c r="G30">
        <v>15774</v>
      </c>
      <c r="H30">
        <f t="shared" si="2"/>
        <v>-226</v>
      </c>
      <c r="I30" s="13">
        <f t="shared" si="3"/>
        <v>-1.453563159248778E-2</v>
      </c>
      <c r="J30">
        <v>4795</v>
      </c>
      <c r="K30">
        <v>4837</v>
      </c>
      <c r="L30">
        <f t="shared" si="4"/>
        <v>-42</v>
      </c>
      <c r="M30" s="13">
        <f t="shared" si="5"/>
        <v>-8.7591240875912416E-3</v>
      </c>
      <c r="N30">
        <v>14397</v>
      </c>
      <c r="O30">
        <v>17663</v>
      </c>
      <c r="P30">
        <f t="shared" si="6"/>
        <v>-3266</v>
      </c>
      <c r="Q30" s="13">
        <f t="shared" si="7"/>
        <v>-0.22685281655900535</v>
      </c>
      <c r="R30">
        <v>16747</v>
      </c>
      <c r="S30">
        <v>17525</v>
      </c>
      <c r="T30">
        <f t="shared" si="8"/>
        <v>-778</v>
      </c>
      <c r="U30" s="13">
        <f t="shared" si="9"/>
        <v>-4.6456081686272167E-2</v>
      </c>
      <c r="V30">
        <v>1332</v>
      </c>
      <c r="W30">
        <v>1940</v>
      </c>
      <c r="X30">
        <f t="shared" si="10"/>
        <v>-608</v>
      </c>
      <c r="Y30" s="13">
        <f t="shared" si="11"/>
        <v>-0.45645645645645644</v>
      </c>
      <c r="Z30">
        <v>3619</v>
      </c>
      <c r="AA30">
        <v>2897</v>
      </c>
      <c r="AB30">
        <f t="shared" si="12"/>
        <v>722</v>
      </c>
      <c r="AC30" s="13">
        <f t="shared" si="13"/>
        <v>0.19950262503453992</v>
      </c>
      <c r="AD30">
        <v>2276</v>
      </c>
      <c r="AE30">
        <v>3229</v>
      </c>
      <c r="AF30">
        <f t="shared" si="14"/>
        <v>-953</v>
      </c>
      <c r="AG30" s="13">
        <f t="shared" si="15"/>
        <v>-0.4187170474516696</v>
      </c>
      <c r="AH30" s="7">
        <v>189</v>
      </c>
      <c r="AI30" s="7">
        <v>1415</v>
      </c>
      <c r="AJ30" s="7">
        <v>446</v>
      </c>
      <c r="AK30">
        <f t="shared" si="16"/>
        <v>1158</v>
      </c>
      <c r="AL30" s="13">
        <f t="shared" si="17"/>
        <v>0.72194513715710729</v>
      </c>
      <c r="AM30" s="7">
        <v>219</v>
      </c>
      <c r="AN30" s="7">
        <v>106</v>
      </c>
      <c r="AO30">
        <f t="shared" si="18"/>
        <v>113</v>
      </c>
      <c r="AP30" s="13">
        <f t="shared" si="19"/>
        <v>0.51598173515981738</v>
      </c>
      <c r="AQ30" s="7">
        <v>3134</v>
      </c>
      <c r="AR30" s="7">
        <v>2171</v>
      </c>
      <c r="AS30">
        <f t="shared" si="20"/>
        <v>963</v>
      </c>
      <c r="AT30" s="13">
        <f t="shared" si="21"/>
        <v>0.30727504786215698</v>
      </c>
      <c r="AU30" s="7">
        <v>402</v>
      </c>
      <c r="AV30" s="7">
        <v>149</v>
      </c>
      <c r="AW30">
        <f t="shared" si="22"/>
        <v>253</v>
      </c>
      <c r="AX30" s="13">
        <f t="shared" si="23"/>
        <v>0.62935323383084574</v>
      </c>
      <c r="AY30">
        <v>12101</v>
      </c>
      <c r="AZ30">
        <v>9518</v>
      </c>
      <c r="BA30">
        <f t="shared" si="24"/>
        <v>2583</v>
      </c>
      <c r="BB30" s="13">
        <f t="shared" si="25"/>
        <v>0.21345343360052887</v>
      </c>
      <c r="BC30">
        <v>350</v>
      </c>
      <c r="BD30">
        <v>304</v>
      </c>
      <c r="BE30">
        <f t="shared" si="26"/>
        <v>46</v>
      </c>
      <c r="BF30" s="13">
        <f t="shared" si="27"/>
        <v>0.13142857142857142</v>
      </c>
    </row>
    <row r="31" spans="1:58" x14ac:dyDescent="0.25">
      <c r="A31" s="43" t="s">
        <v>188</v>
      </c>
      <c r="B31">
        <v>44884</v>
      </c>
      <c r="C31">
        <v>45527</v>
      </c>
      <c r="D31">
        <f t="shared" si="0"/>
        <v>-643</v>
      </c>
      <c r="E31" s="13">
        <f t="shared" si="1"/>
        <v>-1.4325817663309865E-2</v>
      </c>
      <c r="F31">
        <v>34366</v>
      </c>
      <c r="G31">
        <v>35014</v>
      </c>
      <c r="H31">
        <f t="shared" si="2"/>
        <v>-648</v>
      </c>
      <c r="I31" s="13">
        <f t="shared" si="3"/>
        <v>-1.8855845894197754E-2</v>
      </c>
      <c r="J31">
        <v>10543</v>
      </c>
      <c r="K31">
        <v>10513</v>
      </c>
      <c r="L31">
        <f t="shared" si="4"/>
        <v>30</v>
      </c>
      <c r="M31" s="13">
        <f t="shared" si="5"/>
        <v>2.8454898985108604E-3</v>
      </c>
      <c r="N31">
        <v>32749</v>
      </c>
      <c r="O31">
        <v>40161</v>
      </c>
      <c r="P31">
        <f t="shared" si="6"/>
        <v>-7412</v>
      </c>
      <c r="Q31" s="13">
        <f t="shared" si="7"/>
        <v>-0.22632752145103668</v>
      </c>
      <c r="R31">
        <v>36653</v>
      </c>
      <c r="S31">
        <v>38286</v>
      </c>
      <c r="T31">
        <f t="shared" si="8"/>
        <v>-1633</v>
      </c>
      <c r="U31" s="13">
        <f t="shared" si="9"/>
        <v>-4.4552969743267945E-2</v>
      </c>
      <c r="V31">
        <v>3539</v>
      </c>
      <c r="W31">
        <v>3528</v>
      </c>
      <c r="X31">
        <f t="shared" si="10"/>
        <v>11</v>
      </c>
      <c r="Y31" s="13">
        <f t="shared" si="11"/>
        <v>3.1082226617688614E-3</v>
      </c>
      <c r="Z31">
        <v>7295</v>
      </c>
      <c r="AA31">
        <v>6985</v>
      </c>
      <c r="AB31">
        <f t="shared" si="12"/>
        <v>310</v>
      </c>
      <c r="AC31" s="13">
        <f t="shared" si="13"/>
        <v>4.2494859492803287E-2</v>
      </c>
      <c r="AD31">
        <v>3488</v>
      </c>
      <c r="AE31">
        <v>4816</v>
      </c>
      <c r="AF31">
        <f t="shared" si="14"/>
        <v>-1328</v>
      </c>
      <c r="AG31" s="13">
        <f t="shared" si="15"/>
        <v>-0.38073394495412843</v>
      </c>
      <c r="AH31" s="7">
        <v>413</v>
      </c>
      <c r="AI31" s="7">
        <v>3509</v>
      </c>
      <c r="AJ31" s="7">
        <v>1189</v>
      </c>
      <c r="AK31">
        <f>(AH31+AI31)-AJ31</f>
        <v>2733</v>
      </c>
      <c r="AL31" s="13">
        <f>AK31/(AI31+AH31)</f>
        <v>0.69683834778174403</v>
      </c>
      <c r="AM31" s="7">
        <v>319</v>
      </c>
      <c r="AN31" s="7">
        <v>132</v>
      </c>
      <c r="AO31">
        <f t="shared" si="18"/>
        <v>187</v>
      </c>
      <c r="AP31" s="13">
        <f t="shared" si="19"/>
        <v>0.58620689655172409</v>
      </c>
      <c r="AQ31" s="7">
        <v>6405</v>
      </c>
      <c r="AR31" s="7">
        <v>5091</v>
      </c>
      <c r="AS31">
        <f t="shared" si="20"/>
        <v>1314</v>
      </c>
      <c r="AT31" s="13">
        <f t="shared" si="21"/>
        <v>0.20515222482435597</v>
      </c>
      <c r="AU31" s="7">
        <v>1202</v>
      </c>
      <c r="AV31" s="7">
        <v>497</v>
      </c>
      <c r="AW31">
        <f t="shared" si="22"/>
        <v>705</v>
      </c>
      <c r="AX31" s="13">
        <f t="shared" si="23"/>
        <v>0.58652246256239604</v>
      </c>
      <c r="AY31">
        <v>25113</v>
      </c>
      <c r="AZ31">
        <v>20715</v>
      </c>
      <c r="BA31">
        <f t="shared" si="24"/>
        <v>4398</v>
      </c>
      <c r="BB31" s="13">
        <f t="shared" si="25"/>
        <v>0.17512841954366265</v>
      </c>
      <c r="BC31">
        <v>600</v>
      </c>
      <c r="BD31">
        <v>583</v>
      </c>
      <c r="BE31">
        <f t="shared" si="26"/>
        <v>17</v>
      </c>
      <c r="BF31" s="13">
        <f t="shared" si="27"/>
        <v>2.8333333333333332E-2</v>
      </c>
    </row>
    <row r="32" spans="1:58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73"/>
      <c r="AI32" s="73"/>
      <c r="AJ32" s="73"/>
      <c r="AK32" s="62"/>
      <c r="AL32" s="62"/>
      <c r="AM32" s="73"/>
      <c r="AN32" s="73"/>
      <c r="AO32" s="62"/>
      <c r="AP32" s="62"/>
      <c r="AQ32" s="73"/>
      <c r="AR32" s="73"/>
      <c r="AS32" s="62"/>
      <c r="AT32" s="62"/>
      <c r="AU32" s="73"/>
      <c r="AV32" s="73"/>
      <c r="AW32" s="62"/>
      <c r="AX32" s="62"/>
      <c r="AY32" s="62"/>
      <c r="AZ32" s="62"/>
      <c r="BA32" s="62"/>
      <c r="BB32" s="62"/>
      <c r="BC32" s="62"/>
      <c r="BD32" s="62"/>
    </row>
    <row r="33" spans="1:58" x14ac:dyDescent="0.25">
      <c r="A33" s="43"/>
      <c r="AH33" s="7"/>
      <c r="AI33" s="7"/>
      <c r="AJ33" s="7"/>
      <c r="AM33" s="7"/>
      <c r="AN33" s="7"/>
      <c r="AQ33" s="7"/>
      <c r="AR33" s="7"/>
      <c r="AU33" s="7"/>
      <c r="AV33" s="7"/>
    </row>
    <row r="34" spans="1:58" s="1" customFormat="1" x14ac:dyDescent="0.25">
      <c r="A34" s="74" t="s">
        <v>718</v>
      </c>
      <c r="B34" s="1">
        <v>747289</v>
      </c>
      <c r="C34" s="1">
        <v>756499</v>
      </c>
      <c r="D34" s="1">
        <f t="shared" ref="D34" si="28">B34-C34</f>
        <v>-9210</v>
      </c>
      <c r="E34" s="67">
        <f t="shared" ref="E34" si="29">D34/B34</f>
        <v>-1.2324549136947019E-2</v>
      </c>
      <c r="F34" s="1">
        <v>560784</v>
      </c>
      <c r="G34" s="1">
        <v>570919</v>
      </c>
      <c r="H34" s="1">
        <f t="shared" ref="H34" si="30">F34-G34</f>
        <v>-10135</v>
      </c>
      <c r="I34" s="67">
        <f t="shared" ref="I34" si="31">H34/F34</f>
        <v>-1.8072912208622213E-2</v>
      </c>
      <c r="J34" s="1">
        <v>186865</v>
      </c>
      <c r="K34" s="1">
        <v>185580</v>
      </c>
      <c r="L34" s="1">
        <f t="shared" ref="L34" si="32">J34-K34</f>
        <v>1285</v>
      </c>
      <c r="M34" s="67">
        <f t="shared" ref="M34" si="33">L34/J34</f>
        <v>6.876622160383164E-3</v>
      </c>
      <c r="N34" s="1">
        <v>519700</v>
      </c>
      <c r="O34" s="1">
        <v>625948</v>
      </c>
      <c r="P34" s="1">
        <f t="shared" ref="P34" si="34">N34-O34</f>
        <v>-106248</v>
      </c>
      <c r="Q34" s="67">
        <f t="shared" ref="Q34" si="35">P34/N34</f>
        <v>-0.20444102366750047</v>
      </c>
      <c r="R34" s="1">
        <v>618558</v>
      </c>
      <c r="S34" s="1">
        <v>595759</v>
      </c>
      <c r="T34" s="1">
        <f t="shared" ref="T34" si="36">R34-S34</f>
        <v>22799</v>
      </c>
      <c r="U34" s="67">
        <f t="shared" ref="U34" si="37">T34/R34</f>
        <v>3.6858305930890879E-2</v>
      </c>
      <c r="V34" s="1">
        <v>66769</v>
      </c>
      <c r="W34" s="1">
        <v>75747</v>
      </c>
      <c r="X34" s="1">
        <f t="shared" ref="X34" si="38">V34-W34</f>
        <v>-8978</v>
      </c>
      <c r="Y34" s="67">
        <f t="shared" ref="Y34" si="39">X34/V34</f>
        <v>-0.13446359837649208</v>
      </c>
      <c r="Z34" s="1">
        <v>125712</v>
      </c>
      <c r="AA34" s="1">
        <v>109829</v>
      </c>
      <c r="AB34" s="1">
        <f t="shared" ref="AB34" si="40">Z34-AA34</f>
        <v>15883</v>
      </c>
      <c r="AC34" s="67">
        <f t="shared" ref="AC34" si="41">AB34/Z34</f>
        <v>0.12634434262441135</v>
      </c>
      <c r="AD34" s="1">
        <v>70145</v>
      </c>
      <c r="AE34" s="1">
        <v>91774</v>
      </c>
      <c r="AF34" s="1">
        <f t="shared" ref="AF34" si="42">AD34-AE34</f>
        <v>-21629</v>
      </c>
      <c r="AG34" s="67">
        <f t="shared" ref="AG34" si="43">AF34/AD34</f>
        <v>-0.30834699550930217</v>
      </c>
      <c r="AH34" s="75">
        <v>6982</v>
      </c>
      <c r="AI34" s="75">
        <v>56771</v>
      </c>
      <c r="AJ34" s="75">
        <v>19582</v>
      </c>
      <c r="AK34" s="1">
        <f>(AH34+AI34)-AJ34</f>
        <v>44171</v>
      </c>
      <c r="AL34" s="67">
        <f>AK34/(AI34+AH34)</f>
        <v>0.69284582686304963</v>
      </c>
      <c r="AM34" s="75">
        <v>7105</v>
      </c>
      <c r="AN34" s="75">
        <v>6464</v>
      </c>
      <c r="AO34" s="1">
        <f t="shared" ref="AO34" si="44">AM34-AN34</f>
        <v>641</v>
      </c>
      <c r="AP34" s="67">
        <f t="shared" ref="AP34" si="45">AO34/AM34</f>
        <v>9.0218156228008439E-2</v>
      </c>
      <c r="AQ34" s="75">
        <v>97330</v>
      </c>
      <c r="AR34" s="75">
        <v>61331</v>
      </c>
      <c r="AS34" s="1">
        <f t="shared" ref="AS34" si="46">AQ34-AR34</f>
        <v>35999</v>
      </c>
      <c r="AT34" s="67">
        <f t="shared" ref="AT34" si="47">AS34/AQ34</f>
        <v>0.36986540634953252</v>
      </c>
      <c r="AU34" s="75">
        <v>18462</v>
      </c>
      <c r="AV34" s="75">
        <v>7429</v>
      </c>
      <c r="AW34" s="1">
        <f t="shared" ref="AW34" si="48">AU34-AV34</f>
        <v>11033</v>
      </c>
      <c r="AX34" s="67">
        <f t="shared" ref="AX34" si="49">AW34/AU34</f>
        <v>0.59760589318600366</v>
      </c>
      <c r="AY34" s="1">
        <v>416362</v>
      </c>
      <c r="AZ34" s="1">
        <v>336677</v>
      </c>
      <c r="BA34" s="1">
        <f t="shared" ref="BA34" si="50">AY34-AZ34</f>
        <v>79685</v>
      </c>
      <c r="BB34" s="67">
        <f t="shared" ref="BB34" si="51">BA34/AY34</f>
        <v>0.19138393993688185</v>
      </c>
      <c r="BC34" s="1">
        <v>9274</v>
      </c>
      <c r="BD34" s="1">
        <v>8055</v>
      </c>
      <c r="BE34" s="1">
        <f t="shared" ref="BE34" si="52">BC34-BD34</f>
        <v>1219</v>
      </c>
      <c r="BF34" s="67">
        <f t="shared" ref="BF34" si="53">BE34/BC34</f>
        <v>0.13144274315290058</v>
      </c>
    </row>
    <row r="37" spans="1:58" x14ac:dyDescent="0.25">
      <c r="A37" s="61"/>
      <c r="AH37" s="70"/>
      <c r="AI37" s="70"/>
      <c r="AJ37" s="70"/>
    </row>
    <row r="38" spans="1:58" x14ac:dyDescent="0.25">
      <c r="A38" s="43"/>
      <c r="AH38" s="70"/>
      <c r="AI38" s="70"/>
      <c r="AJ38" s="70"/>
    </row>
    <row r="39" spans="1:58" x14ac:dyDescent="0.25">
      <c r="A39" s="43"/>
      <c r="AH39" s="70"/>
      <c r="AI39" s="70"/>
      <c r="AJ39" s="70"/>
    </row>
    <row r="40" spans="1:58" x14ac:dyDescent="0.25">
      <c r="A40" s="43"/>
      <c r="AH40" s="70"/>
      <c r="AI40" s="70"/>
      <c r="AJ40" s="70"/>
    </row>
    <row r="41" spans="1:58" x14ac:dyDescent="0.25">
      <c r="A41" s="61"/>
      <c r="AH41" s="70"/>
      <c r="AI41" s="70"/>
      <c r="AJ41" s="70"/>
    </row>
    <row r="42" spans="1:58" x14ac:dyDescent="0.25">
      <c r="A42" s="43"/>
      <c r="AH42" s="70"/>
      <c r="AI42" s="70"/>
      <c r="AJ42" s="70"/>
    </row>
    <row r="43" spans="1:58" x14ac:dyDescent="0.25">
      <c r="A43" s="43"/>
      <c r="AH43" s="70"/>
      <c r="AI43" s="70"/>
      <c r="AJ43" s="70"/>
    </row>
    <row r="44" spans="1:58" x14ac:dyDescent="0.25">
      <c r="A44" s="43"/>
      <c r="AH44" s="70"/>
      <c r="AI44" s="70"/>
      <c r="AJ44" s="70"/>
    </row>
    <row r="45" spans="1:58" x14ac:dyDescent="0.25">
      <c r="A45" s="61"/>
      <c r="AH45" s="70"/>
      <c r="AI45" s="70"/>
      <c r="AJ45" s="70"/>
    </row>
    <row r="46" spans="1:58" x14ac:dyDescent="0.25">
      <c r="A46" s="43"/>
      <c r="AH46" s="70"/>
      <c r="AI46" s="70"/>
      <c r="AJ46" s="70"/>
    </row>
    <row r="47" spans="1:58" x14ac:dyDescent="0.25">
      <c r="A47" s="43"/>
      <c r="AH47" s="70"/>
      <c r="AI47" s="70"/>
      <c r="AJ47" s="70"/>
    </row>
    <row r="48" spans="1:58" x14ac:dyDescent="0.25">
      <c r="A48" s="43"/>
      <c r="AH48" s="70"/>
      <c r="AI48" s="70"/>
      <c r="AJ48" s="70"/>
    </row>
    <row r="49" spans="1:36" x14ac:dyDescent="0.25">
      <c r="A49" s="61"/>
      <c r="AH49" s="70"/>
      <c r="AI49" s="70"/>
      <c r="AJ49" s="70"/>
    </row>
    <row r="50" spans="1:36" x14ac:dyDescent="0.25">
      <c r="A50" s="43"/>
      <c r="AH50" s="70"/>
      <c r="AI50" s="70"/>
      <c r="AJ50" s="70"/>
    </row>
    <row r="51" spans="1:36" x14ac:dyDescent="0.25">
      <c r="A51" s="43"/>
      <c r="AH51" s="70"/>
      <c r="AI51" s="70"/>
      <c r="AJ51" s="70"/>
    </row>
    <row r="52" spans="1:36" x14ac:dyDescent="0.25">
      <c r="A52" s="43"/>
      <c r="AH52" s="70"/>
      <c r="AI52" s="70"/>
      <c r="AJ52" s="70"/>
    </row>
    <row r="53" spans="1:36" x14ac:dyDescent="0.25">
      <c r="A53" s="61"/>
      <c r="AH53" s="70"/>
      <c r="AI53" s="70"/>
      <c r="AJ53" s="70"/>
    </row>
    <row r="54" spans="1:36" x14ac:dyDescent="0.25">
      <c r="A54" s="43"/>
      <c r="AH54" s="70"/>
      <c r="AI54" s="70"/>
      <c r="AJ54" s="70"/>
    </row>
    <row r="55" spans="1:36" x14ac:dyDescent="0.25">
      <c r="A55" s="43"/>
      <c r="AH55" s="70"/>
      <c r="AI55" s="70"/>
      <c r="AJ55" s="70"/>
    </row>
    <row r="56" spans="1:36" x14ac:dyDescent="0.25">
      <c r="A56" s="43"/>
      <c r="AH56" s="70"/>
      <c r="AI56" s="70"/>
      <c r="AJ56" s="70"/>
    </row>
    <row r="57" spans="1:36" x14ac:dyDescent="0.25">
      <c r="A57" s="61"/>
      <c r="AH57" s="70"/>
      <c r="AI57" s="70"/>
      <c r="AJ57" s="70"/>
    </row>
    <row r="58" spans="1:36" x14ac:dyDescent="0.25">
      <c r="A58" s="43"/>
      <c r="AH58" s="70"/>
      <c r="AI58" s="70"/>
      <c r="AJ58" s="70"/>
    </row>
    <row r="59" spans="1:36" x14ac:dyDescent="0.25">
      <c r="A59" s="43"/>
      <c r="AH59" s="70"/>
      <c r="AI59" s="70"/>
      <c r="AJ59" s="70"/>
    </row>
    <row r="60" spans="1:36" x14ac:dyDescent="0.25">
      <c r="A60" s="43"/>
      <c r="AH60" s="70"/>
      <c r="AI60" s="70"/>
      <c r="AJ60" s="70"/>
    </row>
    <row r="61" spans="1:36" x14ac:dyDescent="0.25">
      <c r="A61" s="61"/>
      <c r="AH61" s="70"/>
      <c r="AI61" s="70"/>
      <c r="AJ61" s="70"/>
    </row>
    <row r="62" spans="1:36" x14ac:dyDescent="0.25">
      <c r="A62" s="43"/>
    </row>
    <row r="63" spans="1:36" x14ac:dyDescent="0.25">
      <c r="A63" s="43"/>
    </row>
    <row r="64" spans="1:36" x14ac:dyDescent="0.25">
      <c r="A64" s="43"/>
    </row>
  </sheetData>
  <mergeCells count="13">
    <mergeCell ref="A1:A2"/>
    <mergeCell ref="B1:E1"/>
    <mergeCell ref="F1:I1"/>
    <mergeCell ref="J1:M1"/>
    <mergeCell ref="N1:U1"/>
    <mergeCell ref="AU1:AX1"/>
    <mergeCell ref="AY1:BF1"/>
    <mergeCell ref="V1:Y1"/>
    <mergeCell ref="Z1:AC1"/>
    <mergeCell ref="AD1:AG1"/>
    <mergeCell ref="AH1:AL1"/>
    <mergeCell ref="AM1:AP1"/>
    <mergeCell ref="AQ1:AT1"/>
  </mergeCells>
  <conditionalFormatting sqref="E4:E31">
    <cfRule type="cellIs" dxfId="279" priority="136" operator="greaterThan">
      <formula>0.5</formula>
    </cfRule>
    <cfRule type="cellIs" dxfId="278" priority="137" operator="between">
      <formula>0.2</formula>
      <formula>0.5</formula>
    </cfRule>
    <cfRule type="cellIs" dxfId="277" priority="138" operator="between">
      <formula>0.05</formula>
      <formula>0.2</formula>
    </cfRule>
    <cfRule type="cellIs" dxfId="276" priority="139" operator="between">
      <formula>0.000001</formula>
      <formula>0.05</formula>
    </cfRule>
    <cfRule type="cellIs" dxfId="275" priority="140" operator="lessThanOrEqual">
      <formula>0</formula>
    </cfRule>
  </conditionalFormatting>
  <conditionalFormatting sqref="I4:I31">
    <cfRule type="cellIs" dxfId="274" priority="131" operator="greaterThan">
      <formula>0.5</formula>
    </cfRule>
    <cfRule type="cellIs" dxfId="273" priority="132" operator="between">
      <formula>0.2</formula>
      <formula>0.5</formula>
    </cfRule>
    <cfRule type="cellIs" dxfId="272" priority="133" operator="between">
      <formula>0.05</formula>
      <formula>0.2</formula>
    </cfRule>
    <cfRule type="cellIs" dxfId="271" priority="134" operator="between">
      <formula>0.000001</formula>
      <formula>0.05</formula>
    </cfRule>
    <cfRule type="cellIs" dxfId="270" priority="135" operator="lessThanOrEqual">
      <formula>0</formula>
    </cfRule>
  </conditionalFormatting>
  <conditionalFormatting sqref="M4:M31">
    <cfRule type="cellIs" dxfId="269" priority="126" operator="greaterThan">
      <formula>0.5</formula>
    </cfRule>
    <cfRule type="cellIs" dxfId="268" priority="127" operator="between">
      <formula>0.2</formula>
      <formula>0.5</formula>
    </cfRule>
    <cfRule type="cellIs" dxfId="267" priority="128" operator="between">
      <formula>0.05</formula>
      <formula>0.2</formula>
    </cfRule>
    <cfRule type="cellIs" dxfId="266" priority="129" operator="between">
      <formula>0.000001</formula>
      <formula>0.05</formula>
    </cfRule>
    <cfRule type="cellIs" dxfId="265" priority="130" operator="lessThanOrEqual">
      <formula>0</formula>
    </cfRule>
  </conditionalFormatting>
  <conditionalFormatting sqref="Q4:Q31">
    <cfRule type="cellIs" dxfId="264" priority="121" operator="greaterThan">
      <formula>0.5</formula>
    </cfRule>
    <cfRule type="cellIs" dxfId="263" priority="122" operator="between">
      <formula>0.2</formula>
      <formula>0.5</formula>
    </cfRule>
    <cfRule type="cellIs" dxfId="262" priority="123" operator="between">
      <formula>0.05</formula>
      <formula>0.2</formula>
    </cfRule>
    <cfRule type="cellIs" dxfId="261" priority="124" operator="between">
      <formula>0.000001</formula>
      <formula>0.05</formula>
    </cfRule>
    <cfRule type="cellIs" dxfId="260" priority="125" operator="lessThanOrEqual">
      <formula>0</formula>
    </cfRule>
  </conditionalFormatting>
  <conditionalFormatting sqref="U4:U31">
    <cfRule type="cellIs" dxfId="259" priority="116" operator="greaterThan">
      <formula>0.5</formula>
    </cfRule>
    <cfRule type="cellIs" dxfId="258" priority="117" operator="between">
      <formula>0.2</formula>
      <formula>0.5</formula>
    </cfRule>
    <cfRule type="cellIs" dxfId="257" priority="118" operator="between">
      <formula>0.05</formula>
      <formula>0.2</formula>
    </cfRule>
    <cfRule type="cellIs" dxfId="256" priority="119" operator="between">
      <formula>0.000001</formula>
      <formula>0.05</formula>
    </cfRule>
    <cfRule type="cellIs" dxfId="255" priority="120" operator="lessThanOrEqual">
      <formula>0</formula>
    </cfRule>
  </conditionalFormatting>
  <conditionalFormatting sqref="Y4:Y31">
    <cfRule type="cellIs" dxfId="254" priority="111" operator="greaterThan">
      <formula>0.5</formula>
    </cfRule>
    <cfRule type="cellIs" dxfId="253" priority="112" operator="between">
      <formula>0.2</formula>
      <formula>0.5</formula>
    </cfRule>
    <cfRule type="cellIs" dxfId="252" priority="113" operator="between">
      <formula>0.05</formula>
      <formula>0.2</formula>
    </cfRule>
    <cfRule type="cellIs" dxfId="251" priority="114" operator="between">
      <formula>0.000001</formula>
      <formula>0.05</formula>
    </cfRule>
    <cfRule type="cellIs" dxfId="250" priority="115" operator="lessThanOrEqual">
      <formula>0</formula>
    </cfRule>
  </conditionalFormatting>
  <conditionalFormatting sqref="AC4:AC31">
    <cfRule type="cellIs" dxfId="249" priority="106" operator="greaterThan">
      <formula>0.5</formula>
    </cfRule>
    <cfRule type="cellIs" dxfId="248" priority="107" operator="between">
      <formula>0.2</formula>
      <formula>0.5</formula>
    </cfRule>
    <cfRule type="cellIs" dxfId="247" priority="108" operator="between">
      <formula>0.05</formula>
      <formula>0.2</formula>
    </cfRule>
    <cfRule type="cellIs" dxfId="246" priority="109" operator="between">
      <formula>0.000001</formula>
      <formula>0.05</formula>
    </cfRule>
    <cfRule type="cellIs" dxfId="245" priority="110" operator="lessThanOrEqual">
      <formula>0</formula>
    </cfRule>
  </conditionalFormatting>
  <conditionalFormatting sqref="AG4:AG31">
    <cfRule type="cellIs" dxfId="244" priority="101" operator="greaterThan">
      <formula>0.5</formula>
    </cfRule>
    <cfRule type="cellIs" dxfId="243" priority="102" operator="between">
      <formula>0.2</formula>
      <formula>0.5</formula>
    </cfRule>
    <cfRule type="cellIs" dxfId="242" priority="103" operator="between">
      <formula>0.05</formula>
      <formula>0.2</formula>
    </cfRule>
    <cfRule type="cellIs" dxfId="241" priority="104" operator="between">
      <formula>0.000001</formula>
      <formula>0.05</formula>
    </cfRule>
    <cfRule type="cellIs" dxfId="240" priority="105" operator="lessThanOrEqual">
      <formula>0</formula>
    </cfRule>
  </conditionalFormatting>
  <conditionalFormatting sqref="AP4:AP31">
    <cfRule type="cellIs" dxfId="239" priority="96" operator="greaterThan">
      <formula>0.5</formula>
    </cfRule>
    <cfRule type="cellIs" dxfId="238" priority="97" operator="between">
      <formula>0.2</formula>
      <formula>0.5</formula>
    </cfRule>
    <cfRule type="cellIs" dxfId="237" priority="98" operator="between">
      <formula>0.05</formula>
      <formula>0.2</formula>
    </cfRule>
    <cfRule type="cellIs" dxfId="236" priority="99" operator="between">
      <formula>0.000001</formula>
      <formula>0.05</formula>
    </cfRule>
    <cfRule type="cellIs" dxfId="235" priority="100" operator="lessThanOrEqual">
      <formula>0</formula>
    </cfRule>
  </conditionalFormatting>
  <conditionalFormatting sqref="AT4:AT31">
    <cfRule type="cellIs" dxfId="234" priority="91" operator="greaterThan">
      <formula>0.5</formula>
    </cfRule>
    <cfRule type="cellIs" dxfId="233" priority="92" operator="between">
      <formula>0.2</formula>
      <formula>0.5</formula>
    </cfRule>
    <cfRule type="cellIs" dxfId="232" priority="93" operator="between">
      <formula>0.05</formula>
      <formula>0.2</formula>
    </cfRule>
    <cfRule type="cellIs" dxfId="231" priority="94" operator="between">
      <formula>0.000001</formula>
      <formula>0.05</formula>
    </cfRule>
    <cfRule type="cellIs" dxfId="230" priority="95" operator="lessThanOrEqual">
      <formula>0</formula>
    </cfRule>
  </conditionalFormatting>
  <conditionalFormatting sqref="AX4:AX31">
    <cfRule type="cellIs" dxfId="229" priority="86" operator="greaterThan">
      <formula>0.5</formula>
    </cfRule>
    <cfRule type="cellIs" dxfId="228" priority="87" operator="between">
      <formula>0.2</formula>
      <formula>0.5</formula>
    </cfRule>
    <cfRule type="cellIs" dxfId="227" priority="88" operator="between">
      <formula>0.05</formula>
      <formula>0.2</formula>
    </cfRule>
    <cfRule type="cellIs" dxfId="226" priority="89" operator="between">
      <formula>0.000001</formula>
      <formula>0.05</formula>
    </cfRule>
    <cfRule type="cellIs" dxfId="225" priority="90" operator="lessThanOrEqual">
      <formula>0</formula>
    </cfRule>
  </conditionalFormatting>
  <conditionalFormatting sqref="BB4:BB31">
    <cfRule type="cellIs" dxfId="224" priority="81" operator="greaterThan">
      <formula>0.5</formula>
    </cfRule>
    <cfRule type="cellIs" dxfId="223" priority="82" operator="between">
      <formula>0.2</formula>
      <formula>0.5</formula>
    </cfRule>
    <cfRule type="cellIs" dxfId="222" priority="83" operator="between">
      <formula>0.05</formula>
      <formula>0.2</formula>
    </cfRule>
    <cfRule type="cellIs" dxfId="221" priority="84" operator="between">
      <formula>0.000001</formula>
      <formula>0.05</formula>
    </cfRule>
    <cfRule type="cellIs" dxfId="220" priority="85" operator="lessThanOrEqual">
      <formula>0</formula>
    </cfRule>
  </conditionalFormatting>
  <conditionalFormatting sqref="BF4:BF31">
    <cfRule type="cellIs" dxfId="219" priority="76" operator="greaterThan">
      <formula>0.5</formula>
    </cfRule>
    <cfRule type="cellIs" dxfId="218" priority="77" operator="between">
      <formula>0.2</formula>
      <formula>0.5</formula>
    </cfRule>
    <cfRule type="cellIs" dxfId="217" priority="78" operator="between">
      <formula>0.05</formula>
      <formula>0.2</formula>
    </cfRule>
    <cfRule type="cellIs" dxfId="216" priority="79" operator="between">
      <formula>0.000001</formula>
      <formula>0.05</formula>
    </cfRule>
    <cfRule type="cellIs" dxfId="215" priority="80" operator="lessThanOrEqual">
      <formula>0</formula>
    </cfRule>
  </conditionalFormatting>
  <conditionalFormatting sqref="BF34">
    <cfRule type="cellIs" dxfId="214" priority="71" operator="greaterThan">
      <formula>0.5</formula>
    </cfRule>
    <cfRule type="cellIs" dxfId="213" priority="72" operator="between">
      <formula>0.2</formula>
      <formula>0.5</formula>
    </cfRule>
    <cfRule type="cellIs" dxfId="212" priority="73" operator="between">
      <formula>0.05</formula>
      <formula>0.2</formula>
    </cfRule>
    <cfRule type="cellIs" dxfId="211" priority="74" operator="between">
      <formula>0.000001</formula>
      <formula>0.05</formula>
    </cfRule>
    <cfRule type="cellIs" dxfId="210" priority="75" operator="lessThanOrEqual">
      <formula>0</formula>
    </cfRule>
  </conditionalFormatting>
  <conditionalFormatting sqref="BB34">
    <cfRule type="cellIs" dxfId="209" priority="66" operator="greaterThan">
      <formula>0.5</formula>
    </cfRule>
    <cfRule type="cellIs" dxfId="208" priority="67" operator="between">
      <formula>0.2</formula>
      <formula>0.5</formula>
    </cfRule>
    <cfRule type="cellIs" dxfId="207" priority="68" operator="between">
      <formula>0.05</formula>
      <formula>0.2</formula>
    </cfRule>
    <cfRule type="cellIs" dxfId="206" priority="69" operator="between">
      <formula>0.000001</formula>
      <formula>0.05</formula>
    </cfRule>
    <cfRule type="cellIs" dxfId="205" priority="70" operator="lessThanOrEqual">
      <formula>0</formula>
    </cfRule>
  </conditionalFormatting>
  <conditionalFormatting sqref="AX34">
    <cfRule type="cellIs" dxfId="204" priority="61" operator="greaterThan">
      <formula>0.5</formula>
    </cfRule>
    <cfRule type="cellIs" dxfId="203" priority="62" operator="between">
      <formula>0.2</formula>
      <formula>0.5</formula>
    </cfRule>
    <cfRule type="cellIs" dxfId="202" priority="63" operator="between">
      <formula>0.05</formula>
      <formula>0.2</formula>
    </cfRule>
    <cfRule type="cellIs" dxfId="201" priority="64" operator="between">
      <formula>0.000001</formula>
      <formula>0.05</formula>
    </cfRule>
    <cfRule type="cellIs" dxfId="200" priority="65" operator="lessThanOrEqual">
      <formula>0</formula>
    </cfRule>
  </conditionalFormatting>
  <conditionalFormatting sqref="AT34">
    <cfRule type="cellIs" dxfId="199" priority="56" operator="greaterThan">
      <formula>0.5</formula>
    </cfRule>
    <cfRule type="cellIs" dxfId="198" priority="57" operator="between">
      <formula>0.2</formula>
      <formula>0.5</formula>
    </cfRule>
    <cfRule type="cellIs" dxfId="197" priority="58" operator="between">
      <formula>0.05</formula>
      <formula>0.2</formula>
    </cfRule>
    <cfRule type="cellIs" dxfId="196" priority="59" operator="between">
      <formula>0.000001</formula>
      <formula>0.05</formula>
    </cfRule>
    <cfRule type="cellIs" dxfId="195" priority="60" operator="lessThanOrEqual">
      <formula>0</formula>
    </cfRule>
  </conditionalFormatting>
  <conditionalFormatting sqref="AP34">
    <cfRule type="cellIs" dxfId="194" priority="51" operator="greaterThan">
      <formula>0.5</formula>
    </cfRule>
    <cfRule type="cellIs" dxfId="193" priority="52" operator="between">
      <formula>0.2</formula>
      <formula>0.5</formula>
    </cfRule>
    <cfRule type="cellIs" dxfId="192" priority="53" operator="between">
      <formula>0.05</formula>
      <formula>0.2</formula>
    </cfRule>
    <cfRule type="cellIs" dxfId="191" priority="54" operator="between">
      <formula>0.000001</formula>
      <formula>0.05</formula>
    </cfRule>
    <cfRule type="cellIs" dxfId="190" priority="55" operator="lessThanOrEqual">
      <formula>0</formula>
    </cfRule>
  </conditionalFormatting>
  <conditionalFormatting sqref="AG34">
    <cfRule type="cellIs" dxfId="189" priority="46" operator="greaterThan">
      <formula>0.5</formula>
    </cfRule>
    <cfRule type="cellIs" dxfId="188" priority="47" operator="between">
      <formula>0.2</formula>
      <formula>0.5</formula>
    </cfRule>
    <cfRule type="cellIs" dxfId="187" priority="48" operator="between">
      <formula>0.05</formula>
      <formula>0.2</formula>
    </cfRule>
    <cfRule type="cellIs" dxfId="186" priority="49" operator="between">
      <formula>0.000001</formula>
      <formula>0.05</formula>
    </cfRule>
    <cfRule type="cellIs" dxfId="185" priority="50" operator="lessThanOrEqual">
      <formula>0</formula>
    </cfRule>
  </conditionalFormatting>
  <conditionalFormatting sqref="AC34">
    <cfRule type="cellIs" dxfId="184" priority="41" operator="greaterThan">
      <formula>0.5</formula>
    </cfRule>
    <cfRule type="cellIs" dxfId="183" priority="42" operator="between">
      <formula>0.2</formula>
      <formula>0.5</formula>
    </cfRule>
    <cfRule type="cellIs" dxfId="182" priority="43" operator="between">
      <formula>0.05</formula>
      <formula>0.2</formula>
    </cfRule>
    <cfRule type="cellIs" dxfId="181" priority="44" operator="between">
      <formula>0.000001</formula>
      <formula>0.05</formula>
    </cfRule>
    <cfRule type="cellIs" dxfId="180" priority="45" operator="lessThanOrEqual">
      <formula>0</formula>
    </cfRule>
  </conditionalFormatting>
  <conditionalFormatting sqref="Y34">
    <cfRule type="cellIs" dxfId="179" priority="36" operator="greaterThan">
      <formula>0.5</formula>
    </cfRule>
    <cfRule type="cellIs" dxfId="178" priority="37" operator="between">
      <formula>0.2</formula>
      <formula>0.5</formula>
    </cfRule>
    <cfRule type="cellIs" dxfId="177" priority="38" operator="between">
      <formula>0.05</formula>
      <formula>0.2</formula>
    </cfRule>
    <cfRule type="cellIs" dxfId="176" priority="39" operator="between">
      <formula>0.000001</formula>
      <formula>0.05</formula>
    </cfRule>
    <cfRule type="cellIs" dxfId="175" priority="40" operator="lessThanOrEqual">
      <formula>0</formula>
    </cfRule>
  </conditionalFormatting>
  <conditionalFormatting sqref="U34">
    <cfRule type="cellIs" dxfId="174" priority="31" operator="greaterThan">
      <formula>0.5</formula>
    </cfRule>
    <cfRule type="cellIs" dxfId="173" priority="32" operator="between">
      <formula>0.2</formula>
      <formula>0.5</formula>
    </cfRule>
    <cfRule type="cellIs" dxfId="172" priority="33" operator="between">
      <formula>0.05</formula>
      <formula>0.2</formula>
    </cfRule>
    <cfRule type="cellIs" dxfId="171" priority="34" operator="between">
      <formula>0.000001</formula>
      <formula>0.05</formula>
    </cfRule>
    <cfRule type="cellIs" dxfId="170" priority="35" operator="lessThanOrEqual">
      <formula>0</formula>
    </cfRule>
  </conditionalFormatting>
  <conditionalFormatting sqref="Q34">
    <cfRule type="cellIs" dxfId="169" priority="26" operator="greaterThan">
      <formula>0.5</formula>
    </cfRule>
    <cfRule type="cellIs" dxfId="168" priority="27" operator="between">
      <formula>0.2</formula>
      <formula>0.5</formula>
    </cfRule>
    <cfRule type="cellIs" dxfId="167" priority="28" operator="between">
      <formula>0.05</formula>
      <formula>0.2</formula>
    </cfRule>
    <cfRule type="cellIs" dxfId="166" priority="29" operator="between">
      <formula>0.000001</formula>
      <formula>0.05</formula>
    </cfRule>
    <cfRule type="cellIs" dxfId="165" priority="30" operator="lessThanOrEqual">
      <formula>0</formula>
    </cfRule>
  </conditionalFormatting>
  <conditionalFormatting sqref="M34">
    <cfRule type="cellIs" dxfId="164" priority="21" operator="greaterThan">
      <formula>0.5</formula>
    </cfRule>
    <cfRule type="cellIs" dxfId="163" priority="22" operator="between">
      <formula>0.2</formula>
      <formula>0.5</formula>
    </cfRule>
    <cfRule type="cellIs" dxfId="162" priority="23" operator="between">
      <formula>0.05</formula>
      <formula>0.2</formula>
    </cfRule>
    <cfRule type="cellIs" dxfId="161" priority="24" operator="between">
      <formula>0.000001</formula>
      <formula>0.05</formula>
    </cfRule>
    <cfRule type="cellIs" dxfId="160" priority="25" operator="lessThanOrEqual">
      <formula>0</formula>
    </cfRule>
  </conditionalFormatting>
  <conditionalFormatting sqref="I34">
    <cfRule type="cellIs" dxfId="159" priority="16" operator="greaterThan">
      <formula>0.5</formula>
    </cfRule>
    <cfRule type="cellIs" dxfId="158" priority="17" operator="between">
      <formula>0.2</formula>
      <formula>0.5</formula>
    </cfRule>
    <cfRule type="cellIs" dxfId="157" priority="18" operator="between">
      <formula>0.05</formula>
      <formula>0.2</formula>
    </cfRule>
    <cfRule type="cellIs" dxfId="156" priority="19" operator="between">
      <formula>0.000001</formula>
      <formula>0.05</formula>
    </cfRule>
    <cfRule type="cellIs" dxfId="155" priority="20" operator="lessThanOrEqual">
      <formula>0</formula>
    </cfRule>
  </conditionalFormatting>
  <conditionalFormatting sqref="AL4:AL31">
    <cfRule type="cellIs" dxfId="154" priority="11" operator="greaterThan">
      <formula>0.5</formula>
    </cfRule>
    <cfRule type="cellIs" dxfId="153" priority="12" operator="between">
      <formula>0.2</formula>
      <formula>0.5</formula>
    </cfRule>
    <cfRule type="cellIs" dxfId="152" priority="13" operator="between">
      <formula>0.05</formula>
      <formula>0.2</formula>
    </cfRule>
    <cfRule type="cellIs" dxfId="151" priority="14" operator="between">
      <formula>0.000001</formula>
      <formula>0.05</formula>
    </cfRule>
    <cfRule type="cellIs" dxfId="150" priority="15" operator="lessThanOrEqual">
      <formula>0</formula>
    </cfRule>
  </conditionalFormatting>
  <conditionalFormatting sqref="AL34">
    <cfRule type="cellIs" dxfId="149" priority="6" operator="greaterThan">
      <formula>0.5</formula>
    </cfRule>
    <cfRule type="cellIs" dxfId="148" priority="7" operator="between">
      <formula>0.2</formula>
      <formula>0.5</formula>
    </cfRule>
    <cfRule type="cellIs" dxfId="147" priority="8" operator="between">
      <formula>0.05</formula>
      <formula>0.2</formula>
    </cfRule>
    <cfRule type="cellIs" dxfId="146" priority="9" operator="between">
      <formula>0.000001</formula>
      <formula>0.05</formula>
    </cfRule>
    <cfRule type="cellIs" dxfId="145" priority="10" operator="lessThanOrEqual">
      <formula>0</formula>
    </cfRule>
  </conditionalFormatting>
  <conditionalFormatting sqref="E34">
    <cfRule type="cellIs" dxfId="144" priority="1" operator="greaterThan">
      <formula>0.5</formula>
    </cfRule>
    <cfRule type="cellIs" dxfId="143" priority="2" operator="between">
      <formula>0.2</formula>
      <formula>0.5</formula>
    </cfRule>
    <cfRule type="cellIs" dxfId="142" priority="3" operator="between">
      <formula>0.05</formula>
      <formula>0.2</formula>
    </cfRule>
    <cfRule type="cellIs" dxfId="141" priority="4" operator="between">
      <formula>0.000001</formula>
      <formula>0.05</formula>
    </cfRule>
    <cfRule type="cellIs" dxfId="140" priority="5" operator="lessThanOr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587F-80DF-4C4A-B9DB-19F49FFB68E8}">
  <dimension ref="A1:BF111"/>
  <sheetViews>
    <sheetView zoomScale="90" zoomScaleNormal="90" workbookViewId="0">
      <selection activeCell="Q16" sqref="Q16"/>
    </sheetView>
  </sheetViews>
  <sheetFormatPr defaultRowHeight="15" x14ac:dyDescent="0.25"/>
  <cols>
    <col min="1" max="1" width="24.42578125" customWidth="1"/>
    <col min="2" max="3" width="7.7109375" bestFit="1" customWidth="1"/>
    <col min="4" max="4" width="6" bestFit="1" customWidth="1"/>
    <col min="5" max="5" width="6.28515625" bestFit="1" customWidth="1"/>
    <col min="6" max="6" width="6.85546875" bestFit="1" customWidth="1"/>
    <col min="7" max="7" width="6.7109375" bestFit="1" customWidth="1"/>
    <col min="8" max="8" width="7.85546875" customWidth="1"/>
    <col min="9" max="9" width="6.28515625" bestFit="1" customWidth="1"/>
    <col min="10" max="10" width="6.85546875" bestFit="1" customWidth="1"/>
    <col min="11" max="11" width="6.7109375" bestFit="1" customWidth="1"/>
    <col min="12" max="12" width="6" bestFit="1" customWidth="1"/>
    <col min="13" max="13" width="6.28515625" bestFit="1" customWidth="1"/>
    <col min="14" max="14" width="6.85546875" bestFit="1" customWidth="1"/>
    <col min="15" max="15" width="8.85546875" bestFit="1" customWidth="1"/>
    <col min="16" max="16" width="7.28515625" bestFit="1" customWidth="1"/>
    <col min="17" max="17" width="8.140625" bestFit="1" customWidth="1"/>
    <col min="18" max="18" width="6.85546875" bestFit="1" customWidth="1"/>
    <col min="19" max="19" width="8.85546875" bestFit="1" customWidth="1"/>
    <col min="20" max="20" width="6.7109375" bestFit="1" customWidth="1"/>
    <col min="21" max="21" width="7" bestFit="1" customWidth="1"/>
    <col min="22" max="22" width="8" bestFit="1" customWidth="1"/>
    <col min="23" max="23" width="6.7109375" bestFit="1" customWidth="1"/>
    <col min="24" max="24" width="6.140625" bestFit="1" customWidth="1"/>
    <col min="25" max="25" width="7" bestFit="1" customWidth="1"/>
    <col min="26" max="26" width="6.85546875" bestFit="1" customWidth="1"/>
    <col min="27" max="27" width="6.7109375" bestFit="1" customWidth="1"/>
    <col min="28" max="28" width="6" bestFit="1" customWidth="1"/>
    <col min="29" max="29" width="6.28515625" bestFit="1" customWidth="1"/>
    <col min="30" max="30" width="6.85546875" bestFit="1" customWidth="1"/>
    <col min="31" max="31" width="6.7109375" bestFit="1" customWidth="1"/>
    <col min="32" max="32" width="7.5703125" customWidth="1"/>
    <col min="33" max="33" width="8.140625" bestFit="1" customWidth="1"/>
    <col min="34" max="34" width="6.85546875" bestFit="1" customWidth="1"/>
    <col min="35" max="35" width="7.28515625" bestFit="1" customWidth="1"/>
    <col min="36" max="36" width="7" customWidth="1"/>
    <col min="37" max="37" width="6" bestFit="1" customWidth="1"/>
    <col min="38" max="38" width="6.28515625" bestFit="1" customWidth="1"/>
    <col min="39" max="39" width="6.85546875" bestFit="1" customWidth="1"/>
    <col min="40" max="40" width="5.7109375" bestFit="1" customWidth="1"/>
    <col min="41" max="41" width="6" bestFit="1" customWidth="1"/>
    <col min="42" max="42" width="8.140625" bestFit="1" customWidth="1"/>
    <col min="43" max="43" width="6.85546875" bestFit="1" customWidth="1"/>
    <col min="44" max="44" width="6.7109375" bestFit="1" customWidth="1"/>
    <col min="45" max="45" width="6" bestFit="1" customWidth="1"/>
    <col min="46" max="46" width="6.28515625" bestFit="1" customWidth="1"/>
    <col min="47" max="47" width="6.85546875" bestFit="1" customWidth="1"/>
    <col min="48" max="48" width="5.7109375" bestFit="1" customWidth="1"/>
    <col min="49" max="49" width="6" bestFit="1" customWidth="1"/>
    <col min="50" max="50" width="6.28515625" bestFit="1" customWidth="1"/>
    <col min="51" max="51" width="7.42578125" bestFit="1" customWidth="1"/>
    <col min="52" max="52" width="8.42578125" bestFit="1" customWidth="1"/>
    <col min="53" max="53" width="6.7109375" bestFit="1" customWidth="1"/>
    <col min="54" max="54" width="7" bestFit="1" customWidth="1"/>
    <col min="55" max="55" width="7.42578125" bestFit="1" customWidth="1"/>
    <col min="56" max="56" width="6.85546875" bestFit="1" customWidth="1"/>
    <col min="57" max="57" width="6" bestFit="1" customWidth="1"/>
    <col min="58" max="58" width="8.140625" bestFit="1" customWidth="1"/>
  </cols>
  <sheetData>
    <row r="1" spans="1:58" x14ac:dyDescent="0.25">
      <c r="A1" s="108" t="s">
        <v>734</v>
      </c>
      <c r="B1" s="104" t="s">
        <v>626</v>
      </c>
      <c r="C1" s="104"/>
      <c r="D1" s="104"/>
      <c r="E1" s="104"/>
      <c r="F1" s="104" t="s">
        <v>627</v>
      </c>
      <c r="G1" s="104"/>
      <c r="H1" s="104"/>
      <c r="I1" s="104"/>
      <c r="J1" s="104" t="s">
        <v>628</v>
      </c>
      <c r="K1" s="104"/>
      <c r="L1" s="104"/>
      <c r="M1" s="104"/>
      <c r="N1" s="103" t="s">
        <v>618</v>
      </c>
      <c r="O1" s="104"/>
      <c r="P1" s="104"/>
      <c r="Q1" s="104"/>
      <c r="R1" s="104"/>
      <c r="S1" s="104"/>
      <c r="T1" s="104"/>
      <c r="U1" s="105"/>
      <c r="V1" s="103" t="s">
        <v>629</v>
      </c>
      <c r="W1" s="104"/>
      <c r="X1" s="104"/>
      <c r="Y1" s="105"/>
      <c r="Z1" s="103" t="s">
        <v>630</v>
      </c>
      <c r="AA1" s="104"/>
      <c r="AB1" s="104"/>
      <c r="AC1" s="105"/>
      <c r="AD1" s="103" t="s">
        <v>631</v>
      </c>
      <c r="AE1" s="104"/>
      <c r="AF1" s="104"/>
      <c r="AG1" s="105"/>
      <c r="AH1" s="103" t="s">
        <v>632</v>
      </c>
      <c r="AI1" s="104"/>
      <c r="AJ1" s="104"/>
      <c r="AK1" s="104"/>
      <c r="AL1" s="105"/>
      <c r="AM1" s="103" t="s">
        <v>633</v>
      </c>
      <c r="AN1" s="104"/>
      <c r="AO1" s="104"/>
      <c r="AP1" s="105"/>
      <c r="AQ1" s="103" t="s">
        <v>634</v>
      </c>
      <c r="AR1" s="104"/>
      <c r="AS1" s="104"/>
      <c r="AT1" s="105"/>
      <c r="AU1" s="103" t="s">
        <v>635</v>
      </c>
      <c r="AV1" s="104"/>
      <c r="AW1" s="104"/>
      <c r="AX1" s="105"/>
      <c r="AY1" s="103" t="s">
        <v>636</v>
      </c>
      <c r="AZ1" s="104"/>
      <c r="BA1" s="104"/>
      <c r="BB1" s="104"/>
      <c r="BC1" s="104"/>
      <c r="BD1" s="104"/>
      <c r="BE1" s="104"/>
      <c r="BF1" s="104"/>
    </row>
    <row r="2" spans="1:58" ht="60.75" thickBot="1" x14ac:dyDescent="0.3">
      <c r="A2" s="109"/>
      <c r="B2" s="63" t="s">
        <v>4</v>
      </c>
      <c r="C2" s="63" t="s">
        <v>2</v>
      </c>
      <c r="D2" s="63" t="s">
        <v>3</v>
      </c>
      <c r="E2" s="57" t="s">
        <v>127</v>
      </c>
      <c r="F2" s="63" t="s">
        <v>4</v>
      </c>
      <c r="G2" s="63" t="s">
        <v>2</v>
      </c>
      <c r="H2" s="63" t="s">
        <v>3</v>
      </c>
      <c r="I2" s="57" t="s">
        <v>127</v>
      </c>
      <c r="J2" s="63" t="s">
        <v>4</v>
      </c>
      <c r="K2" s="63" t="s">
        <v>2</v>
      </c>
      <c r="L2" s="63" t="s">
        <v>3</v>
      </c>
      <c r="M2" s="58" t="s">
        <v>127</v>
      </c>
      <c r="N2" s="63" t="s">
        <v>120</v>
      </c>
      <c r="O2" s="63" t="s">
        <v>121</v>
      </c>
      <c r="P2" s="63" t="s">
        <v>3</v>
      </c>
      <c r="Q2" s="63" t="s">
        <v>127</v>
      </c>
      <c r="R2" s="63" t="s">
        <v>122</v>
      </c>
      <c r="S2" s="63" t="s">
        <v>123</v>
      </c>
      <c r="T2" s="63" t="s">
        <v>3</v>
      </c>
      <c r="U2" s="57" t="s">
        <v>127</v>
      </c>
      <c r="V2" s="59" t="s">
        <v>124</v>
      </c>
      <c r="W2" s="63" t="s">
        <v>2</v>
      </c>
      <c r="X2" s="63" t="s">
        <v>3</v>
      </c>
      <c r="Y2" s="57" t="s">
        <v>127</v>
      </c>
      <c r="Z2" s="59" t="s">
        <v>4</v>
      </c>
      <c r="AA2" s="63" t="s">
        <v>2</v>
      </c>
      <c r="AB2" s="63" t="s">
        <v>3</v>
      </c>
      <c r="AC2" s="57" t="s">
        <v>127</v>
      </c>
      <c r="AD2" s="59" t="s">
        <v>4</v>
      </c>
      <c r="AE2" s="63" t="s">
        <v>2</v>
      </c>
      <c r="AF2" s="63" t="s">
        <v>3</v>
      </c>
      <c r="AG2" s="57" t="s">
        <v>127</v>
      </c>
      <c r="AH2" s="59" t="s">
        <v>641</v>
      </c>
      <c r="AI2" s="63" t="s">
        <v>642</v>
      </c>
      <c r="AJ2" s="63" t="s">
        <v>2</v>
      </c>
      <c r="AK2" s="63" t="s">
        <v>3</v>
      </c>
      <c r="AL2" s="57" t="s">
        <v>127</v>
      </c>
      <c r="AM2" s="59" t="s">
        <v>4</v>
      </c>
      <c r="AN2" s="63" t="s">
        <v>2</v>
      </c>
      <c r="AO2" s="63" t="s">
        <v>3</v>
      </c>
      <c r="AP2" s="57" t="s">
        <v>127</v>
      </c>
      <c r="AQ2" s="59" t="s">
        <v>4</v>
      </c>
      <c r="AR2" s="63" t="s">
        <v>2</v>
      </c>
      <c r="AS2" s="63" t="s">
        <v>3</v>
      </c>
      <c r="AT2" s="57" t="s">
        <v>127</v>
      </c>
      <c r="AU2" s="59" t="s">
        <v>4</v>
      </c>
      <c r="AV2" s="63" t="s">
        <v>2</v>
      </c>
      <c r="AW2" s="63" t="s">
        <v>3</v>
      </c>
      <c r="AX2" s="57" t="s">
        <v>127</v>
      </c>
      <c r="AY2" s="59" t="s">
        <v>128</v>
      </c>
      <c r="AZ2" s="63" t="s">
        <v>637</v>
      </c>
      <c r="BA2" s="63" t="s">
        <v>3</v>
      </c>
      <c r="BB2" s="63" t="s">
        <v>127</v>
      </c>
      <c r="BC2" s="59" t="s">
        <v>129</v>
      </c>
      <c r="BD2" s="63" t="s">
        <v>638</v>
      </c>
      <c r="BE2" s="63" t="s">
        <v>3</v>
      </c>
      <c r="BF2" s="57" t="s">
        <v>127</v>
      </c>
    </row>
    <row r="3" spans="1:58" ht="15.75" thickTop="1" x14ac:dyDescent="0.25">
      <c r="A3" s="68"/>
      <c r="B3" s="68"/>
      <c r="C3" s="68"/>
      <c r="D3" s="68"/>
      <c r="E3" s="69"/>
      <c r="F3" s="68"/>
      <c r="G3" s="68"/>
      <c r="H3" s="68"/>
      <c r="I3" s="69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  <c r="V3" s="68"/>
      <c r="W3" s="68"/>
      <c r="X3" s="68"/>
      <c r="Y3" s="69"/>
      <c r="Z3" s="68"/>
      <c r="AA3" s="68"/>
      <c r="AB3" s="68"/>
      <c r="AC3" s="69"/>
      <c r="AD3" s="68"/>
      <c r="AE3" s="68"/>
      <c r="AF3" s="68"/>
      <c r="AG3" s="69"/>
      <c r="AH3" s="68"/>
      <c r="AI3" s="68"/>
      <c r="AJ3" s="68"/>
      <c r="AK3" s="68"/>
      <c r="AL3" s="69"/>
      <c r="AM3" s="68"/>
      <c r="AN3" s="68"/>
      <c r="AO3" s="68"/>
      <c r="AP3" s="69"/>
      <c r="AQ3" s="68"/>
      <c r="AR3" s="68"/>
      <c r="AS3" s="68"/>
      <c r="AT3" s="69"/>
      <c r="AU3" s="68"/>
      <c r="AV3" s="68"/>
      <c r="AW3" s="68"/>
      <c r="AX3" s="69"/>
      <c r="AY3" s="68"/>
      <c r="AZ3" s="68"/>
      <c r="BA3" s="68"/>
      <c r="BB3" s="68"/>
      <c r="BC3" s="68"/>
      <c r="BD3" s="68"/>
      <c r="BE3" s="68"/>
      <c r="BF3" s="69"/>
    </row>
    <row r="4" spans="1:58" s="1" customFormat="1" x14ac:dyDescent="0.25">
      <c r="A4" s="65">
        <v>2016</v>
      </c>
      <c r="B4" s="73">
        <v>109134</v>
      </c>
      <c r="C4" s="73">
        <v>108622</v>
      </c>
      <c r="D4" s="1">
        <f>B4-C4</f>
        <v>512</v>
      </c>
      <c r="E4" s="67">
        <f>D4/B4</f>
        <v>4.6914801986548647E-3</v>
      </c>
      <c r="F4" s="73">
        <v>81820</v>
      </c>
      <c r="G4" s="73">
        <v>82038</v>
      </c>
      <c r="H4" s="1">
        <f>F4-G4</f>
        <v>-218</v>
      </c>
      <c r="I4" s="67">
        <f>H4/F4</f>
        <v>-2.6643852358836468E-3</v>
      </c>
      <c r="J4" s="73">
        <v>27370</v>
      </c>
      <c r="K4" s="73">
        <v>26584</v>
      </c>
      <c r="L4" s="1">
        <f>J4-K4</f>
        <v>786</v>
      </c>
      <c r="M4" s="67">
        <f>L4/J4</f>
        <v>2.8717573986116185E-2</v>
      </c>
      <c r="N4" s="73">
        <v>69041</v>
      </c>
      <c r="O4" s="73">
        <v>80290</v>
      </c>
      <c r="P4" s="1">
        <f>N4-O4</f>
        <v>-11249</v>
      </c>
      <c r="Q4" s="67">
        <f>P4/N4</f>
        <v>-0.16293217073912603</v>
      </c>
      <c r="R4" s="73">
        <v>90237</v>
      </c>
      <c r="S4" s="73">
        <v>75007</v>
      </c>
      <c r="T4" s="1">
        <f>R4-S4</f>
        <v>15230</v>
      </c>
      <c r="U4" s="67">
        <f>T4/R4</f>
        <v>0.16877777408380154</v>
      </c>
      <c r="V4" s="73">
        <v>10857</v>
      </c>
      <c r="W4" s="73">
        <v>11903</v>
      </c>
      <c r="X4" s="1">
        <f>V4-W4</f>
        <v>-1046</v>
      </c>
      <c r="Y4" s="67">
        <f>X4/V4</f>
        <v>-9.6343372939117614E-2</v>
      </c>
      <c r="Z4" s="73">
        <v>17133</v>
      </c>
      <c r="AA4" s="73">
        <v>14677</v>
      </c>
      <c r="AB4" s="1">
        <f>Z4-AA4</f>
        <v>2456</v>
      </c>
      <c r="AC4" s="67">
        <f>AB4/Z4</f>
        <v>0.14334909239479368</v>
      </c>
      <c r="AD4" s="73">
        <v>9255</v>
      </c>
      <c r="AE4" s="73">
        <v>10820</v>
      </c>
      <c r="AF4" s="1">
        <f>AD4-AE4</f>
        <v>-1565</v>
      </c>
      <c r="AG4" s="67">
        <f>AF4/AD4</f>
        <v>-0.16909778498109129</v>
      </c>
      <c r="AH4" s="73">
        <v>994</v>
      </c>
      <c r="AI4" s="73">
        <v>8333</v>
      </c>
      <c r="AJ4" s="73">
        <v>3105</v>
      </c>
      <c r="AK4" s="1">
        <f>(AH4+AI4)-AJ4</f>
        <v>6222</v>
      </c>
      <c r="AL4" s="67">
        <f>AK4/(AI4+AH4)</f>
        <v>0.66709552910903824</v>
      </c>
      <c r="AM4" s="73">
        <v>921</v>
      </c>
      <c r="AN4" s="73">
        <v>918</v>
      </c>
      <c r="AO4" s="1">
        <f>AM4-AN4</f>
        <v>3</v>
      </c>
      <c r="AP4" s="67">
        <f>AO4/AM4</f>
        <v>3.2573289902280132E-3</v>
      </c>
      <c r="AQ4" s="73">
        <v>11820</v>
      </c>
      <c r="AR4" s="73">
        <v>5812</v>
      </c>
      <c r="AS4" s="1">
        <f>AQ4-AR4</f>
        <v>6008</v>
      </c>
      <c r="AT4" s="67">
        <f>AS4/AQ4</f>
        <v>0.50829103214890015</v>
      </c>
      <c r="AU4" s="73">
        <v>2668</v>
      </c>
      <c r="AV4" s="73">
        <v>951</v>
      </c>
      <c r="AW4" s="1">
        <f>AU4-AV4</f>
        <v>1717</v>
      </c>
      <c r="AX4" s="67">
        <f>AW4/AU4</f>
        <v>0.6435532233883059</v>
      </c>
      <c r="AY4" s="73">
        <v>62407</v>
      </c>
      <c r="AZ4" s="73">
        <v>47937</v>
      </c>
      <c r="BA4" s="1">
        <f>AY4-AZ4</f>
        <v>14470</v>
      </c>
      <c r="BB4" s="67">
        <f>BA4/AY4</f>
        <v>0.23186501514253208</v>
      </c>
      <c r="BC4" s="73">
        <v>1367</v>
      </c>
      <c r="BD4" s="73">
        <v>936</v>
      </c>
      <c r="BE4" s="1">
        <f>BC4-BD4</f>
        <v>431</v>
      </c>
      <c r="BF4" s="67">
        <f>BE4/BC4</f>
        <v>0.31528895391367961</v>
      </c>
    </row>
    <row r="5" spans="1:58" x14ac:dyDescent="0.25">
      <c r="A5" s="64" t="s">
        <v>146</v>
      </c>
      <c r="B5" s="7">
        <v>18362</v>
      </c>
      <c r="C5" s="7">
        <v>18944</v>
      </c>
      <c r="D5">
        <f t="shared" ref="D5:D68" si="0">B5-C5</f>
        <v>-582</v>
      </c>
      <c r="E5" s="13">
        <f t="shared" ref="E5:E68" si="1">D5/B5</f>
        <v>-3.1695893693497443E-2</v>
      </c>
      <c r="F5" s="7">
        <v>12600</v>
      </c>
      <c r="G5" s="7">
        <v>13299</v>
      </c>
      <c r="H5">
        <f t="shared" ref="H5:H68" si="2">F5-G5</f>
        <v>-699</v>
      </c>
      <c r="I5" s="13">
        <f t="shared" ref="I5:I68" si="3">H5/F5</f>
        <v>-5.5476190476190478E-2</v>
      </c>
      <c r="J5" s="7">
        <v>5764</v>
      </c>
      <c r="K5" s="7">
        <v>5645</v>
      </c>
      <c r="L5">
        <f t="shared" ref="L5:L68" si="4">J5-K5</f>
        <v>119</v>
      </c>
      <c r="M5" s="13">
        <f t="shared" ref="M5:M68" si="5">L5/J5</f>
        <v>2.0645385149201945E-2</v>
      </c>
      <c r="N5" s="7">
        <v>10160</v>
      </c>
      <c r="O5" s="7">
        <v>7799</v>
      </c>
      <c r="P5">
        <f t="shared" ref="P5:P68" si="6">N5-O5</f>
        <v>2361</v>
      </c>
      <c r="Q5" s="13">
        <f t="shared" ref="Q5:Q68" si="7">P5/N5</f>
        <v>0.23238188976377952</v>
      </c>
      <c r="R5" s="7">
        <v>13770</v>
      </c>
      <c r="S5" s="7">
        <v>7724</v>
      </c>
      <c r="T5">
        <f t="shared" ref="T5:T68" si="8">R5-S5</f>
        <v>6046</v>
      </c>
      <c r="U5" s="13">
        <f t="shared" ref="U5:U68" si="9">T5/R5</f>
        <v>0.43907044299201164</v>
      </c>
      <c r="V5" s="7">
        <v>1885</v>
      </c>
      <c r="W5" s="7">
        <v>3001</v>
      </c>
      <c r="X5">
        <f t="shared" ref="X5:X68" si="10">V5-W5</f>
        <v>-1116</v>
      </c>
      <c r="Y5" s="13">
        <f t="shared" ref="Y5:Y68" si="11">X5/V5</f>
        <v>-0.59204244031830233</v>
      </c>
      <c r="Z5" s="7">
        <v>4077</v>
      </c>
      <c r="AA5" s="7">
        <v>2644</v>
      </c>
      <c r="AB5">
        <f t="shared" ref="AB5:AB68" si="12">Z5-AA5</f>
        <v>1433</v>
      </c>
      <c r="AC5" s="13">
        <f t="shared" ref="AC5:AC68" si="13">AB5/Z5</f>
        <v>0.35148393426539121</v>
      </c>
      <c r="AD5" s="7">
        <v>2593</v>
      </c>
      <c r="AE5" s="7">
        <v>2653</v>
      </c>
      <c r="AF5">
        <f t="shared" ref="AF5:AF68" si="14">AD5-AE5</f>
        <v>-60</v>
      </c>
      <c r="AG5" s="13">
        <f t="shared" ref="AG5:AG68" si="15">AF5/AD5</f>
        <v>-2.3139220979560355E-2</v>
      </c>
      <c r="AH5" s="7">
        <v>174</v>
      </c>
      <c r="AI5" s="7">
        <v>1267</v>
      </c>
      <c r="AJ5" s="7">
        <v>321</v>
      </c>
      <c r="AK5">
        <f t="shared" ref="AK5:AK68" si="16">(AH5+AI5)-AJ5</f>
        <v>1120</v>
      </c>
      <c r="AL5" s="13">
        <f t="shared" ref="AL5:AL68" si="17">AK5/(AI5+AH5)</f>
        <v>0.77723802914642615</v>
      </c>
      <c r="AM5" s="7">
        <v>187</v>
      </c>
      <c r="AN5" s="7">
        <v>59</v>
      </c>
      <c r="AO5">
        <f t="shared" ref="AO5:AO68" si="18">AM5-AN5</f>
        <v>128</v>
      </c>
      <c r="AP5" s="13">
        <f t="shared" ref="AP5:AP68" si="19">AO5/AM5</f>
        <v>0.68449197860962563</v>
      </c>
      <c r="AQ5" s="7">
        <v>1678</v>
      </c>
      <c r="AR5" s="7">
        <v>429</v>
      </c>
      <c r="AS5">
        <f t="shared" ref="AS5:AS68" si="20">AQ5-AR5</f>
        <v>1249</v>
      </c>
      <c r="AT5" s="13">
        <f t="shared" ref="AT5:AT68" si="21">AS5/AQ5</f>
        <v>0.74433849821215736</v>
      </c>
      <c r="AU5" s="7">
        <v>307</v>
      </c>
      <c r="AV5" s="7">
        <v>144</v>
      </c>
      <c r="AW5">
        <f t="shared" ref="AW5:AW68" si="22">AU5-AV5</f>
        <v>163</v>
      </c>
      <c r="AX5" s="13">
        <f t="shared" ref="AX5:AX68" si="23">AW5/AU5</f>
        <v>0.53094462540716614</v>
      </c>
      <c r="AY5" s="7">
        <v>10390</v>
      </c>
      <c r="AZ5" s="7">
        <v>7559</v>
      </c>
      <c r="BA5">
        <f t="shared" ref="BA5:BA68" si="24">AY5-AZ5</f>
        <v>2831</v>
      </c>
      <c r="BB5" s="13">
        <f t="shared" ref="BB5:BB68" si="25">BA5/AY5</f>
        <v>0.27247353224254089</v>
      </c>
      <c r="BC5" s="7">
        <v>191</v>
      </c>
      <c r="BD5" s="7">
        <v>126</v>
      </c>
      <c r="BE5">
        <f t="shared" ref="BE5:BE68" si="26">BC5-BD5</f>
        <v>65</v>
      </c>
      <c r="BF5" s="13">
        <f t="shared" ref="BF5:BF68" si="27">BE5/BC5</f>
        <v>0.34031413612565448</v>
      </c>
    </row>
    <row r="6" spans="1:58" x14ac:dyDescent="0.25">
      <c r="A6" s="64" t="s">
        <v>722</v>
      </c>
      <c r="B6" s="7">
        <v>12182</v>
      </c>
      <c r="C6" s="7">
        <v>12332</v>
      </c>
      <c r="D6">
        <f t="shared" si="0"/>
        <v>-150</v>
      </c>
      <c r="E6" s="13">
        <f t="shared" si="1"/>
        <v>-1.231324905598424E-2</v>
      </c>
      <c r="F6" s="7">
        <v>9204</v>
      </c>
      <c r="G6" s="7">
        <v>9373</v>
      </c>
      <c r="H6">
        <f t="shared" si="2"/>
        <v>-169</v>
      </c>
      <c r="I6" s="13">
        <f t="shared" si="3"/>
        <v>-1.8361581920903956E-2</v>
      </c>
      <c r="J6" s="7">
        <v>2994</v>
      </c>
      <c r="K6" s="7">
        <v>2959</v>
      </c>
      <c r="L6">
        <f t="shared" si="4"/>
        <v>35</v>
      </c>
      <c r="M6" s="13">
        <f t="shared" si="5"/>
        <v>1.1690046760187041E-2</v>
      </c>
      <c r="N6" s="7">
        <v>7325</v>
      </c>
      <c r="O6" s="7">
        <v>7732</v>
      </c>
      <c r="P6">
        <f t="shared" si="6"/>
        <v>-407</v>
      </c>
      <c r="Q6" s="13">
        <f t="shared" si="7"/>
        <v>-5.5563139931740613E-2</v>
      </c>
      <c r="R6" s="7">
        <v>9868</v>
      </c>
      <c r="S6" s="7">
        <v>7752</v>
      </c>
      <c r="T6">
        <f t="shared" si="8"/>
        <v>2116</v>
      </c>
      <c r="U6" s="13">
        <f t="shared" si="9"/>
        <v>0.21443048236724768</v>
      </c>
      <c r="V6" s="7">
        <v>1046</v>
      </c>
      <c r="W6" s="7">
        <v>1063</v>
      </c>
      <c r="X6">
        <f t="shared" si="10"/>
        <v>-17</v>
      </c>
      <c r="Y6" s="13">
        <f t="shared" si="11"/>
        <v>-1.6252390057361378E-2</v>
      </c>
      <c r="Z6" s="7">
        <v>2023</v>
      </c>
      <c r="AA6" s="7">
        <v>1896</v>
      </c>
      <c r="AB6">
        <f t="shared" si="12"/>
        <v>127</v>
      </c>
      <c r="AC6" s="13">
        <f t="shared" si="13"/>
        <v>6.2778052397429562E-2</v>
      </c>
      <c r="AD6" s="7">
        <v>760</v>
      </c>
      <c r="AE6" s="7">
        <v>729</v>
      </c>
      <c r="AF6">
        <f t="shared" si="14"/>
        <v>31</v>
      </c>
      <c r="AG6" s="13">
        <f t="shared" si="15"/>
        <v>4.0789473684210528E-2</v>
      </c>
      <c r="AH6" s="7">
        <v>105</v>
      </c>
      <c r="AI6" s="7">
        <v>1052</v>
      </c>
      <c r="AJ6" s="7">
        <v>190</v>
      </c>
      <c r="AK6">
        <f t="shared" si="16"/>
        <v>967</v>
      </c>
      <c r="AL6" s="13">
        <f t="shared" si="17"/>
        <v>0.83578219533275711</v>
      </c>
      <c r="AM6" s="7">
        <v>74</v>
      </c>
      <c r="AN6" s="7">
        <v>13</v>
      </c>
      <c r="AO6">
        <f t="shared" si="18"/>
        <v>61</v>
      </c>
      <c r="AP6" s="13">
        <f t="shared" si="19"/>
        <v>0.82432432432432434</v>
      </c>
      <c r="AQ6" s="7">
        <v>1334</v>
      </c>
      <c r="AR6" s="7">
        <v>464</v>
      </c>
      <c r="AS6">
        <f t="shared" si="20"/>
        <v>870</v>
      </c>
      <c r="AT6" s="13">
        <f t="shared" si="21"/>
        <v>0.65217391304347827</v>
      </c>
      <c r="AU6" s="7">
        <v>262</v>
      </c>
      <c r="AV6" s="7">
        <v>41</v>
      </c>
      <c r="AW6">
        <f t="shared" si="22"/>
        <v>221</v>
      </c>
      <c r="AX6" s="13">
        <f t="shared" si="23"/>
        <v>0.84351145038167941</v>
      </c>
      <c r="AY6" s="7">
        <v>7223</v>
      </c>
      <c r="AZ6" s="7">
        <v>4958</v>
      </c>
      <c r="BA6">
        <f t="shared" si="24"/>
        <v>2265</v>
      </c>
      <c r="BB6" s="13">
        <f t="shared" si="25"/>
        <v>0.3135816142876921</v>
      </c>
      <c r="BC6" s="7">
        <v>277</v>
      </c>
      <c r="BD6" s="7">
        <v>98</v>
      </c>
      <c r="BE6">
        <f t="shared" si="26"/>
        <v>179</v>
      </c>
      <c r="BF6" s="13">
        <f t="shared" si="27"/>
        <v>0.64620938628158842</v>
      </c>
    </row>
    <row r="7" spans="1:58" x14ac:dyDescent="0.25">
      <c r="A7" s="64" t="s">
        <v>723</v>
      </c>
      <c r="B7" s="7">
        <v>6536</v>
      </c>
      <c r="C7" s="7">
        <v>6539</v>
      </c>
      <c r="D7">
        <f t="shared" si="0"/>
        <v>-3</v>
      </c>
      <c r="E7" s="13">
        <f t="shared" si="1"/>
        <v>-4.5899632802937578E-4</v>
      </c>
      <c r="F7" s="7">
        <v>4603</v>
      </c>
      <c r="G7" s="7">
        <v>4629</v>
      </c>
      <c r="H7">
        <f t="shared" si="2"/>
        <v>-26</v>
      </c>
      <c r="I7" s="13">
        <f t="shared" si="3"/>
        <v>-5.6484901151422984E-3</v>
      </c>
      <c r="J7" s="7">
        <v>1939</v>
      </c>
      <c r="K7" s="7">
        <v>1910</v>
      </c>
      <c r="L7">
        <f t="shared" si="4"/>
        <v>29</v>
      </c>
      <c r="M7" s="13">
        <f t="shared" si="5"/>
        <v>1.4956162970603403E-2</v>
      </c>
      <c r="N7" s="7">
        <v>3584</v>
      </c>
      <c r="O7" s="7">
        <v>5942</v>
      </c>
      <c r="P7">
        <f t="shared" si="6"/>
        <v>-2358</v>
      </c>
      <c r="Q7" s="13">
        <f t="shared" si="7"/>
        <v>-0.6579241071428571</v>
      </c>
      <c r="R7" s="7">
        <v>5587</v>
      </c>
      <c r="S7" s="7">
        <v>5902</v>
      </c>
      <c r="T7">
        <f t="shared" si="8"/>
        <v>-315</v>
      </c>
      <c r="U7" s="13">
        <f t="shared" si="9"/>
        <v>-5.6380884195453729E-2</v>
      </c>
      <c r="V7" s="7">
        <v>965</v>
      </c>
      <c r="W7" s="7">
        <v>1021</v>
      </c>
      <c r="X7">
        <f t="shared" si="10"/>
        <v>-56</v>
      </c>
      <c r="Y7" s="13">
        <f t="shared" si="11"/>
        <v>-5.8031088082901555E-2</v>
      </c>
      <c r="Z7" s="7">
        <v>965</v>
      </c>
      <c r="AA7" s="7">
        <v>889</v>
      </c>
      <c r="AB7">
        <f t="shared" si="12"/>
        <v>76</v>
      </c>
      <c r="AC7" s="13">
        <f t="shared" si="13"/>
        <v>7.8756476683937829E-2</v>
      </c>
      <c r="AD7" s="7">
        <v>590</v>
      </c>
      <c r="AE7" s="7">
        <v>615</v>
      </c>
      <c r="AF7">
        <f t="shared" si="14"/>
        <v>-25</v>
      </c>
      <c r="AG7" s="13">
        <f t="shared" si="15"/>
        <v>-4.2372881355932202E-2</v>
      </c>
      <c r="AH7" s="7">
        <v>59</v>
      </c>
      <c r="AI7" s="7">
        <v>481</v>
      </c>
      <c r="AJ7" s="7">
        <v>323</v>
      </c>
      <c r="AK7">
        <f t="shared" si="16"/>
        <v>217</v>
      </c>
      <c r="AL7" s="13">
        <f t="shared" si="17"/>
        <v>0.40185185185185185</v>
      </c>
      <c r="AM7" s="7">
        <v>38</v>
      </c>
      <c r="AN7" s="7">
        <v>22</v>
      </c>
      <c r="AO7">
        <f t="shared" si="18"/>
        <v>16</v>
      </c>
      <c r="AP7" s="13">
        <f t="shared" si="19"/>
        <v>0.42105263157894735</v>
      </c>
      <c r="AQ7" s="7">
        <v>725</v>
      </c>
      <c r="AR7" s="7">
        <v>621</v>
      </c>
      <c r="AS7">
        <f t="shared" si="20"/>
        <v>104</v>
      </c>
      <c r="AT7" s="13">
        <f t="shared" si="21"/>
        <v>0.14344827586206896</v>
      </c>
      <c r="AU7" s="7">
        <v>195</v>
      </c>
      <c r="AV7" s="7">
        <v>77</v>
      </c>
      <c r="AW7">
        <f t="shared" si="22"/>
        <v>118</v>
      </c>
      <c r="AX7" s="13">
        <f t="shared" si="23"/>
        <v>0.60512820512820509</v>
      </c>
      <c r="AY7" s="7">
        <v>3823</v>
      </c>
      <c r="AZ7" s="7">
        <v>3372</v>
      </c>
      <c r="BA7">
        <f t="shared" si="24"/>
        <v>451</v>
      </c>
      <c r="BB7" s="13">
        <f t="shared" si="25"/>
        <v>0.11797018048652891</v>
      </c>
      <c r="BC7" s="7">
        <v>35</v>
      </c>
      <c r="BD7" s="7">
        <v>38</v>
      </c>
      <c r="BE7">
        <f t="shared" si="26"/>
        <v>-3</v>
      </c>
      <c r="BF7" s="13">
        <f t="shared" si="27"/>
        <v>-8.5714285714285715E-2</v>
      </c>
    </row>
    <row r="8" spans="1:58" x14ac:dyDescent="0.25">
      <c r="A8" s="64" t="s">
        <v>724</v>
      </c>
      <c r="B8" s="7">
        <v>5707</v>
      </c>
      <c r="C8" s="7">
        <v>5778</v>
      </c>
      <c r="D8">
        <f t="shared" si="0"/>
        <v>-71</v>
      </c>
      <c r="E8" s="13">
        <f t="shared" si="1"/>
        <v>-1.244086209917645E-2</v>
      </c>
      <c r="F8" s="7">
        <v>4205</v>
      </c>
      <c r="G8" s="7">
        <v>4259</v>
      </c>
      <c r="H8">
        <f t="shared" si="2"/>
        <v>-54</v>
      </c>
      <c r="I8" s="13">
        <f t="shared" si="3"/>
        <v>-1.2841854934601665E-2</v>
      </c>
      <c r="J8" s="7">
        <v>1506</v>
      </c>
      <c r="K8" s="7">
        <v>1519</v>
      </c>
      <c r="L8">
        <f t="shared" si="4"/>
        <v>-13</v>
      </c>
      <c r="M8" s="13">
        <f t="shared" si="5"/>
        <v>-8.6321381142098266E-3</v>
      </c>
      <c r="N8" s="7">
        <v>3654</v>
      </c>
      <c r="O8" s="7">
        <v>4914</v>
      </c>
      <c r="P8">
        <f t="shared" si="6"/>
        <v>-1260</v>
      </c>
      <c r="Q8" s="13">
        <f t="shared" si="7"/>
        <v>-0.34482758620689657</v>
      </c>
      <c r="R8" s="7">
        <v>4654</v>
      </c>
      <c r="S8" s="7">
        <v>4891</v>
      </c>
      <c r="T8">
        <f t="shared" si="8"/>
        <v>-237</v>
      </c>
      <c r="U8" s="13">
        <f t="shared" si="9"/>
        <v>-5.0923936398796735E-2</v>
      </c>
      <c r="V8" s="7">
        <v>789</v>
      </c>
      <c r="W8" s="7">
        <v>805</v>
      </c>
      <c r="X8">
        <f t="shared" si="10"/>
        <v>-16</v>
      </c>
      <c r="Y8" s="13">
        <f t="shared" si="11"/>
        <v>-2.0278833967046894E-2</v>
      </c>
      <c r="Z8" s="7">
        <v>727</v>
      </c>
      <c r="AA8" s="7">
        <v>714</v>
      </c>
      <c r="AB8">
        <f t="shared" si="12"/>
        <v>13</v>
      </c>
      <c r="AC8" s="13">
        <f t="shared" si="13"/>
        <v>1.7881705639614855E-2</v>
      </c>
      <c r="AD8" s="7">
        <v>27</v>
      </c>
      <c r="AE8" s="7">
        <v>37</v>
      </c>
      <c r="AF8">
        <f t="shared" si="14"/>
        <v>-10</v>
      </c>
      <c r="AG8" s="13">
        <f t="shared" si="15"/>
        <v>-0.37037037037037035</v>
      </c>
      <c r="AH8" s="7">
        <v>57</v>
      </c>
      <c r="AI8" s="7">
        <v>279</v>
      </c>
      <c r="AJ8" s="7">
        <v>62</v>
      </c>
      <c r="AK8">
        <f t="shared" si="16"/>
        <v>274</v>
      </c>
      <c r="AL8" s="13">
        <f t="shared" si="17"/>
        <v>0.81547619047619047</v>
      </c>
      <c r="AM8" s="7">
        <v>57</v>
      </c>
      <c r="AN8" s="7">
        <v>20</v>
      </c>
      <c r="AO8">
        <f t="shared" si="18"/>
        <v>37</v>
      </c>
      <c r="AP8" s="13">
        <f t="shared" si="19"/>
        <v>0.64912280701754388</v>
      </c>
      <c r="AQ8" s="7">
        <v>732</v>
      </c>
      <c r="AR8" s="7">
        <v>444</v>
      </c>
      <c r="AS8">
        <f t="shared" si="20"/>
        <v>288</v>
      </c>
      <c r="AT8" s="13">
        <f t="shared" si="21"/>
        <v>0.39344262295081966</v>
      </c>
      <c r="AU8" s="7">
        <v>118</v>
      </c>
      <c r="AV8" s="7">
        <v>25</v>
      </c>
      <c r="AW8">
        <f t="shared" si="22"/>
        <v>93</v>
      </c>
      <c r="AX8" s="13">
        <f t="shared" si="23"/>
        <v>0.78813559322033899</v>
      </c>
      <c r="AY8" s="7">
        <v>2398</v>
      </c>
      <c r="AZ8" s="7">
        <v>1469</v>
      </c>
      <c r="BA8">
        <f t="shared" si="24"/>
        <v>929</v>
      </c>
      <c r="BB8" s="13">
        <f t="shared" si="25"/>
        <v>0.38740617180984155</v>
      </c>
      <c r="BC8" s="7">
        <v>39</v>
      </c>
      <c r="BD8" s="7">
        <v>23</v>
      </c>
      <c r="BE8">
        <f t="shared" si="26"/>
        <v>16</v>
      </c>
      <c r="BF8" s="13">
        <f t="shared" si="27"/>
        <v>0.41025641025641024</v>
      </c>
    </row>
    <row r="9" spans="1:58" x14ac:dyDescent="0.25">
      <c r="A9" s="64" t="s">
        <v>725</v>
      </c>
      <c r="B9" s="7">
        <v>1940</v>
      </c>
      <c r="C9" s="7">
        <v>1990</v>
      </c>
      <c r="D9">
        <f t="shared" si="0"/>
        <v>-50</v>
      </c>
      <c r="E9" s="13">
        <f t="shared" si="1"/>
        <v>-2.5773195876288658E-2</v>
      </c>
      <c r="F9" s="7">
        <v>1536</v>
      </c>
      <c r="G9" s="7">
        <v>1575</v>
      </c>
      <c r="H9">
        <f t="shared" si="2"/>
        <v>-39</v>
      </c>
      <c r="I9" s="13">
        <f t="shared" si="3"/>
        <v>-2.5390625E-2</v>
      </c>
      <c r="J9" s="7">
        <v>406</v>
      </c>
      <c r="K9" s="7">
        <v>415</v>
      </c>
      <c r="L9">
        <f t="shared" si="4"/>
        <v>-9</v>
      </c>
      <c r="M9" s="13">
        <f t="shared" si="5"/>
        <v>-2.2167487684729065E-2</v>
      </c>
      <c r="N9" s="7">
        <v>589</v>
      </c>
      <c r="O9" s="7">
        <v>1837</v>
      </c>
      <c r="P9">
        <f t="shared" si="6"/>
        <v>-1248</v>
      </c>
      <c r="Q9" s="13">
        <f t="shared" si="7"/>
        <v>-2.1188455008488964</v>
      </c>
      <c r="R9" s="7">
        <v>1232</v>
      </c>
      <c r="S9" s="7">
        <v>1828</v>
      </c>
      <c r="T9">
        <f t="shared" si="8"/>
        <v>-596</v>
      </c>
      <c r="U9" s="13">
        <f t="shared" si="9"/>
        <v>-0.48376623376623379</v>
      </c>
      <c r="V9" s="7">
        <v>127</v>
      </c>
      <c r="W9" s="7">
        <v>127</v>
      </c>
      <c r="X9">
        <f t="shared" si="10"/>
        <v>0</v>
      </c>
      <c r="Y9" s="13">
        <f t="shared" si="11"/>
        <v>0</v>
      </c>
      <c r="Z9" s="7">
        <v>280</v>
      </c>
      <c r="AA9" s="7">
        <v>288</v>
      </c>
      <c r="AB9">
        <f t="shared" si="12"/>
        <v>-8</v>
      </c>
      <c r="AC9" s="13">
        <f t="shared" si="13"/>
        <v>-2.8571428571428571E-2</v>
      </c>
      <c r="AD9" s="7">
        <v>21</v>
      </c>
      <c r="AE9" s="7">
        <v>44</v>
      </c>
      <c r="AF9">
        <f t="shared" si="14"/>
        <v>-23</v>
      </c>
      <c r="AG9" s="13">
        <f t="shared" si="15"/>
        <v>-1.0952380952380953</v>
      </c>
      <c r="AH9" s="7">
        <v>19</v>
      </c>
      <c r="AI9" s="7">
        <v>95</v>
      </c>
      <c r="AJ9" s="7">
        <v>46</v>
      </c>
      <c r="AK9">
        <f t="shared" si="16"/>
        <v>68</v>
      </c>
      <c r="AL9" s="13">
        <f t="shared" si="17"/>
        <v>0.59649122807017541</v>
      </c>
      <c r="AM9" s="7">
        <v>10</v>
      </c>
      <c r="AN9" s="7">
        <v>3</v>
      </c>
      <c r="AO9">
        <f t="shared" si="18"/>
        <v>7</v>
      </c>
      <c r="AP9" s="13">
        <f t="shared" si="19"/>
        <v>0.7</v>
      </c>
      <c r="AQ9" s="7">
        <v>89</v>
      </c>
      <c r="AR9" s="7">
        <v>63</v>
      </c>
      <c r="AS9">
        <f t="shared" si="20"/>
        <v>26</v>
      </c>
      <c r="AT9" s="13">
        <f t="shared" si="21"/>
        <v>0.29213483146067415</v>
      </c>
      <c r="AU9" s="7">
        <v>51</v>
      </c>
      <c r="AV9" s="7">
        <v>10</v>
      </c>
      <c r="AW9">
        <f t="shared" si="22"/>
        <v>41</v>
      </c>
      <c r="AX9" s="13">
        <f t="shared" si="23"/>
        <v>0.80392156862745101</v>
      </c>
      <c r="AY9" s="7">
        <v>1182</v>
      </c>
      <c r="AZ9" s="7">
        <v>1047</v>
      </c>
      <c r="BA9">
        <f t="shared" si="24"/>
        <v>135</v>
      </c>
      <c r="BB9" s="13">
        <f t="shared" si="25"/>
        <v>0.11421319796954314</v>
      </c>
      <c r="BC9" s="7">
        <v>50</v>
      </c>
      <c r="BD9" s="7">
        <v>18</v>
      </c>
      <c r="BE9">
        <f t="shared" si="26"/>
        <v>32</v>
      </c>
      <c r="BF9" s="13">
        <f t="shared" si="27"/>
        <v>0.64</v>
      </c>
    </row>
    <row r="10" spans="1:58" x14ac:dyDescent="0.25">
      <c r="A10" s="64" t="s">
        <v>726</v>
      </c>
      <c r="B10" s="7">
        <v>7546</v>
      </c>
      <c r="C10" s="7">
        <v>7557</v>
      </c>
      <c r="D10">
        <f t="shared" si="0"/>
        <v>-11</v>
      </c>
      <c r="E10" s="13">
        <f t="shared" si="1"/>
        <v>-1.4577259475218659E-3</v>
      </c>
      <c r="F10" s="7">
        <v>5893</v>
      </c>
      <c r="G10" s="7">
        <v>5918</v>
      </c>
      <c r="H10">
        <f t="shared" si="2"/>
        <v>-25</v>
      </c>
      <c r="I10" s="13">
        <f t="shared" si="3"/>
        <v>-4.2423213982691332E-3</v>
      </c>
      <c r="J10" s="7">
        <v>1655</v>
      </c>
      <c r="K10" s="7">
        <v>1639</v>
      </c>
      <c r="L10">
        <f t="shared" si="4"/>
        <v>16</v>
      </c>
      <c r="M10" s="13">
        <f t="shared" si="5"/>
        <v>9.6676737160120846E-3</v>
      </c>
      <c r="N10" s="7">
        <v>5233</v>
      </c>
      <c r="O10" s="7">
        <v>6411</v>
      </c>
      <c r="P10">
        <f t="shared" si="6"/>
        <v>-1178</v>
      </c>
      <c r="Q10" s="13">
        <f t="shared" si="7"/>
        <v>-0.22510987961016626</v>
      </c>
      <c r="R10" s="7">
        <v>6361</v>
      </c>
      <c r="S10" s="7">
        <v>6388</v>
      </c>
      <c r="T10">
        <f t="shared" si="8"/>
        <v>-27</v>
      </c>
      <c r="U10" s="13">
        <f t="shared" si="9"/>
        <v>-4.2446156264738253E-3</v>
      </c>
      <c r="V10" s="7">
        <v>863</v>
      </c>
      <c r="W10" s="7">
        <v>824</v>
      </c>
      <c r="X10">
        <f t="shared" si="10"/>
        <v>39</v>
      </c>
      <c r="Y10" s="13">
        <f t="shared" si="11"/>
        <v>4.5191193511008108E-2</v>
      </c>
      <c r="Z10" s="7">
        <v>825</v>
      </c>
      <c r="AA10" s="7">
        <v>811</v>
      </c>
      <c r="AB10">
        <f t="shared" si="12"/>
        <v>14</v>
      </c>
      <c r="AC10" s="13">
        <f t="shared" si="13"/>
        <v>1.6969696969696971E-2</v>
      </c>
      <c r="AD10" s="7">
        <v>310</v>
      </c>
      <c r="AE10" s="7">
        <v>474</v>
      </c>
      <c r="AF10">
        <f t="shared" si="14"/>
        <v>-164</v>
      </c>
      <c r="AG10" s="13">
        <f t="shared" si="15"/>
        <v>-0.52903225806451615</v>
      </c>
      <c r="AH10" s="7">
        <v>61</v>
      </c>
      <c r="AI10" s="7">
        <v>552</v>
      </c>
      <c r="AJ10" s="7">
        <v>164</v>
      </c>
      <c r="AK10">
        <f t="shared" si="16"/>
        <v>449</v>
      </c>
      <c r="AL10" s="13">
        <f t="shared" si="17"/>
        <v>0.73246329526916798</v>
      </c>
      <c r="AM10" s="7">
        <v>48</v>
      </c>
      <c r="AN10" s="7">
        <v>33</v>
      </c>
      <c r="AO10">
        <f t="shared" si="18"/>
        <v>15</v>
      </c>
      <c r="AP10" s="13">
        <f t="shared" si="19"/>
        <v>0.3125</v>
      </c>
      <c r="AQ10" s="7">
        <v>656</v>
      </c>
      <c r="AR10" s="7">
        <v>555</v>
      </c>
      <c r="AS10">
        <f t="shared" si="20"/>
        <v>101</v>
      </c>
      <c r="AT10" s="13">
        <f t="shared" si="21"/>
        <v>0.15396341463414634</v>
      </c>
      <c r="AU10" s="7">
        <v>205</v>
      </c>
      <c r="AV10" s="7">
        <v>95</v>
      </c>
      <c r="AW10">
        <f t="shared" si="22"/>
        <v>110</v>
      </c>
      <c r="AX10" s="13">
        <f t="shared" si="23"/>
        <v>0.53658536585365857</v>
      </c>
      <c r="AY10" s="7">
        <v>4477</v>
      </c>
      <c r="AZ10" s="7">
        <v>3569</v>
      </c>
      <c r="BA10">
        <f t="shared" si="24"/>
        <v>908</v>
      </c>
      <c r="BB10" s="13">
        <f t="shared" si="25"/>
        <v>0.20281438463256646</v>
      </c>
      <c r="BC10" s="7">
        <v>76</v>
      </c>
      <c r="BD10" s="7">
        <v>56</v>
      </c>
      <c r="BE10">
        <f t="shared" si="26"/>
        <v>20</v>
      </c>
      <c r="BF10" s="13">
        <f t="shared" si="27"/>
        <v>0.26315789473684209</v>
      </c>
    </row>
    <row r="11" spans="1:58" x14ac:dyDescent="0.25">
      <c r="A11" s="64" t="s">
        <v>727</v>
      </c>
      <c r="B11" s="7">
        <v>4877</v>
      </c>
      <c r="C11" s="7">
        <v>3594</v>
      </c>
      <c r="D11">
        <f t="shared" si="0"/>
        <v>1283</v>
      </c>
      <c r="E11" s="13">
        <f t="shared" si="1"/>
        <v>0.26307156038548291</v>
      </c>
      <c r="F11" s="7">
        <v>3871</v>
      </c>
      <c r="G11" s="7">
        <v>2906</v>
      </c>
      <c r="H11">
        <f t="shared" si="2"/>
        <v>965</v>
      </c>
      <c r="I11" s="13">
        <f t="shared" si="3"/>
        <v>0.2492895892534229</v>
      </c>
      <c r="J11" s="7">
        <v>1010</v>
      </c>
      <c r="K11" s="7">
        <v>688</v>
      </c>
      <c r="L11">
        <f t="shared" si="4"/>
        <v>322</v>
      </c>
      <c r="M11" s="13">
        <f t="shared" si="5"/>
        <v>0.31881188118811882</v>
      </c>
      <c r="N11" s="7">
        <v>2914</v>
      </c>
      <c r="O11" s="7">
        <v>2991</v>
      </c>
      <c r="P11">
        <f t="shared" si="6"/>
        <v>-77</v>
      </c>
      <c r="Q11" s="13">
        <f t="shared" si="7"/>
        <v>-2.6424159231297185E-2</v>
      </c>
      <c r="R11" s="7">
        <v>4273</v>
      </c>
      <c r="S11" s="7">
        <v>2725</v>
      </c>
      <c r="T11">
        <f t="shared" si="8"/>
        <v>1548</v>
      </c>
      <c r="U11" s="13">
        <f t="shared" si="9"/>
        <v>0.3622747484203136</v>
      </c>
      <c r="V11" s="7">
        <v>262</v>
      </c>
      <c r="W11" s="7">
        <v>139</v>
      </c>
      <c r="X11">
        <f t="shared" si="10"/>
        <v>123</v>
      </c>
      <c r="Y11" s="13">
        <f t="shared" si="11"/>
        <v>0.46946564885496184</v>
      </c>
      <c r="Z11" s="7">
        <v>727</v>
      </c>
      <c r="AA11" s="7">
        <v>549</v>
      </c>
      <c r="AB11">
        <f t="shared" si="12"/>
        <v>178</v>
      </c>
      <c r="AC11" s="13">
        <f t="shared" si="13"/>
        <v>0.24484181568088034</v>
      </c>
      <c r="AD11" s="7">
        <v>468</v>
      </c>
      <c r="AE11" s="7">
        <v>540</v>
      </c>
      <c r="AF11">
        <f t="shared" si="14"/>
        <v>-72</v>
      </c>
      <c r="AG11" s="13">
        <f t="shared" si="15"/>
        <v>-0.15384615384615385</v>
      </c>
      <c r="AH11" s="7">
        <v>44</v>
      </c>
      <c r="AI11" s="7">
        <v>291</v>
      </c>
      <c r="AJ11" s="7">
        <v>106</v>
      </c>
      <c r="AK11">
        <f t="shared" si="16"/>
        <v>229</v>
      </c>
      <c r="AL11" s="13">
        <f t="shared" si="17"/>
        <v>0.68358208955223876</v>
      </c>
      <c r="AM11" s="7">
        <v>38</v>
      </c>
      <c r="AN11" s="7">
        <v>60</v>
      </c>
      <c r="AO11">
        <f t="shared" si="18"/>
        <v>-22</v>
      </c>
      <c r="AP11" s="13">
        <f t="shared" si="19"/>
        <v>-0.57894736842105265</v>
      </c>
      <c r="AQ11" s="7">
        <v>580</v>
      </c>
      <c r="AR11" s="7">
        <v>309</v>
      </c>
      <c r="AS11">
        <f t="shared" si="20"/>
        <v>271</v>
      </c>
      <c r="AT11" s="13">
        <f t="shared" si="21"/>
        <v>0.46724137931034482</v>
      </c>
      <c r="AU11" s="7">
        <v>147</v>
      </c>
      <c r="AV11" s="7">
        <v>46</v>
      </c>
      <c r="AW11">
        <f t="shared" si="22"/>
        <v>101</v>
      </c>
      <c r="AX11" s="13">
        <f t="shared" si="23"/>
        <v>0.68707482993197277</v>
      </c>
      <c r="AY11" s="7">
        <v>3239</v>
      </c>
      <c r="AZ11" s="7">
        <v>1914</v>
      </c>
      <c r="BA11">
        <f t="shared" si="24"/>
        <v>1325</v>
      </c>
      <c r="BB11" s="13">
        <f t="shared" si="25"/>
        <v>0.40907687557888239</v>
      </c>
      <c r="BC11" s="7">
        <v>68</v>
      </c>
      <c r="BD11" s="7">
        <v>44</v>
      </c>
      <c r="BE11">
        <f t="shared" si="26"/>
        <v>24</v>
      </c>
      <c r="BF11" s="13">
        <f t="shared" si="27"/>
        <v>0.35294117647058826</v>
      </c>
    </row>
    <row r="12" spans="1:58" x14ac:dyDescent="0.25">
      <c r="A12" s="64" t="s">
        <v>728</v>
      </c>
      <c r="B12" s="7">
        <v>5399</v>
      </c>
      <c r="C12" s="7">
        <v>5444</v>
      </c>
      <c r="D12">
        <f t="shared" si="0"/>
        <v>-45</v>
      </c>
      <c r="E12" s="13">
        <f t="shared" si="1"/>
        <v>-8.3348768290424161E-3</v>
      </c>
      <c r="F12" s="7">
        <v>4225</v>
      </c>
      <c r="G12" s="7">
        <v>4259</v>
      </c>
      <c r="H12">
        <f t="shared" si="2"/>
        <v>-34</v>
      </c>
      <c r="I12" s="13">
        <f t="shared" si="3"/>
        <v>-8.0473372781065082E-3</v>
      </c>
      <c r="J12" s="7">
        <v>1179</v>
      </c>
      <c r="K12" s="7">
        <v>1185</v>
      </c>
      <c r="L12">
        <f t="shared" si="4"/>
        <v>-6</v>
      </c>
      <c r="M12" s="13">
        <f t="shared" si="5"/>
        <v>-5.0890585241730284E-3</v>
      </c>
      <c r="N12" s="7">
        <v>4283</v>
      </c>
      <c r="O12" s="7">
        <v>4637</v>
      </c>
      <c r="P12">
        <f t="shared" si="6"/>
        <v>-354</v>
      </c>
      <c r="Q12" s="13">
        <f t="shared" si="7"/>
        <v>-8.2652346486107864E-2</v>
      </c>
      <c r="R12" s="7">
        <v>4583</v>
      </c>
      <c r="S12" s="7">
        <v>3881</v>
      </c>
      <c r="T12">
        <f t="shared" si="8"/>
        <v>702</v>
      </c>
      <c r="U12" s="13">
        <f t="shared" si="9"/>
        <v>0.15317477634737073</v>
      </c>
      <c r="V12" s="7">
        <v>775</v>
      </c>
      <c r="W12" s="7">
        <v>846</v>
      </c>
      <c r="X12">
        <f t="shared" si="10"/>
        <v>-71</v>
      </c>
      <c r="Y12" s="13">
        <f t="shared" si="11"/>
        <v>-9.1612903225806452E-2</v>
      </c>
      <c r="Z12" s="7">
        <v>374</v>
      </c>
      <c r="AA12" s="7">
        <v>339</v>
      </c>
      <c r="AB12">
        <f t="shared" si="12"/>
        <v>35</v>
      </c>
      <c r="AC12" s="13">
        <f t="shared" si="13"/>
        <v>9.3582887700534759E-2</v>
      </c>
      <c r="AD12" s="7">
        <v>97</v>
      </c>
      <c r="AE12" s="7">
        <v>213</v>
      </c>
      <c r="AF12">
        <f t="shared" si="14"/>
        <v>-116</v>
      </c>
      <c r="AG12" s="13">
        <f t="shared" si="15"/>
        <v>-1.1958762886597938</v>
      </c>
      <c r="AH12" s="7">
        <v>46</v>
      </c>
      <c r="AI12" s="7">
        <v>334</v>
      </c>
      <c r="AJ12" s="7">
        <v>163</v>
      </c>
      <c r="AK12">
        <f t="shared" si="16"/>
        <v>217</v>
      </c>
      <c r="AL12" s="13">
        <f t="shared" si="17"/>
        <v>0.57105263157894737</v>
      </c>
      <c r="AM12" s="7">
        <v>58</v>
      </c>
      <c r="AN12" s="7">
        <v>107</v>
      </c>
      <c r="AO12">
        <f t="shared" si="18"/>
        <v>-49</v>
      </c>
      <c r="AP12" s="13">
        <f t="shared" si="19"/>
        <v>-0.84482758620689657</v>
      </c>
      <c r="AQ12" s="7">
        <v>498</v>
      </c>
      <c r="AR12" s="7">
        <v>260</v>
      </c>
      <c r="AS12">
        <f t="shared" si="20"/>
        <v>238</v>
      </c>
      <c r="AT12" s="13">
        <f t="shared" si="21"/>
        <v>0.47791164658634538</v>
      </c>
      <c r="AU12" s="7">
        <v>188</v>
      </c>
      <c r="AV12" s="7">
        <v>88</v>
      </c>
      <c r="AW12">
        <f t="shared" si="22"/>
        <v>100</v>
      </c>
      <c r="AX12" s="13">
        <f t="shared" si="23"/>
        <v>0.53191489361702127</v>
      </c>
      <c r="AY12" s="7">
        <v>2412</v>
      </c>
      <c r="AZ12" s="7">
        <v>2740</v>
      </c>
      <c r="BA12">
        <f t="shared" si="24"/>
        <v>-328</v>
      </c>
      <c r="BB12" s="13">
        <f t="shared" si="25"/>
        <v>-0.13598673300165837</v>
      </c>
      <c r="BC12" s="7">
        <v>48</v>
      </c>
      <c r="BD12" s="7">
        <v>31</v>
      </c>
      <c r="BE12">
        <f t="shared" si="26"/>
        <v>17</v>
      </c>
      <c r="BF12" s="13">
        <f t="shared" si="27"/>
        <v>0.35416666666666669</v>
      </c>
    </row>
    <row r="13" spans="1:58" x14ac:dyDescent="0.25">
      <c r="A13" s="64" t="s">
        <v>729</v>
      </c>
      <c r="B13" s="7">
        <v>4801</v>
      </c>
      <c r="C13" s="7">
        <v>4715</v>
      </c>
      <c r="D13">
        <f t="shared" si="0"/>
        <v>86</v>
      </c>
      <c r="E13" s="13">
        <f t="shared" si="1"/>
        <v>1.7912934805248908E-2</v>
      </c>
      <c r="F13" s="7">
        <v>3836</v>
      </c>
      <c r="G13" s="7">
        <v>3800</v>
      </c>
      <c r="H13">
        <f t="shared" si="2"/>
        <v>36</v>
      </c>
      <c r="I13" s="13">
        <f t="shared" si="3"/>
        <v>9.384775808133473E-3</v>
      </c>
      <c r="J13" s="7">
        <v>966</v>
      </c>
      <c r="K13" s="7">
        <v>915</v>
      </c>
      <c r="L13">
        <f t="shared" si="4"/>
        <v>51</v>
      </c>
      <c r="M13" s="13">
        <f t="shared" si="5"/>
        <v>5.2795031055900624E-2</v>
      </c>
      <c r="N13" s="7">
        <v>3806</v>
      </c>
      <c r="O13" s="7">
        <v>4341</v>
      </c>
      <c r="P13">
        <f t="shared" si="6"/>
        <v>-535</v>
      </c>
      <c r="Q13" s="13">
        <f t="shared" si="7"/>
        <v>-0.14056752496058855</v>
      </c>
      <c r="R13" s="7">
        <v>4165</v>
      </c>
      <c r="S13" s="7">
        <v>4350</v>
      </c>
      <c r="T13">
        <f t="shared" si="8"/>
        <v>-185</v>
      </c>
      <c r="U13" s="13">
        <f t="shared" si="9"/>
        <v>-4.441776710684274E-2</v>
      </c>
      <c r="V13" s="7">
        <v>517</v>
      </c>
      <c r="W13" s="7">
        <v>504</v>
      </c>
      <c r="X13">
        <f t="shared" si="10"/>
        <v>13</v>
      </c>
      <c r="Y13" s="13">
        <f t="shared" si="11"/>
        <v>2.5145067698259187E-2</v>
      </c>
      <c r="Z13" s="7">
        <v>516</v>
      </c>
      <c r="AA13" s="7">
        <v>411</v>
      </c>
      <c r="AB13">
        <f t="shared" si="12"/>
        <v>105</v>
      </c>
      <c r="AC13" s="13">
        <f t="shared" si="13"/>
        <v>0.20348837209302326</v>
      </c>
      <c r="AD13" s="7">
        <v>588</v>
      </c>
      <c r="AE13" s="7">
        <v>532</v>
      </c>
      <c r="AF13">
        <f t="shared" si="14"/>
        <v>56</v>
      </c>
      <c r="AG13" s="13">
        <f t="shared" si="15"/>
        <v>9.5238095238095233E-2</v>
      </c>
      <c r="AH13" s="7">
        <v>46</v>
      </c>
      <c r="AI13" s="7">
        <v>374</v>
      </c>
      <c r="AJ13" s="7">
        <v>127</v>
      </c>
      <c r="AK13">
        <f t="shared" si="16"/>
        <v>293</v>
      </c>
      <c r="AL13" s="13">
        <f t="shared" si="17"/>
        <v>0.69761904761904758</v>
      </c>
      <c r="AM13" s="7">
        <v>38</v>
      </c>
      <c r="AN13" s="7">
        <v>9</v>
      </c>
      <c r="AO13">
        <f t="shared" si="18"/>
        <v>29</v>
      </c>
      <c r="AP13" s="13">
        <f t="shared" si="19"/>
        <v>0.76315789473684215</v>
      </c>
      <c r="AQ13" s="7">
        <v>582</v>
      </c>
      <c r="AR13" s="7">
        <v>246</v>
      </c>
      <c r="AS13">
        <f t="shared" si="20"/>
        <v>336</v>
      </c>
      <c r="AT13" s="13">
        <f t="shared" si="21"/>
        <v>0.57731958762886593</v>
      </c>
      <c r="AU13" s="7">
        <v>143</v>
      </c>
      <c r="AV13" s="7">
        <v>52</v>
      </c>
      <c r="AW13">
        <f t="shared" si="22"/>
        <v>91</v>
      </c>
      <c r="AX13" s="13">
        <f t="shared" si="23"/>
        <v>0.63636363636363635</v>
      </c>
      <c r="AY13" s="7">
        <v>3383</v>
      </c>
      <c r="AZ13" s="7">
        <v>2848</v>
      </c>
      <c r="BA13">
        <f t="shared" si="24"/>
        <v>535</v>
      </c>
      <c r="BB13" s="13">
        <f t="shared" si="25"/>
        <v>0.15814365947383979</v>
      </c>
      <c r="BC13" s="7">
        <v>45</v>
      </c>
      <c r="BD13" s="7">
        <v>22</v>
      </c>
      <c r="BE13">
        <f t="shared" si="26"/>
        <v>23</v>
      </c>
      <c r="BF13" s="13">
        <f t="shared" si="27"/>
        <v>0.51111111111111107</v>
      </c>
    </row>
    <row r="14" spans="1:58" x14ac:dyDescent="0.25">
      <c r="A14" s="64" t="s">
        <v>182</v>
      </c>
      <c r="B14" s="7">
        <v>5153</v>
      </c>
      <c r="C14" s="7">
        <v>5078</v>
      </c>
      <c r="D14">
        <f t="shared" si="0"/>
        <v>75</v>
      </c>
      <c r="E14" s="13">
        <f t="shared" si="1"/>
        <v>1.455462837182224E-2</v>
      </c>
      <c r="F14" s="7">
        <v>3781</v>
      </c>
      <c r="G14" s="7">
        <v>3728</v>
      </c>
      <c r="H14">
        <f t="shared" si="2"/>
        <v>53</v>
      </c>
      <c r="I14" s="13">
        <f t="shared" si="3"/>
        <v>1.4017455699550383E-2</v>
      </c>
      <c r="J14" s="7">
        <v>1379</v>
      </c>
      <c r="K14" s="7">
        <v>1350</v>
      </c>
      <c r="L14">
        <f t="shared" si="4"/>
        <v>29</v>
      </c>
      <c r="M14" s="13">
        <f t="shared" si="5"/>
        <v>2.1029731689630168E-2</v>
      </c>
      <c r="N14" s="7">
        <v>4085</v>
      </c>
      <c r="O14" s="7">
        <v>4426</v>
      </c>
      <c r="P14">
        <f t="shared" si="6"/>
        <v>-341</v>
      </c>
      <c r="Q14" s="13">
        <f t="shared" si="7"/>
        <v>-8.3476132190942479E-2</v>
      </c>
      <c r="R14" s="7">
        <v>4664</v>
      </c>
      <c r="S14" s="7">
        <v>3498</v>
      </c>
      <c r="T14">
        <f t="shared" si="8"/>
        <v>1166</v>
      </c>
      <c r="U14" s="13">
        <f t="shared" si="9"/>
        <v>0.25</v>
      </c>
      <c r="V14" s="7">
        <v>301</v>
      </c>
      <c r="W14" s="7">
        <v>296</v>
      </c>
      <c r="X14">
        <f t="shared" si="10"/>
        <v>5</v>
      </c>
      <c r="Y14" s="13">
        <f t="shared" si="11"/>
        <v>1.6611295681063124E-2</v>
      </c>
      <c r="Z14" s="7">
        <v>1085</v>
      </c>
      <c r="AA14" s="7">
        <v>1054</v>
      </c>
      <c r="AB14">
        <f t="shared" si="12"/>
        <v>31</v>
      </c>
      <c r="AC14" s="13">
        <f t="shared" si="13"/>
        <v>2.8571428571428571E-2</v>
      </c>
      <c r="AD14" s="7">
        <v>171</v>
      </c>
      <c r="AE14" s="7">
        <v>336</v>
      </c>
      <c r="AF14">
        <f t="shared" si="14"/>
        <v>-165</v>
      </c>
      <c r="AG14" s="13">
        <f t="shared" si="15"/>
        <v>-0.96491228070175439</v>
      </c>
      <c r="AH14" s="7">
        <v>41</v>
      </c>
      <c r="AI14" s="7">
        <v>349</v>
      </c>
      <c r="AJ14" s="7">
        <v>147</v>
      </c>
      <c r="AK14">
        <f t="shared" si="16"/>
        <v>243</v>
      </c>
      <c r="AL14" s="13">
        <f t="shared" si="17"/>
        <v>0.62307692307692308</v>
      </c>
      <c r="AM14" s="7">
        <v>54</v>
      </c>
      <c r="AN14" s="7">
        <v>76</v>
      </c>
      <c r="AO14">
        <f t="shared" si="18"/>
        <v>-22</v>
      </c>
      <c r="AP14" s="13">
        <f t="shared" si="19"/>
        <v>-0.40740740740740738</v>
      </c>
      <c r="AQ14" s="7">
        <v>377</v>
      </c>
      <c r="AR14" s="7">
        <v>211</v>
      </c>
      <c r="AS14">
        <f t="shared" si="20"/>
        <v>166</v>
      </c>
      <c r="AT14" s="13">
        <f t="shared" si="21"/>
        <v>0.44031830238726788</v>
      </c>
      <c r="AU14" s="7">
        <v>141</v>
      </c>
      <c r="AV14" s="7">
        <v>54</v>
      </c>
      <c r="AW14">
        <f t="shared" si="22"/>
        <v>87</v>
      </c>
      <c r="AX14" s="13">
        <f t="shared" si="23"/>
        <v>0.61702127659574468</v>
      </c>
      <c r="AY14" s="7">
        <v>2167</v>
      </c>
      <c r="AZ14" s="7">
        <v>2147</v>
      </c>
      <c r="BA14">
        <f t="shared" si="24"/>
        <v>20</v>
      </c>
      <c r="BB14" s="13">
        <f t="shared" si="25"/>
        <v>9.2293493308721729E-3</v>
      </c>
      <c r="BC14" s="7">
        <v>60</v>
      </c>
      <c r="BD14" s="7">
        <v>61</v>
      </c>
      <c r="BE14">
        <f t="shared" si="26"/>
        <v>-1</v>
      </c>
      <c r="BF14" s="13">
        <f t="shared" si="27"/>
        <v>-1.6666666666666666E-2</v>
      </c>
    </row>
    <row r="15" spans="1:58" x14ac:dyDescent="0.25">
      <c r="A15" s="64" t="s">
        <v>730</v>
      </c>
      <c r="B15" s="7">
        <v>13280</v>
      </c>
      <c r="C15" s="7">
        <v>13071</v>
      </c>
      <c r="D15">
        <f t="shared" si="0"/>
        <v>209</v>
      </c>
      <c r="E15" s="13">
        <f t="shared" si="1"/>
        <v>1.5737951807228916E-2</v>
      </c>
      <c r="F15" s="7">
        <v>10642</v>
      </c>
      <c r="G15" s="7">
        <v>10621</v>
      </c>
      <c r="H15">
        <f t="shared" si="2"/>
        <v>21</v>
      </c>
      <c r="I15" s="13">
        <f t="shared" si="3"/>
        <v>1.9733132869761325E-3</v>
      </c>
      <c r="J15" s="7">
        <v>2638</v>
      </c>
      <c r="K15" s="7">
        <v>2450</v>
      </c>
      <c r="L15">
        <f t="shared" si="4"/>
        <v>188</v>
      </c>
      <c r="M15" s="13">
        <f t="shared" si="5"/>
        <v>7.1266110689916604E-2</v>
      </c>
      <c r="N15" s="7">
        <v>8294</v>
      </c>
      <c r="O15" s="7">
        <v>10674</v>
      </c>
      <c r="P15">
        <f t="shared" si="6"/>
        <v>-2380</v>
      </c>
      <c r="Q15" s="13">
        <f t="shared" si="7"/>
        <v>-0.28695442488545936</v>
      </c>
      <c r="R15" s="7">
        <v>10702</v>
      </c>
      <c r="S15" s="7">
        <v>10083</v>
      </c>
      <c r="T15">
        <f t="shared" si="8"/>
        <v>619</v>
      </c>
      <c r="U15" s="13">
        <f t="shared" si="9"/>
        <v>5.7839656139039429E-2</v>
      </c>
      <c r="V15" s="7">
        <v>1119</v>
      </c>
      <c r="W15" s="7">
        <v>1062</v>
      </c>
      <c r="X15">
        <f t="shared" si="10"/>
        <v>57</v>
      </c>
      <c r="Y15" s="13">
        <f t="shared" si="11"/>
        <v>5.0938337801608578E-2</v>
      </c>
      <c r="Z15" s="7">
        <v>1672</v>
      </c>
      <c r="AA15" s="7">
        <v>1388</v>
      </c>
      <c r="AB15">
        <f t="shared" si="12"/>
        <v>284</v>
      </c>
      <c r="AC15" s="13">
        <f t="shared" si="13"/>
        <v>0.16985645933014354</v>
      </c>
      <c r="AD15" s="7">
        <v>1718</v>
      </c>
      <c r="AE15" s="7">
        <v>2219</v>
      </c>
      <c r="AF15">
        <f t="shared" si="14"/>
        <v>-501</v>
      </c>
      <c r="AG15" s="13">
        <f t="shared" si="15"/>
        <v>-0.29161816065192087</v>
      </c>
      <c r="AH15" s="7">
        <v>133</v>
      </c>
      <c r="AI15" s="7">
        <v>1072</v>
      </c>
      <c r="AJ15" s="7">
        <v>535</v>
      </c>
      <c r="AK15">
        <f t="shared" si="16"/>
        <v>670</v>
      </c>
      <c r="AL15" s="13">
        <f t="shared" si="17"/>
        <v>0.55601659751037347</v>
      </c>
      <c r="AM15" s="7">
        <v>125</v>
      </c>
      <c r="AN15" s="7">
        <v>383</v>
      </c>
      <c r="AO15">
        <f t="shared" si="18"/>
        <v>-258</v>
      </c>
      <c r="AP15" s="13">
        <f t="shared" si="19"/>
        <v>-2.0640000000000001</v>
      </c>
      <c r="AQ15" s="7">
        <v>1647</v>
      </c>
      <c r="AR15" s="7">
        <v>581</v>
      </c>
      <c r="AS15">
        <f t="shared" si="20"/>
        <v>1066</v>
      </c>
      <c r="AT15" s="13">
        <f t="shared" si="21"/>
        <v>0.64723740133576202</v>
      </c>
      <c r="AU15" s="7">
        <v>390</v>
      </c>
      <c r="AV15" s="7">
        <v>154</v>
      </c>
      <c r="AW15">
        <f t="shared" si="22"/>
        <v>236</v>
      </c>
      <c r="AX15" s="13">
        <f t="shared" si="23"/>
        <v>0.60512820512820509</v>
      </c>
      <c r="AY15" s="7">
        <v>8268</v>
      </c>
      <c r="AZ15" s="7">
        <v>6919</v>
      </c>
      <c r="BA15">
        <f t="shared" si="24"/>
        <v>1349</v>
      </c>
      <c r="BB15" s="13">
        <f t="shared" si="25"/>
        <v>0.16315916787614901</v>
      </c>
      <c r="BC15" s="7">
        <v>244</v>
      </c>
      <c r="BD15" s="7">
        <v>196</v>
      </c>
      <c r="BE15">
        <f t="shared" si="26"/>
        <v>48</v>
      </c>
      <c r="BF15" s="13">
        <f t="shared" si="27"/>
        <v>0.19672131147540983</v>
      </c>
    </row>
    <row r="16" spans="1:58" x14ac:dyDescent="0.25">
      <c r="A16" s="64" t="s">
        <v>731</v>
      </c>
      <c r="B16" s="7">
        <v>6223</v>
      </c>
      <c r="C16" s="7">
        <v>6301</v>
      </c>
      <c r="D16">
        <f t="shared" si="0"/>
        <v>-78</v>
      </c>
      <c r="E16" s="13">
        <f t="shared" si="1"/>
        <v>-1.2534147517274627E-2</v>
      </c>
      <c r="F16" s="7">
        <v>4489</v>
      </c>
      <c r="G16" s="7">
        <v>4564</v>
      </c>
      <c r="H16">
        <f t="shared" si="2"/>
        <v>-75</v>
      </c>
      <c r="I16" s="13">
        <f t="shared" si="3"/>
        <v>-1.6707507239919803E-2</v>
      </c>
      <c r="J16" s="7">
        <v>1737</v>
      </c>
      <c r="K16" s="7">
        <v>1737</v>
      </c>
      <c r="L16">
        <f t="shared" si="4"/>
        <v>0</v>
      </c>
      <c r="M16" s="13">
        <f t="shared" si="5"/>
        <v>0</v>
      </c>
      <c r="N16" s="7">
        <v>4114</v>
      </c>
      <c r="O16" s="7">
        <v>5019</v>
      </c>
      <c r="P16">
        <f t="shared" si="6"/>
        <v>-905</v>
      </c>
      <c r="Q16" s="13">
        <f t="shared" si="7"/>
        <v>-0.21998055420515314</v>
      </c>
      <c r="R16" s="7">
        <v>5476</v>
      </c>
      <c r="S16" s="7">
        <v>3651</v>
      </c>
      <c r="T16">
        <f t="shared" si="8"/>
        <v>1825</v>
      </c>
      <c r="U16" s="13">
        <f t="shared" si="9"/>
        <v>0.33327246165084001</v>
      </c>
      <c r="V16" s="7">
        <v>758</v>
      </c>
      <c r="W16" s="7">
        <v>769</v>
      </c>
      <c r="X16">
        <f t="shared" si="10"/>
        <v>-11</v>
      </c>
      <c r="Y16" s="13">
        <f t="shared" si="11"/>
        <v>-1.4511873350923483E-2</v>
      </c>
      <c r="Z16" s="7">
        <v>1039</v>
      </c>
      <c r="AA16" s="7">
        <v>968</v>
      </c>
      <c r="AB16">
        <f t="shared" si="12"/>
        <v>71</v>
      </c>
      <c r="AC16" s="13">
        <f t="shared" si="13"/>
        <v>6.8334937439846005E-2</v>
      </c>
      <c r="AD16" s="7">
        <v>731</v>
      </c>
      <c r="AE16" s="7">
        <v>657</v>
      </c>
      <c r="AF16">
        <f t="shared" si="14"/>
        <v>74</v>
      </c>
      <c r="AG16" s="13">
        <f t="shared" si="15"/>
        <v>0.10123119015047879</v>
      </c>
      <c r="AH16" s="7">
        <v>53</v>
      </c>
      <c r="AI16" s="7">
        <v>624</v>
      </c>
      <c r="AJ16" s="7">
        <v>265</v>
      </c>
      <c r="AK16">
        <f t="shared" si="16"/>
        <v>412</v>
      </c>
      <c r="AL16" s="13">
        <f t="shared" si="17"/>
        <v>0.60856720827178734</v>
      </c>
      <c r="AM16" s="7">
        <v>61</v>
      </c>
      <c r="AN16" s="7">
        <v>18</v>
      </c>
      <c r="AO16">
        <f t="shared" si="18"/>
        <v>43</v>
      </c>
      <c r="AP16" s="13">
        <f t="shared" si="19"/>
        <v>0.70491803278688525</v>
      </c>
      <c r="AQ16" s="7">
        <v>634</v>
      </c>
      <c r="AR16" s="7">
        <v>366</v>
      </c>
      <c r="AS16">
        <f t="shared" si="20"/>
        <v>268</v>
      </c>
      <c r="AT16" s="13">
        <f t="shared" si="21"/>
        <v>0.4227129337539432</v>
      </c>
      <c r="AU16" s="7">
        <v>143</v>
      </c>
      <c r="AV16" s="7">
        <v>32</v>
      </c>
      <c r="AW16">
        <f t="shared" si="22"/>
        <v>111</v>
      </c>
      <c r="AX16" s="13">
        <f t="shared" si="23"/>
        <v>0.77622377622377625</v>
      </c>
      <c r="AY16" s="7">
        <v>3474</v>
      </c>
      <c r="AZ16" s="7">
        <v>1278</v>
      </c>
      <c r="BA16">
        <f t="shared" si="24"/>
        <v>2196</v>
      </c>
      <c r="BB16" s="13">
        <f t="shared" si="25"/>
        <v>0.63212435233160624</v>
      </c>
      <c r="BC16" s="7">
        <v>70</v>
      </c>
      <c r="BD16" s="7">
        <v>69</v>
      </c>
      <c r="BE16">
        <f t="shared" si="26"/>
        <v>1</v>
      </c>
      <c r="BF16" s="13">
        <f t="shared" si="27"/>
        <v>1.4285714285714285E-2</v>
      </c>
    </row>
    <row r="17" spans="1:58" x14ac:dyDescent="0.25">
      <c r="A17" s="64" t="s">
        <v>732</v>
      </c>
      <c r="B17" s="7">
        <v>5943</v>
      </c>
      <c r="C17" s="7">
        <v>6008</v>
      </c>
      <c r="D17">
        <f t="shared" si="0"/>
        <v>-65</v>
      </c>
      <c r="E17" s="13">
        <f t="shared" si="1"/>
        <v>-1.093723708564698E-2</v>
      </c>
      <c r="F17" s="7">
        <v>4561</v>
      </c>
      <c r="G17" s="7">
        <v>4633</v>
      </c>
      <c r="H17">
        <f t="shared" si="2"/>
        <v>-72</v>
      </c>
      <c r="I17" s="13">
        <f t="shared" si="3"/>
        <v>-1.5786011839508878E-2</v>
      </c>
      <c r="J17" s="7">
        <v>1382</v>
      </c>
      <c r="K17" s="7">
        <v>1375</v>
      </c>
      <c r="L17">
        <f t="shared" si="4"/>
        <v>7</v>
      </c>
      <c r="M17" s="13">
        <f t="shared" si="5"/>
        <v>5.065123010130246E-3</v>
      </c>
      <c r="N17" s="7">
        <v>2609</v>
      </c>
      <c r="O17" s="7">
        <v>5445</v>
      </c>
      <c r="P17">
        <f t="shared" si="6"/>
        <v>-2836</v>
      </c>
      <c r="Q17" s="13">
        <f t="shared" si="7"/>
        <v>-1.0870065159064777</v>
      </c>
      <c r="R17" s="7">
        <v>4956</v>
      </c>
      <c r="S17" s="7">
        <v>4499</v>
      </c>
      <c r="T17">
        <f t="shared" si="8"/>
        <v>457</v>
      </c>
      <c r="U17" s="13">
        <f t="shared" si="9"/>
        <v>9.2211460855528657E-2</v>
      </c>
      <c r="V17" s="7">
        <v>772</v>
      </c>
      <c r="W17" s="7">
        <v>774</v>
      </c>
      <c r="X17">
        <f t="shared" si="10"/>
        <v>-2</v>
      </c>
      <c r="Y17" s="13">
        <f t="shared" si="11"/>
        <v>-2.5906735751295338E-3</v>
      </c>
      <c r="Z17" s="7">
        <v>636</v>
      </c>
      <c r="AA17" s="7">
        <v>601</v>
      </c>
      <c r="AB17">
        <f t="shared" si="12"/>
        <v>35</v>
      </c>
      <c r="AC17" s="13">
        <f t="shared" si="13"/>
        <v>5.5031446540880505E-2</v>
      </c>
      <c r="AD17" s="7">
        <v>281</v>
      </c>
      <c r="AE17" s="7">
        <v>240</v>
      </c>
      <c r="AF17">
        <f t="shared" si="14"/>
        <v>41</v>
      </c>
      <c r="AG17" s="13">
        <f t="shared" si="15"/>
        <v>0.14590747330960854</v>
      </c>
      <c r="AH17" s="7">
        <v>54</v>
      </c>
      <c r="AI17" s="7">
        <v>516</v>
      </c>
      <c r="AJ17" s="7">
        <v>326</v>
      </c>
      <c r="AK17">
        <f t="shared" si="16"/>
        <v>244</v>
      </c>
      <c r="AL17" s="13">
        <f t="shared" si="17"/>
        <v>0.42807017543859649</v>
      </c>
      <c r="AM17" s="7">
        <v>43</v>
      </c>
      <c r="AN17" s="7">
        <v>48</v>
      </c>
      <c r="AO17">
        <f t="shared" si="18"/>
        <v>-5</v>
      </c>
      <c r="AP17" s="13">
        <f t="shared" si="19"/>
        <v>-0.11627906976744186</v>
      </c>
      <c r="AQ17" s="7">
        <v>827</v>
      </c>
      <c r="AR17" s="7">
        <v>385</v>
      </c>
      <c r="AS17">
        <f t="shared" si="20"/>
        <v>442</v>
      </c>
      <c r="AT17" s="13">
        <f t="shared" si="21"/>
        <v>0.53446191051995162</v>
      </c>
      <c r="AU17" s="7">
        <v>221</v>
      </c>
      <c r="AV17" s="7">
        <v>47</v>
      </c>
      <c r="AW17">
        <f t="shared" si="22"/>
        <v>174</v>
      </c>
      <c r="AX17" s="13">
        <f t="shared" si="23"/>
        <v>0.78733031674208143</v>
      </c>
      <c r="AY17" s="7">
        <v>3742</v>
      </c>
      <c r="AZ17" s="7">
        <v>3159</v>
      </c>
      <c r="BA17">
        <f t="shared" si="24"/>
        <v>583</v>
      </c>
      <c r="BB17" s="13">
        <f t="shared" si="25"/>
        <v>0.15579903794762159</v>
      </c>
      <c r="BC17" s="7">
        <v>63</v>
      </c>
      <c r="BD17" s="7">
        <v>69</v>
      </c>
      <c r="BE17">
        <f t="shared" si="26"/>
        <v>-6</v>
      </c>
      <c r="BF17" s="13">
        <f t="shared" si="27"/>
        <v>-9.5238095238095233E-2</v>
      </c>
    </row>
    <row r="18" spans="1:58" x14ac:dyDescent="0.25">
      <c r="A18" s="64" t="s">
        <v>733</v>
      </c>
      <c r="B18" s="7">
        <v>11185</v>
      </c>
      <c r="C18" s="7">
        <v>11271</v>
      </c>
      <c r="D18">
        <f t="shared" si="0"/>
        <v>-86</v>
      </c>
      <c r="E18" s="13">
        <f t="shared" si="1"/>
        <v>-7.6888690210102813E-3</v>
      </c>
      <c r="F18" s="7">
        <v>8374</v>
      </c>
      <c r="G18" s="7">
        <v>8474</v>
      </c>
      <c r="H18">
        <f t="shared" si="2"/>
        <v>-100</v>
      </c>
      <c r="I18" s="13">
        <f t="shared" si="3"/>
        <v>-1.1941724385001195E-2</v>
      </c>
      <c r="J18" s="7">
        <v>2815</v>
      </c>
      <c r="K18" s="7">
        <v>2797</v>
      </c>
      <c r="L18">
        <f t="shared" si="4"/>
        <v>18</v>
      </c>
      <c r="M18" s="13">
        <f t="shared" si="5"/>
        <v>6.3943161634103024E-3</v>
      </c>
      <c r="N18" s="7">
        <v>8391</v>
      </c>
      <c r="O18" s="7">
        <v>8122</v>
      </c>
      <c r="P18">
        <f t="shared" si="6"/>
        <v>269</v>
      </c>
      <c r="Q18" s="13">
        <f t="shared" si="7"/>
        <v>3.2058157549755689E-2</v>
      </c>
      <c r="R18" s="7">
        <v>9946</v>
      </c>
      <c r="S18" s="7">
        <v>7835</v>
      </c>
      <c r="T18">
        <f t="shared" si="8"/>
        <v>2111</v>
      </c>
      <c r="U18" s="13">
        <f t="shared" si="9"/>
        <v>0.21224612909712448</v>
      </c>
      <c r="V18" s="7">
        <v>678</v>
      </c>
      <c r="W18" s="7">
        <v>672</v>
      </c>
      <c r="X18">
        <f t="shared" si="10"/>
        <v>6</v>
      </c>
      <c r="Y18" s="13">
        <f t="shared" si="11"/>
        <v>8.8495575221238937E-3</v>
      </c>
      <c r="Z18" s="7">
        <v>2187</v>
      </c>
      <c r="AA18" s="7">
        <v>2125</v>
      </c>
      <c r="AB18">
        <f t="shared" si="12"/>
        <v>62</v>
      </c>
      <c r="AC18" s="13">
        <f t="shared" si="13"/>
        <v>2.8349336991312299E-2</v>
      </c>
      <c r="AD18" s="7">
        <v>900</v>
      </c>
      <c r="AE18" s="7">
        <v>1531</v>
      </c>
      <c r="AF18">
        <f t="shared" si="14"/>
        <v>-631</v>
      </c>
      <c r="AG18" s="13">
        <f t="shared" si="15"/>
        <v>-0.70111111111111113</v>
      </c>
      <c r="AH18" s="7">
        <v>102</v>
      </c>
      <c r="AI18" s="7">
        <v>1047</v>
      </c>
      <c r="AJ18" s="7">
        <v>330</v>
      </c>
      <c r="AK18">
        <f t="shared" si="16"/>
        <v>819</v>
      </c>
      <c r="AL18" s="13">
        <f t="shared" si="17"/>
        <v>0.71279373368146215</v>
      </c>
      <c r="AM18" s="7">
        <v>90</v>
      </c>
      <c r="AN18" s="7">
        <v>67</v>
      </c>
      <c r="AO18">
        <f t="shared" si="18"/>
        <v>23</v>
      </c>
      <c r="AP18" s="13">
        <f t="shared" si="19"/>
        <v>0.25555555555555554</v>
      </c>
      <c r="AQ18" s="7">
        <v>1461</v>
      </c>
      <c r="AR18" s="7">
        <v>878</v>
      </c>
      <c r="AS18">
        <f t="shared" si="20"/>
        <v>583</v>
      </c>
      <c r="AT18" s="13">
        <f t="shared" si="21"/>
        <v>0.39904175222450378</v>
      </c>
      <c r="AU18" s="7">
        <v>157</v>
      </c>
      <c r="AV18" s="7">
        <v>86</v>
      </c>
      <c r="AW18">
        <f t="shared" si="22"/>
        <v>71</v>
      </c>
      <c r="AX18" s="13">
        <f t="shared" si="23"/>
        <v>0.45222929936305734</v>
      </c>
      <c r="AY18" s="7">
        <v>6229</v>
      </c>
      <c r="AZ18" s="7">
        <v>4958</v>
      </c>
      <c r="BA18">
        <f t="shared" si="24"/>
        <v>1271</v>
      </c>
      <c r="BB18" s="13">
        <f t="shared" si="25"/>
        <v>0.20404559319312893</v>
      </c>
      <c r="BC18" s="7">
        <v>101</v>
      </c>
      <c r="BD18" s="7">
        <v>85</v>
      </c>
      <c r="BE18">
        <f t="shared" si="26"/>
        <v>16</v>
      </c>
      <c r="BF18" s="13">
        <f t="shared" si="27"/>
        <v>0.15841584158415842</v>
      </c>
    </row>
    <row r="19" spans="1:58" s="1" customFormat="1" x14ac:dyDescent="0.25">
      <c r="A19" s="65">
        <v>2017</v>
      </c>
      <c r="B19" s="73">
        <v>110196</v>
      </c>
      <c r="C19" s="73">
        <v>111641</v>
      </c>
      <c r="D19" s="1">
        <f t="shared" si="0"/>
        <v>-1445</v>
      </c>
      <c r="E19" s="67">
        <f t="shared" si="1"/>
        <v>-1.3112998656938546E-2</v>
      </c>
      <c r="F19" s="73">
        <v>83096</v>
      </c>
      <c r="G19" s="73">
        <v>84659</v>
      </c>
      <c r="H19" s="1">
        <f t="shared" si="2"/>
        <v>-1563</v>
      </c>
      <c r="I19" s="67">
        <f t="shared" si="3"/>
        <v>-1.8809569654375663E-2</v>
      </c>
      <c r="J19" s="73">
        <v>27147</v>
      </c>
      <c r="K19" s="73">
        <v>26982</v>
      </c>
      <c r="L19" s="1">
        <f t="shared" si="4"/>
        <v>165</v>
      </c>
      <c r="M19" s="67">
        <f t="shared" si="5"/>
        <v>6.078019670681843E-3</v>
      </c>
      <c r="N19" s="73">
        <v>72502</v>
      </c>
      <c r="O19" s="73">
        <v>90994</v>
      </c>
      <c r="P19" s="1">
        <f t="shared" si="6"/>
        <v>-18492</v>
      </c>
      <c r="Q19" s="67">
        <f t="shared" si="7"/>
        <v>-0.25505503296460785</v>
      </c>
      <c r="R19" s="73">
        <v>92623</v>
      </c>
      <c r="S19" s="73">
        <v>86992</v>
      </c>
      <c r="T19" s="1">
        <f t="shared" si="8"/>
        <v>5631</v>
      </c>
      <c r="U19" s="67">
        <f t="shared" si="9"/>
        <v>6.0794834976193819E-2</v>
      </c>
      <c r="V19" s="73">
        <v>10378</v>
      </c>
      <c r="W19" s="73">
        <v>11761</v>
      </c>
      <c r="X19" s="1">
        <f t="shared" si="10"/>
        <v>-1383</v>
      </c>
      <c r="Y19" s="67">
        <f t="shared" si="11"/>
        <v>-0.13326267103488149</v>
      </c>
      <c r="Z19" s="73">
        <v>17495</v>
      </c>
      <c r="AA19" s="73">
        <v>15221</v>
      </c>
      <c r="AB19" s="1">
        <f t="shared" si="12"/>
        <v>2274</v>
      </c>
      <c r="AC19" s="67">
        <f t="shared" si="13"/>
        <v>0.12997999428408116</v>
      </c>
      <c r="AD19" s="73">
        <v>9328</v>
      </c>
      <c r="AE19" s="73">
        <v>12524</v>
      </c>
      <c r="AF19" s="1">
        <f t="shared" si="14"/>
        <v>-3196</v>
      </c>
      <c r="AG19" s="67">
        <f t="shared" si="15"/>
        <v>-0.34262435677530018</v>
      </c>
      <c r="AH19" s="73">
        <v>1007</v>
      </c>
      <c r="AI19" s="73">
        <v>8218</v>
      </c>
      <c r="AJ19" s="73">
        <v>2950</v>
      </c>
      <c r="AK19" s="1">
        <f t="shared" si="16"/>
        <v>6275</v>
      </c>
      <c r="AL19" s="67">
        <f t="shared" si="17"/>
        <v>0.68021680216802172</v>
      </c>
      <c r="AM19" s="73">
        <v>929</v>
      </c>
      <c r="AN19" s="73">
        <v>866</v>
      </c>
      <c r="AO19" s="1">
        <f t="shared" si="18"/>
        <v>63</v>
      </c>
      <c r="AP19" s="67">
        <f t="shared" si="19"/>
        <v>6.7814854682454254E-2</v>
      </c>
      <c r="AQ19" s="73">
        <v>12515</v>
      </c>
      <c r="AR19" s="73">
        <v>6967</v>
      </c>
      <c r="AS19" s="1">
        <f t="shared" si="20"/>
        <v>5548</v>
      </c>
      <c r="AT19" s="67">
        <f t="shared" si="21"/>
        <v>0.4433080303635637</v>
      </c>
      <c r="AU19" s="73">
        <v>2721</v>
      </c>
      <c r="AV19" s="73">
        <v>1089</v>
      </c>
      <c r="AW19" s="1">
        <f t="shared" si="22"/>
        <v>1632</v>
      </c>
      <c r="AX19" s="67">
        <f t="shared" si="23"/>
        <v>0.59977949283351706</v>
      </c>
      <c r="AY19" s="73">
        <v>62432</v>
      </c>
      <c r="AZ19" s="73">
        <v>50586</v>
      </c>
      <c r="BA19" s="1">
        <f t="shared" si="24"/>
        <v>11846</v>
      </c>
      <c r="BB19" s="67">
        <f t="shared" si="25"/>
        <v>0.18974243977447464</v>
      </c>
      <c r="BC19" s="73">
        <v>1354</v>
      </c>
      <c r="BD19" s="73">
        <v>1137</v>
      </c>
      <c r="BE19" s="1">
        <f t="shared" si="26"/>
        <v>217</v>
      </c>
      <c r="BF19" s="67">
        <f t="shared" si="27"/>
        <v>0.16026587887740029</v>
      </c>
    </row>
    <row r="20" spans="1:58" x14ac:dyDescent="0.25">
      <c r="A20" s="64" t="s">
        <v>146</v>
      </c>
      <c r="B20" s="7">
        <v>18701</v>
      </c>
      <c r="C20" s="7">
        <v>19112</v>
      </c>
      <c r="D20">
        <f t="shared" si="0"/>
        <v>-411</v>
      </c>
      <c r="E20" s="13">
        <f t="shared" si="1"/>
        <v>-2.1977434361798835E-2</v>
      </c>
      <c r="F20" s="7">
        <v>12915</v>
      </c>
      <c r="G20" s="7">
        <v>13348</v>
      </c>
      <c r="H20">
        <f t="shared" si="2"/>
        <v>-433</v>
      </c>
      <c r="I20" s="13">
        <f t="shared" si="3"/>
        <v>-3.3526906697638408E-2</v>
      </c>
      <c r="J20" s="7">
        <v>5788</v>
      </c>
      <c r="K20" s="7">
        <v>5764</v>
      </c>
      <c r="L20">
        <f t="shared" si="4"/>
        <v>24</v>
      </c>
      <c r="M20" s="13">
        <f t="shared" si="5"/>
        <v>4.1465100207325502E-3</v>
      </c>
      <c r="N20" s="7">
        <v>10525</v>
      </c>
      <c r="O20" s="7">
        <v>10126</v>
      </c>
      <c r="P20">
        <f t="shared" si="6"/>
        <v>399</v>
      </c>
      <c r="Q20" s="13">
        <f t="shared" si="7"/>
        <v>3.7909738717339665E-2</v>
      </c>
      <c r="R20" s="7">
        <v>14256</v>
      </c>
      <c r="S20" s="7">
        <v>9910</v>
      </c>
      <c r="T20">
        <f t="shared" si="8"/>
        <v>4346</v>
      </c>
      <c r="U20" s="13">
        <f t="shared" si="9"/>
        <v>0.30485409652076317</v>
      </c>
      <c r="V20" s="7">
        <v>1866</v>
      </c>
      <c r="W20" s="7">
        <v>2976</v>
      </c>
      <c r="X20">
        <f t="shared" si="10"/>
        <v>-1110</v>
      </c>
      <c r="Y20" s="13">
        <f t="shared" si="11"/>
        <v>-0.59485530546623799</v>
      </c>
      <c r="Z20" s="7">
        <v>4158</v>
      </c>
      <c r="AA20" s="7">
        <v>2788</v>
      </c>
      <c r="AB20">
        <f t="shared" si="12"/>
        <v>1370</v>
      </c>
      <c r="AC20" s="13">
        <f t="shared" si="13"/>
        <v>0.32948532948532949</v>
      </c>
      <c r="AD20" s="7">
        <v>2661</v>
      </c>
      <c r="AE20" s="7">
        <v>3396</v>
      </c>
      <c r="AF20">
        <f t="shared" si="14"/>
        <v>-735</v>
      </c>
      <c r="AG20" s="13">
        <f t="shared" si="15"/>
        <v>-0.27621195039458851</v>
      </c>
      <c r="AH20" s="7">
        <v>156</v>
      </c>
      <c r="AI20" s="7">
        <v>1301</v>
      </c>
      <c r="AJ20" s="7">
        <v>322</v>
      </c>
      <c r="AK20">
        <f t="shared" si="16"/>
        <v>1135</v>
      </c>
      <c r="AL20" s="13">
        <f t="shared" si="17"/>
        <v>0.7789979409746054</v>
      </c>
      <c r="AM20" s="7">
        <v>195</v>
      </c>
      <c r="AN20" s="7">
        <v>54</v>
      </c>
      <c r="AO20">
        <f t="shared" si="18"/>
        <v>141</v>
      </c>
      <c r="AP20" s="13">
        <f t="shared" si="19"/>
        <v>0.72307692307692306</v>
      </c>
      <c r="AQ20" s="7">
        <v>1764</v>
      </c>
      <c r="AR20" s="7">
        <v>473</v>
      </c>
      <c r="AS20">
        <f t="shared" si="20"/>
        <v>1291</v>
      </c>
      <c r="AT20" s="13">
        <f t="shared" si="21"/>
        <v>0.73185941043083902</v>
      </c>
      <c r="AU20" s="7">
        <v>318</v>
      </c>
      <c r="AV20" s="7">
        <v>160</v>
      </c>
      <c r="AW20">
        <f t="shared" si="22"/>
        <v>158</v>
      </c>
      <c r="AX20" s="13">
        <f t="shared" si="23"/>
        <v>0.49685534591194969</v>
      </c>
      <c r="AY20" s="7">
        <v>10491</v>
      </c>
      <c r="AZ20" s="7">
        <v>7802</v>
      </c>
      <c r="BA20">
        <f t="shared" si="24"/>
        <v>2689</v>
      </c>
      <c r="BB20" s="13">
        <f t="shared" si="25"/>
        <v>0.2563149366123344</v>
      </c>
      <c r="BC20" s="7">
        <v>243</v>
      </c>
      <c r="BD20" s="7">
        <v>190</v>
      </c>
      <c r="BE20">
        <f t="shared" si="26"/>
        <v>53</v>
      </c>
      <c r="BF20" s="13">
        <f t="shared" si="27"/>
        <v>0.21810699588477367</v>
      </c>
    </row>
    <row r="21" spans="1:58" x14ac:dyDescent="0.25">
      <c r="A21" s="64" t="s">
        <v>722</v>
      </c>
      <c r="B21" s="7">
        <v>12622</v>
      </c>
      <c r="C21" s="7">
        <v>12864</v>
      </c>
      <c r="D21">
        <f t="shared" si="0"/>
        <v>-242</v>
      </c>
      <c r="E21" s="13">
        <f t="shared" si="1"/>
        <v>-1.9172872761844397E-2</v>
      </c>
      <c r="F21" s="7">
        <v>9592</v>
      </c>
      <c r="G21" s="7">
        <v>9835</v>
      </c>
      <c r="H21">
        <f t="shared" si="2"/>
        <v>-243</v>
      </c>
      <c r="I21" s="13">
        <f t="shared" si="3"/>
        <v>-2.5333611342785656E-2</v>
      </c>
      <c r="J21" s="7">
        <v>3034</v>
      </c>
      <c r="K21" s="7">
        <v>3029</v>
      </c>
      <c r="L21">
        <f t="shared" si="4"/>
        <v>5</v>
      </c>
      <c r="M21" s="13">
        <f t="shared" si="5"/>
        <v>1.6479894528675016E-3</v>
      </c>
      <c r="N21" s="7">
        <v>7607</v>
      </c>
      <c r="O21" s="7">
        <v>9519</v>
      </c>
      <c r="P21">
        <f t="shared" si="6"/>
        <v>-1912</v>
      </c>
      <c r="Q21" s="13">
        <f t="shared" si="7"/>
        <v>-0.25134744314447222</v>
      </c>
      <c r="R21" s="7">
        <v>10520</v>
      </c>
      <c r="S21" s="7">
        <v>9452</v>
      </c>
      <c r="T21">
        <f t="shared" si="8"/>
        <v>1068</v>
      </c>
      <c r="U21" s="13">
        <f t="shared" si="9"/>
        <v>0.10152091254752851</v>
      </c>
      <c r="V21" s="7">
        <v>980</v>
      </c>
      <c r="W21" s="7">
        <v>1097</v>
      </c>
      <c r="X21">
        <f t="shared" si="10"/>
        <v>-117</v>
      </c>
      <c r="Y21" s="13">
        <f t="shared" si="11"/>
        <v>-0.11938775510204082</v>
      </c>
      <c r="Z21" s="7">
        <v>2177</v>
      </c>
      <c r="AA21" s="7">
        <v>1932</v>
      </c>
      <c r="AB21">
        <f t="shared" si="12"/>
        <v>245</v>
      </c>
      <c r="AC21" s="13">
        <f t="shared" si="13"/>
        <v>0.11254019292604502</v>
      </c>
      <c r="AD21" s="7">
        <v>823</v>
      </c>
      <c r="AE21" s="7">
        <v>901</v>
      </c>
      <c r="AF21">
        <f t="shared" si="14"/>
        <v>-78</v>
      </c>
      <c r="AG21" s="13">
        <f t="shared" si="15"/>
        <v>-9.4775212636695014E-2</v>
      </c>
      <c r="AH21" s="7">
        <v>113</v>
      </c>
      <c r="AI21" s="7">
        <v>1013</v>
      </c>
      <c r="AJ21" s="7">
        <v>198</v>
      </c>
      <c r="AK21">
        <f t="shared" si="16"/>
        <v>928</v>
      </c>
      <c r="AL21" s="13">
        <f t="shared" si="17"/>
        <v>0.82415630550621666</v>
      </c>
      <c r="AM21" s="7">
        <v>81</v>
      </c>
      <c r="AN21" s="7">
        <v>17</v>
      </c>
      <c r="AO21">
        <f t="shared" si="18"/>
        <v>64</v>
      </c>
      <c r="AP21" s="13">
        <f t="shared" si="19"/>
        <v>0.79012345679012341</v>
      </c>
      <c r="AQ21" s="7">
        <v>1499</v>
      </c>
      <c r="AR21" s="7">
        <v>616</v>
      </c>
      <c r="AS21">
        <f t="shared" si="20"/>
        <v>883</v>
      </c>
      <c r="AT21" s="13">
        <f t="shared" si="21"/>
        <v>0.58905937291527688</v>
      </c>
      <c r="AU21" s="7">
        <v>268</v>
      </c>
      <c r="AV21" s="7">
        <v>47</v>
      </c>
      <c r="AW21">
        <f t="shared" si="22"/>
        <v>221</v>
      </c>
      <c r="AX21" s="13">
        <f t="shared" si="23"/>
        <v>0.82462686567164178</v>
      </c>
      <c r="AY21" s="7">
        <v>7538</v>
      </c>
      <c r="AZ21" s="7">
        <v>5342</v>
      </c>
      <c r="BA21">
        <f t="shared" si="24"/>
        <v>2196</v>
      </c>
      <c r="BB21" s="13">
        <f t="shared" si="25"/>
        <v>0.29132395860971078</v>
      </c>
      <c r="BC21" s="7">
        <v>206</v>
      </c>
      <c r="BD21" s="7">
        <v>116</v>
      </c>
      <c r="BE21">
        <f t="shared" si="26"/>
        <v>90</v>
      </c>
      <c r="BF21" s="13">
        <f t="shared" si="27"/>
        <v>0.43689320388349512</v>
      </c>
    </row>
    <row r="22" spans="1:58" x14ac:dyDescent="0.25">
      <c r="A22" s="64" t="s">
        <v>723</v>
      </c>
      <c r="B22" s="7">
        <v>6629</v>
      </c>
      <c r="C22" s="7">
        <v>6651</v>
      </c>
      <c r="D22">
        <f t="shared" si="0"/>
        <v>-22</v>
      </c>
      <c r="E22" s="13">
        <f t="shared" si="1"/>
        <v>-3.3187509428269724E-3</v>
      </c>
      <c r="F22" s="7">
        <v>4724</v>
      </c>
      <c r="G22" s="7">
        <v>4755</v>
      </c>
      <c r="H22">
        <f t="shared" si="2"/>
        <v>-31</v>
      </c>
      <c r="I22" s="13">
        <f t="shared" si="3"/>
        <v>-6.5622353937341239E-3</v>
      </c>
      <c r="J22" s="7">
        <v>1910</v>
      </c>
      <c r="K22" s="7">
        <v>1896</v>
      </c>
      <c r="L22">
        <f t="shared" si="4"/>
        <v>14</v>
      </c>
      <c r="M22" s="13">
        <f t="shared" si="5"/>
        <v>7.3298429319371729E-3</v>
      </c>
      <c r="N22" s="7">
        <v>3765</v>
      </c>
      <c r="O22" s="7">
        <v>6304</v>
      </c>
      <c r="P22">
        <f t="shared" si="6"/>
        <v>-2539</v>
      </c>
      <c r="Q22" s="13">
        <f t="shared" si="7"/>
        <v>-0.67436918990703854</v>
      </c>
      <c r="R22" s="7">
        <v>5741</v>
      </c>
      <c r="S22" s="7">
        <v>6192</v>
      </c>
      <c r="T22">
        <f t="shared" si="8"/>
        <v>-451</v>
      </c>
      <c r="U22" s="13">
        <f t="shared" si="9"/>
        <v>-7.8557742553562099E-2</v>
      </c>
      <c r="V22" s="7">
        <v>963</v>
      </c>
      <c r="W22" s="7">
        <v>1010</v>
      </c>
      <c r="X22">
        <f t="shared" si="10"/>
        <v>-47</v>
      </c>
      <c r="Y22" s="13">
        <f t="shared" si="11"/>
        <v>-4.8805815160955349E-2</v>
      </c>
      <c r="Z22" s="7">
        <v>955</v>
      </c>
      <c r="AA22" s="7">
        <v>886</v>
      </c>
      <c r="AB22">
        <f t="shared" si="12"/>
        <v>69</v>
      </c>
      <c r="AC22" s="13">
        <f t="shared" si="13"/>
        <v>7.2251308900523559E-2</v>
      </c>
      <c r="AD22" s="7">
        <v>592</v>
      </c>
      <c r="AE22" s="7">
        <v>652</v>
      </c>
      <c r="AF22">
        <f t="shared" si="14"/>
        <v>-60</v>
      </c>
      <c r="AG22" s="13">
        <f t="shared" si="15"/>
        <v>-0.10135135135135136</v>
      </c>
      <c r="AH22" s="7">
        <v>57</v>
      </c>
      <c r="AI22" s="7">
        <v>447</v>
      </c>
      <c r="AJ22" s="7">
        <v>273</v>
      </c>
      <c r="AK22">
        <f t="shared" si="16"/>
        <v>231</v>
      </c>
      <c r="AL22" s="13">
        <f t="shared" si="17"/>
        <v>0.45833333333333331</v>
      </c>
      <c r="AM22" s="7">
        <v>43</v>
      </c>
      <c r="AN22" s="7">
        <v>21</v>
      </c>
      <c r="AO22">
        <f t="shared" si="18"/>
        <v>22</v>
      </c>
      <c r="AP22" s="13">
        <f t="shared" si="19"/>
        <v>0.51162790697674421</v>
      </c>
      <c r="AQ22" s="7">
        <v>774</v>
      </c>
      <c r="AR22" s="7">
        <v>685</v>
      </c>
      <c r="AS22">
        <f t="shared" si="20"/>
        <v>89</v>
      </c>
      <c r="AT22" s="13">
        <f t="shared" si="21"/>
        <v>0.11498708010335917</v>
      </c>
      <c r="AU22" s="7">
        <v>171</v>
      </c>
      <c r="AV22" s="7">
        <v>93</v>
      </c>
      <c r="AW22">
        <f t="shared" si="22"/>
        <v>78</v>
      </c>
      <c r="AX22" s="13">
        <f t="shared" si="23"/>
        <v>0.45614035087719296</v>
      </c>
      <c r="AY22" s="7">
        <v>3899</v>
      </c>
      <c r="AZ22" s="7">
        <v>3481</v>
      </c>
      <c r="BA22">
        <f t="shared" si="24"/>
        <v>418</v>
      </c>
      <c r="BB22" s="13">
        <f t="shared" si="25"/>
        <v>0.10720697614773018</v>
      </c>
      <c r="BC22" s="7">
        <v>40</v>
      </c>
      <c r="BD22" s="7">
        <v>35</v>
      </c>
      <c r="BE22">
        <f t="shared" si="26"/>
        <v>5</v>
      </c>
      <c r="BF22" s="13">
        <f t="shared" si="27"/>
        <v>0.125</v>
      </c>
    </row>
    <row r="23" spans="1:58" x14ac:dyDescent="0.25">
      <c r="A23" s="64" t="s">
        <v>724</v>
      </c>
      <c r="B23" s="7">
        <v>5766</v>
      </c>
      <c r="C23" s="7">
        <v>5826</v>
      </c>
      <c r="D23">
        <f t="shared" si="0"/>
        <v>-60</v>
      </c>
      <c r="E23" s="13">
        <f t="shared" si="1"/>
        <v>-1.040582726326743E-2</v>
      </c>
      <c r="F23" s="7">
        <v>4301</v>
      </c>
      <c r="G23" s="7">
        <v>4357</v>
      </c>
      <c r="H23">
        <f t="shared" si="2"/>
        <v>-56</v>
      </c>
      <c r="I23" s="13">
        <f t="shared" si="3"/>
        <v>-1.3020227853987446E-2</v>
      </c>
      <c r="J23" s="7">
        <v>1469</v>
      </c>
      <c r="K23" s="7">
        <v>1469</v>
      </c>
      <c r="L23">
        <f t="shared" si="4"/>
        <v>0</v>
      </c>
      <c r="M23" s="13">
        <f t="shared" si="5"/>
        <v>0</v>
      </c>
      <c r="N23" s="7">
        <v>3833</v>
      </c>
      <c r="O23" s="7">
        <v>5062</v>
      </c>
      <c r="P23">
        <f t="shared" si="6"/>
        <v>-1229</v>
      </c>
      <c r="Q23" s="13">
        <f t="shared" si="7"/>
        <v>-0.32063657709366034</v>
      </c>
      <c r="R23" s="7">
        <v>4731</v>
      </c>
      <c r="S23" s="7">
        <v>4985</v>
      </c>
      <c r="T23">
        <f t="shared" si="8"/>
        <v>-254</v>
      </c>
      <c r="U23" s="13">
        <f t="shared" si="9"/>
        <v>-5.3688437962375817E-2</v>
      </c>
      <c r="V23" s="7">
        <v>758</v>
      </c>
      <c r="W23" s="7">
        <v>769</v>
      </c>
      <c r="X23">
        <f t="shared" si="10"/>
        <v>-11</v>
      </c>
      <c r="Y23" s="13">
        <f t="shared" si="11"/>
        <v>-1.4511873350923483E-2</v>
      </c>
      <c r="Z23" s="7">
        <v>727</v>
      </c>
      <c r="AA23" s="7">
        <v>700</v>
      </c>
      <c r="AB23">
        <f t="shared" si="12"/>
        <v>27</v>
      </c>
      <c r="AC23" s="13">
        <f t="shared" si="13"/>
        <v>3.7138927097661624E-2</v>
      </c>
      <c r="AD23" s="7">
        <v>36</v>
      </c>
      <c r="AE23" s="7">
        <v>60</v>
      </c>
      <c r="AF23">
        <f t="shared" si="14"/>
        <v>-24</v>
      </c>
      <c r="AG23" s="13">
        <f t="shared" si="15"/>
        <v>-0.66666666666666663</v>
      </c>
      <c r="AH23" s="7">
        <v>51</v>
      </c>
      <c r="AI23" s="7">
        <v>277</v>
      </c>
      <c r="AJ23" s="7">
        <v>63</v>
      </c>
      <c r="AK23">
        <f t="shared" si="16"/>
        <v>265</v>
      </c>
      <c r="AL23" s="13">
        <f t="shared" si="17"/>
        <v>0.80792682926829273</v>
      </c>
      <c r="AM23" s="7">
        <v>54</v>
      </c>
      <c r="AN23" s="7">
        <v>18</v>
      </c>
      <c r="AO23">
        <f t="shared" si="18"/>
        <v>36</v>
      </c>
      <c r="AP23" s="13">
        <f t="shared" si="19"/>
        <v>0.66666666666666663</v>
      </c>
      <c r="AQ23" s="7">
        <v>785</v>
      </c>
      <c r="AR23" s="7">
        <v>508</v>
      </c>
      <c r="AS23">
        <f t="shared" si="20"/>
        <v>277</v>
      </c>
      <c r="AT23" s="13">
        <f t="shared" si="21"/>
        <v>0.35286624203821654</v>
      </c>
      <c r="AU23" s="7">
        <v>139</v>
      </c>
      <c r="AV23" s="7">
        <v>20</v>
      </c>
      <c r="AW23">
        <f t="shared" si="22"/>
        <v>119</v>
      </c>
      <c r="AX23" s="13">
        <f t="shared" si="23"/>
        <v>0.85611510791366907</v>
      </c>
      <c r="AY23" s="7">
        <v>2409</v>
      </c>
      <c r="AZ23" s="7">
        <v>1548</v>
      </c>
      <c r="BA23">
        <f t="shared" si="24"/>
        <v>861</v>
      </c>
      <c r="BB23" s="13">
        <f t="shared" si="25"/>
        <v>0.35740971357409712</v>
      </c>
      <c r="BC23" s="7">
        <v>49</v>
      </c>
      <c r="BD23" s="7">
        <v>39</v>
      </c>
      <c r="BE23">
        <f t="shared" si="26"/>
        <v>10</v>
      </c>
      <c r="BF23" s="13">
        <f t="shared" si="27"/>
        <v>0.20408163265306123</v>
      </c>
    </row>
    <row r="24" spans="1:58" x14ac:dyDescent="0.25">
      <c r="A24" s="64" t="s">
        <v>725</v>
      </c>
      <c r="B24" s="7">
        <v>1827</v>
      </c>
      <c r="C24" s="7">
        <v>1874</v>
      </c>
      <c r="D24">
        <f t="shared" si="0"/>
        <v>-47</v>
      </c>
      <c r="E24" s="13">
        <f t="shared" si="1"/>
        <v>-2.5725232621784347E-2</v>
      </c>
      <c r="F24" s="7">
        <v>1398</v>
      </c>
      <c r="G24" s="7">
        <v>1437</v>
      </c>
      <c r="H24">
        <f t="shared" si="2"/>
        <v>-39</v>
      </c>
      <c r="I24" s="13">
        <f t="shared" si="3"/>
        <v>-2.7896995708154508E-2</v>
      </c>
      <c r="J24" s="7">
        <v>429</v>
      </c>
      <c r="K24" s="7">
        <v>437</v>
      </c>
      <c r="L24">
        <f t="shared" si="4"/>
        <v>-8</v>
      </c>
      <c r="M24" s="13">
        <f t="shared" si="5"/>
        <v>-1.8648018648018648E-2</v>
      </c>
      <c r="N24" s="7">
        <v>617</v>
      </c>
      <c r="O24" s="7">
        <v>1745</v>
      </c>
      <c r="P24">
        <f t="shared" si="6"/>
        <v>-1128</v>
      </c>
      <c r="Q24" s="13">
        <f t="shared" si="7"/>
        <v>-1.8282009724473258</v>
      </c>
      <c r="R24" s="7">
        <v>1139</v>
      </c>
      <c r="S24" s="7">
        <v>1727</v>
      </c>
      <c r="T24">
        <f t="shared" si="8"/>
        <v>-588</v>
      </c>
      <c r="U24" s="13">
        <f t="shared" si="9"/>
        <v>-0.5162423178226514</v>
      </c>
      <c r="V24" s="7">
        <v>152</v>
      </c>
      <c r="W24" s="7">
        <v>155</v>
      </c>
      <c r="X24">
        <f t="shared" si="10"/>
        <v>-3</v>
      </c>
      <c r="Y24" s="13">
        <f t="shared" si="11"/>
        <v>-1.9736842105263157E-2</v>
      </c>
      <c r="Z24" s="7">
        <v>280</v>
      </c>
      <c r="AA24" s="7">
        <v>282</v>
      </c>
      <c r="AB24">
        <f t="shared" si="12"/>
        <v>-2</v>
      </c>
      <c r="AC24" s="13">
        <f t="shared" si="13"/>
        <v>-7.1428571428571426E-3</v>
      </c>
      <c r="AD24" s="7">
        <v>32</v>
      </c>
      <c r="AE24" s="7">
        <v>82</v>
      </c>
      <c r="AF24">
        <f t="shared" si="14"/>
        <v>-50</v>
      </c>
      <c r="AG24" s="13">
        <f t="shared" si="15"/>
        <v>-1.5625</v>
      </c>
      <c r="AH24" s="7">
        <v>16</v>
      </c>
      <c r="AI24" s="7">
        <v>66</v>
      </c>
      <c r="AJ24" s="7">
        <v>41</v>
      </c>
      <c r="AK24">
        <f t="shared" si="16"/>
        <v>41</v>
      </c>
      <c r="AL24" s="13">
        <f t="shared" si="17"/>
        <v>0.5</v>
      </c>
      <c r="AM24" s="7">
        <v>18</v>
      </c>
      <c r="AN24" s="7">
        <v>9</v>
      </c>
      <c r="AO24">
        <f t="shared" si="18"/>
        <v>9</v>
      </c>
      <c r="AP24" s="13">
        <f t="shared" si="19"/>
        <v>0.5</v>
      </c>
      <c r="AQ24" s="7">
        <v>152</v>
      </c>
      <c r="AR24" s="7">
        <v>118</v>
      </c>
      <c r="AS24">
        <f t="shared" si="20"/>
        <v>34</v>
      </c>
      <c r="AT24" s="13">
        <f t="shared" si="21"/>
        <v>0.22368421052631579</v>
      </c>
      <c r="AU24" s="7">
        <v>55</v>
      </c>
      <c r="AV24" s="7">
        <v>9</v>
      </c>
      <c r="AW24">
        <f t="shared" si="22"/>
        <v>46</v>
      </c>
      <c r="AX24" s="13">
        <f t="shared" si="23"/>
        <v>0.83636363636363631</v>
      </c>
      <c r="AY24" s="7">
        <v>978</v>
      </c>
      <c r="AZ24" s="7">
        <v>895</v>
      </c>
      <c r="BA24">
        <f t="shared" si="24"/>
        <v>83</v>
      </c>
      <c r="BB24" s="13">
        <f t="shared" si="25"/>
        <v>8.4867075664621677E-2</v>
      </c>
      <c r="BC24" s="7">
        <v>30</v>
      </c>
      <c r="BD24" s="7">
        <v>32</v>
      </c>
      <c r="BE24">
        <f t="shared" si="26"/>
        <v>-2</v>
      </c>
      <c r="BF24" s="13">
        <f t="shared" si="27"/>
        <v>-6.6666666666666666E-2</v>
      </c>
    </row>
    <row r="25" spans="1:58" x14ac:dyDescent="0.25">
      <c r="A25" s="64" t="s">
        <v>726</v>
      </c>
      <c r="B25" s="7">
        <v>7303</v>
      </c>
      <c r="C25" s="7">
        <v>7390</v>
      </c>
      <c r="D25">
        <f t="shared" si="0"/>
        <v>-87</v>
      </c>
      <c r="E25" s="13">
        <f t="shared" si="1"/>
        <v>-1.1912912501711625E-2</v>
      </c>
      <c r="F25" s="7">
        <v>5834</v>
      </c>
      <c r="G25" s="7">
        <v>5898</v>
      </c>
      <c r="H25">
        <f t="shared" si="2"/>
        <v>-64</v>
      </c>
      <c r="I25" s="13">
        <f t="shared" si="3"/>
        <v>-1.0970174837161468E-2</v>
      </c>
      <c r="J25" s="7">
        <v>1474</v>
      </c>
      <c r="K25" s="7">
        <v>1492</v>
      </c>
      <c r="L25">
        <f t="shared" si="4"/>
        <v>-18</v>
      </c>
      <c r="M25" s="13">
        <f t="shared" si="5"/>
        <v>-1.2211668928086838E-2</v>
      </c>
      <c r="N25" s="7">
        <v>5179</v>
      </c>
      <c r="O25" s="7">
        <v>6609</v>
      </c>
      <c r="P25">
        <f t="shared" si="6"/>
        <v>-1430</v>
      </c>
      <c r="Q25" s="13">
        <f t="shared" si="7"/>
        <v>-0.27611508013129948</v>
      </c>
      <c r="R25" s="7">
        <v>6145</v>
      </c>
      <c r="S25" s="7">
        <v>6546</v>
      </c>
      <c r="T25">
        <f t="shared" si="8"/>
        <v>-401</v>
      </c>
      <c r="U25" s="13">
        <f t="shared" si="9"/>
        <v>-6.5256305939788442E-2</v>
      </c>
      <c r="V25" s="7">
        <v>758</v>
      </c>
      <c r="W25" s="7">
        <v>769</v>
      </c>
      <c r="X25">
        <f t="shared" si="10"/>
        <v>-11</v>
      </c>
      <c r="Y25" s="13">
        <f t="shared" si="11"/>
        <v>-1.4511873350923483E-2</v>
      </c>
      <c r="Z25" s="7">
        <v>736</v>
      </c>
      <c r="AA25" s="7">
        <v>723</v>
      </c>
      <c r="AB25">
        <f t="shared" si="12"/>
        <v>13</v>
      </c>
      <c r="AC25" s="13">
        <f t="shared" si="13"/>
        <v>1.7663043478260868E-2</v>
      </c>
      <c r="AD25" s="7">
        <v>329</v>
      </c>
      <c r="AE25" s="7">
        <v>456</v>
      </c>
      <c r="AF25">
        <f t="shared" si="14"/>
        <v>-127</v>
      </c>
      <c r="AG25" s="13">
        <f t="shared" si="15"/>
        <v>-0.3860182370820669</v>
      </c>
      <c r="AH25" s="7">
        <v>59</v>
      </c>
      <c r="AI25" s="7">
        <v>592</v>
      </c>
      <c r="AJ25" s="7">
        <v>184</v>
      </c>
      <c r="AK25">
        <f t="shared" si="16"/>
        <v>467</v>
      </c>
      <c r="AL25" s="13">
        <f t="shared" si="17"/>
        <v>0.71735791090629797</v>
      </c>
      <c r="AM25" s="7">
        <v>50</v>
      </c>
      <c r="AN25" s="7">
        <v>41</v>
      </c>
      <c r="AO25">
        <f t="shared" si="18"/>
        <v>9</v>
      </c>
      <c r="AP25" s="13">
        <f t="shared" si="19"/>
        <v>0.18</v>
      </c>
      <c r="AQ25" s="7">
        <v>816</v>
      </c>
      <c r="AR25" s="7">
        <v>703</v>
      </c>
      <c r="AS25">
        <f t="shared" si="20"/>
        <v>113</v>
      </c>
      <c r="AT25" s="13">
        <f t="shared" si="21"/>
        <v>0.13848039215686275</v>
      </c>
      <c r="AU25" s="7">
        <v>171</v>
      </c>
      <c r="AV25" s="7">
        <v>71</v>
      </c>
      <c r="AW25">
        <f t="shared" si="22"/>
        <v>100</v>
      </c>
      <c r="AX25" s="13">
        <f t="shared" si="23"/>
        <v>0.58479532163742687</v>
      </c>
      <c r="AY25" s="7">
        <v>4506</v>
      </c>
      <c r="AZ25" s="7">
        <v>3733</v>
      </c>
      <c r="BA25">
        <f t="shared" si="24"/>
        <v>773</v>
      </c>
      <c r="BB25" s="13">
        <f t="shared" si="25"/>
        <v>0.171549045716822</v>
      </c>
      <c r="BC25" s="7">
        <v>56</v>
      </c>
      <c r="BD25" s="7">
        <v>46</v>
      </c>
      <c r="BE25">
        <f t="shared" si="26"/>
        <v>10</v>
      </c>
      <c r="BF25" s="13">
        <f t="shared" si="27"/>
        <v>0.17857142857142858</v>
      </c>
    </row>
    <row r="26" spans="1:58" x14ac:dyDescent="0.25">
      <c r="A26" s="64" t="s">
        <v>727</v>
      </c>
      <c r="B26" s="7">
        <v>5010</v>
      </c>
      <c r="C26" s="7">
        <v>4959</v>
      </c>
      <c r="D26">
        <f t="shared" si="0"/>
        <v>51</v>
      </c>
      <c r="E26" s="13">
        <f t="shared" si="1"/>
        <v>1.0179640718562874E-2</v>
      </c>
      <c r="F26" s="7">
        <v>4007</v>
      </c>
      <c r="G26" s="7">
        <v>4089</v>
      </c>
      <c r="H26">
        <f t="shared" si="2"/>
        <v>-82</v>
      </c>
      <c r="I26" s="13">
        <f t="shared" si="3"/>
        <v>-2.0464187671574745E-2</v>
      </c>
      <c r="J26" s="7">
        <v>1007</v>
      </c>
      <c r="K26" s="7">
        <v>870</v>
      </c>
      <c r="L26">
        <f t="shared" si="4"/>
        <v>137</v>
      </c>
      <c r="M26" s="13">
        <f t="shared" si="5"/>
        <v>0.13604766633565044</v>
      </c>
      <c r="N26" s="7">
        <v>2849</v>
      </c>
      <c r="O26" s="7">
        <v>3705</v>
      </c>
      <c r="P26">
        <f t="shared" si="6"/>
        <v>-856</v>
      </c>
      <c r="Q26" s="13">
        <f t="shared" si="7"/>
        <v>-0.30045630045630045</v>
      </c>
      <c r="R26" s="7">
        <v>4337</v>
      </c>
      <c r="S26" s="7">
        <v>3619</v>
      </c>
      <c r="T26">
        <f t="shared" si="8"/>
        <v>718</v>
      </c>
      <c r="U26" s="13">
        <f t="shared" si="9"/>
        <v>0.16555222504035047</v>
      </c>
      <c r="V26" s="7">
        <v>255</v>
      </c>
      <c r="W26" s="7">
        <v>234</v>
      </c>
      <c r="X26">
        <f t="shared" si="10"/>
        <v>21</v>
      </c>
      <c r="Y26" s="13">
        <f t="shared" si="11"/>
        <v>8.2352941176470587E-2</v>
      </c>
      <c r="Z26" s="7">
        <v>722</v>
      </c>
      <c r="AA26" s="7">
        <v>636</v>
      </c>
      <c r="AB26">
        <f t="shared" si="12"/>
        <v>86</v>
      </c>
      <c r="AC26" s="13">
        <f t="shared" si="13"/>
        <v>0.11911357340720222</v>
      </c>
      <c r="AD26" s="7">
        <v>489</v>
      </c>
      <c r="AE26" s="7">
        <v>671</v>
      </c>
      <c r="AF26">
        <f t="shared" si="14"/>
        <v>-182</v>
      </c>
      <c r="AG26" s="13">
        <f t="shared" si="15"/>
        <v>-0.3721881390593047</v>
      </c>
      <c r="AH26" s="7">
        <v>42</v>
      </c>
      <c r="AI26" s="7">
        <v>319</v>
      </c>
      <c r="AJ26" s="7">
        <v>134</v>
      </c>
      <c r="AK26">
        <f t="shared" si="16"/>
        <v>227</v>
      </c>
      <c r="AL26" s="13">
        <f t="shared" si="17"/>
        <v>0.62880886426592797</v>
      </c>
      <c r="AM26" s="7">
        <v>29</v>
      </c>
      <c r="AN26" s="7">
        <v>61</v>
      </c>
      <c r="AO26">
        <f t="shared" si="18"/>
        <v>-32</v>
      </c>
      <c r="AP26" s="13">
        <f t="shared" si="19"/>
        <v>-1.103448275862069</v>
      </c>
      <c r="AQ26" s="7">
        <v>625</v>
      </c>
      <c r="AR26" s="7">
        <v>457</v>
      </c>
      <c r="AS26">
        <f t="shared" si="20"/>
        <v>168</v>
      </c>
      <c r="AT26" s="13">
        <f t="shared" si="21"/>
        <v>0.26879999999999998</v>
      </c>
      <c r="AU26" s="7">
        <v>142</v>
      </c>
      <c r="AV26" s="7">
        <v>62</v>
      </c>
      <c r="AW26">
        <f t="shared" si="22"/>
        <v>80</v>
      </c>
      <c r="AX26" s="13">
        <f t="shared" si="23"/>
        <v>0.56338028169014087</v>
      </c>
      <c r="AY26" s="7">
        <v>3310</v>
      </c>
      <c r="AZ26" s="7">
        <v>2467</v>
      </c>
      <c r="BA26">
        <f t="shared" si="24"/>
        <v>843</v>
      </c>
      <c r="BB26" s="13">
        <f t="shared" si="25"/>
        <v>0.25468277945619333</v>
      </c>
      <c r="BC26" s="7">
        <v>65</v>
      </c>
      <c r="BD26" s="7">
        <v>60</v>
      </c>
      <c r="BE26">
        <f t="shared" si="26"/>
        <v>5</v>
      </c>
      <c r="BF26" s="13">
        <f t="shared" si="27"/>
        <v>7.6923076923076927E-2</v>
      </c>
    </row>
    <row r="27" spans="1:58" x14ac:dyDescent="0.25">
      <c r="A27" s="64" t="s">
        <v>728</v>
      </c>
      <c r="B27" s="7">
        <v>5382</v>
      </c>
      <c r="C27" s="7">
        <v>5448</v>
      </c>
      <c r="D27">
        <f t="shared" si="0"/>
        <v>-66</v>
      </c>
      <c r="E27" s="13">
        <f t="shared" si="1"/>
        <v>-1.2263099219620958E-2</v>
      </c>
      <c r="F27" s="7">
        <v>4247</v>
      </c>
      <c r="G27" s="7">
        <v>4297</v>
      </c>
      <c r="H27">
        <f t="shared" si="2"/>
        <v>-50</v>
      </c>
      <c r="I27" s="13">
        <f t="shared" si="3"/>
        <v>-1.177301624676242E-2</v>
      </c>
      <c r="J27" s="7">
        <v>1140</v>
      </c>
      <c r="K27" s="7">
        <v>1151</v>
      </c>
      <c r="L27">
        <f t="shared" si="4"/>
        <v>-11</v>
      </c>
      <c r="M27" s="13">
        <f t="shared" si="5"/>
        <v>-9.6491228070175444E-3</v>
      </c>
      <c r="N27" s="7">
        <v>4367</v>
      </c>
      <c r="O27" s="7">
        <v>5103</v>
      </c>
      <c r="P27">
        <f t="shared" si="6"/>
        <v>-736</v>
      </c>
      <c r="Q27" s="13">
        <f t="shared" si="7"/>
        <v>-0.16853675291962444</v>
      </c>
      <c r="R27" s="7">
        <v>4629</v>
      </c>
      <c r="S27" s="7">
        <v>5036</v>
      </c>
      <c r="T27">
        <f t="shared" si="8"/>
        <v>-407</v>
      </c>
      <c r="U27" s="13">
        <f t="shared" si="9"/>
        <v>-8.7923957658241528E-2</v>
      </c>
      <c r="V27" s="7">
        <v>678</v>
      </c>
      <c r="W27" s="7">
        <v>766</v>
      </c>
      <c r="X27">
        <f t="shared" si="10"/>
        <v>-88</v>
      </c>
      <c r="Y27" s="13">
        <f t="shared" si="11"/>
        <v>-0.12979351032448377</v>
      </c>
      <c r="Z27" s="7">
        <v>424</v>
      </c>
      <c r="AA27" s="7">
        <v>385</v>
      </c>
      <c r="AB27">
        <f t="shared" si="12"/>
        <v>39</v>
      </c>
      <c r="AC27" s="13">
        <f t="shared" si="13"/>
        <v>9.1981132075471692E-2</v>
      </c>
      <c r="AD27" s="7">
        <v>92</v>
      </c>
      <c r="AE27" s="7">
        <v>231</v>
      </c>
      <c r="AF27">
        <f t="shared" si="14"/>
        <v>-139</v>
      </c>
      <c r="AG27" s="13">
        <f t="shared" si="15"/>
        <v>-1.5108695652173914</v>
      </c>
      <c r="AH27" s="7">
        <v>54</v>
      </c>
      <c r="AI27" s="7">
        <v>325</v>
      </c>
      <c r="AJ27" s="7">
        <v>109</v>
      </c>
      <c r="AK27">
        <f t="shared" si="16"/>
        <v>270</v>
      </c>
      <c r="AL27" s="13">
        <f t="shared" si="17"/>
        <v>0.71240105540897103</v>
      </c>
      <c r="AM27" s="7">
        <v>55</v>
      </c>
      <c r="AN27" s="7">
        <v>104</v>
      </c>
      <c r="AO27">
        <f t="shared" si="18"/>
        <v>-49</v>
      </c>
      <c r="AP27" s="13">
        <f t="shared" si="19"/>
        <v>-0.89090909090909087</v>
      </c>
      <c r="AQ27" s="7">
        <v>578</v>
      </c>
      <c r="AR27" s="7">
        <v>361</v>
      </c>
      <c r="AS27">
        <f t="shared" si="20"/>
        <v>217</v>
      </c>
      <c r="AT27" s="13">
        <f t="shared" si="21"/>
        <v>0.37543252595155707</v>
      </c>
      <c r="AU27" s="7">
        <v>179</v>
      </c>
      <c r="AV27" s="7">
        <v>115</v>
      </c>
      <c r="AW27">
        <f t="shared" si="22"/>
        <v>64</v>
      </c>
      <c r="AX27" s="13">
        <f t="shared" si="23"/>
        <v>0.35754189944134079</v>
      </c>
      <c r="AY27" s="7">
        <v>2375</v>
      </c>
      <c r="AZ27" s="7">
        <v>2625</v>
      </c>
      <c r="BA27">
        <f t="shared" si="24"/>
        <v>-250</v>
      </c>
      <c r="BB27" s="13">
        <f t="shared" si="25"/>
        <v>-0.10526315789473684</v>
      </c>
      <c r="BC27" s="7">
        <v>40</v>
      </c>
      <c r="BD27" s="7">
        <v>54</v>
      </c>
      <c r="BE27">
        <f t="shared" si="26"/>
        <v>-14</v>
      </c>
      <c r="BF27" s="13">
        <f t="shared" si="27"/>
        <v>-0.35</v>
      </c>
    </row>
    <row r="28" spans="1:58" x14ac:dyDescent="0.25">
      <c r="A28" s="64" t="s">
        <v>729</v>
      </c>
      <c r="B28" s="7">
        <v>4590</v>
      </c>
      <c r="C28" s="7">
        <v>4611</v>
      </c>
      <c r="D28">
        <f t="shared" si="0"/>
        <v>-21</v>
      </c>
      <c r="E28" s="13">
        <f t="shared" si="1"/>
        <v>-4.5751633986928107E-3</v>
      </c>
      <c r="F28" s="7">
        <v>3612</v>
      </c>
      <c r="G28" s="7">
        <v>3634</v>
      </c>
      <c r="H28">
        <f t="shared" si="2"/>
        <v>-22</v>
      </c>
      <c r="I28" s="13">
        <f t="shared" si="3"/>
        <v>-6.090808416389812E-3</v>
      </c>
      <c r="J28" s="7">
        <v>982</v>
      </c>
      <c r="K28" s="7">
        <v>977</v>
      </c>
      <c r="L28">
        <f t="shared" si="4"/>
        <v>5</v>
      </c>
      <c r="M28" s="13">
        <f t="shared" si="5"/>
        <v>5.0916496945010185E-3</v>
      </c>
      <c r="N28" s="7">
        <v>3589</v>
      </c>
      <c r="O28" s="7">
        <v>4456</v>
      </c>
      <c r="P28">
        <f t="shared" si="6"/>
        <v>-867</v>
      </c>
      <c r="Q28" s="13">
        <f t="shared" si="7"/>
        <v>-0.2415714683755921</v>
      </c>
      <c r="R28" s="7">
        <v>3993</v>
      </c>
      <c r="S28" s="7">
        <v>4487</v>
      </c>
      <c r="T28">
        <f t="shared" si="8"/>
        <v>-494</v>
      </c>
      <c r="U28" s="13">
        <f t="shared" si="9"/>
        <v>-0.12371650388179314</v>
      </c>
      <c r="V28" s="7">
        <v>447</v>
      </c>
      <c r="W28" s="7">
        <v>483</v>
      </c>
      <c r="X28">
        <f t="shared" si="10"/>
        <v>-36</v>
      </c>
      <c r="Y28" s="13">
        <f t="shared" si="11"/>
        <v>-8.0536912751677847E-2</v>
      </c>
      <c r="Z28" s="7">
        <v>575</v>
      </c>
      <c r="AA28" s="7">
        <v>494</v>
      </c>
      <c r="AB28">
        <f t="shared" si="12"/>
        <v>81</v>
      </c>
      <c r="AC28" s="13">
        <f t="shared" si="13"/>
        <v>0.1408695652173913</v>
      </c>
      <c r="AD28" s="7">
        <v>522</v>
      </c>
      <c r="AE28" s="7">
        <v>694</v>
      </c>
      <c r="AF28">
        <f t="shared" si="14"/>
        <v>-172</v>
      </c>
      <c r="AG28" s="13">
        <f t="shared" si="15"/>
        <v>-0.32950191570881227</v>
      </c>
      <c r="AH28" s="7">
        <v>51</v>
      </c>
      <c r="AI28" s="7">
        <v>332</v>
      </c>
      <c r="AJ28" s="7">
        <v>120</v>
      </c>
      <c r="AK28">
        <f t="shared" si="16"/>
        <v>263</v>
      </c>
      <c r="AL28" s="13">
        <f t="shared" si="17"/>
        <v>0.6866840731070496</v>
      </c>
      <c r="AM28" s="7">
        <v>35</v>
      </c>
      <c r="AN28" s="7">
        <v>10</v>
      </c>
      <c r="AO28">
        <f t="shared" si="18"/>
        <v>25</v>
      </c>
      <c r="AP28" s="13">
        <f t="shared" si="19"/>
        <v>0.7142857142857143</v>
      </c>
      <c r="AQ28" s="7">
        <v>749</v>
      </c>
      <c r="AR28" s="7">
        <v>353</v>
      </c>
      <c r="AS28">
        <f t="shared" si="20"/>
        <v>396</v>
      </c>
      <c r="AT28" s="13">
        <f t="shared" si="21"/>
        <v>0.5287049399198932</v>
      </c>
      <c r="AU28" s="7">
        <v>139</v>
      </c>
      <c r="AV28" s="7">
        <v>60</v>
      </c>
      <c r="AW28">
        <f t="shared" si="22"/>
        <v>79</v>
      </c>
      <c r="AX28" s="13">
        <f t="shared" si="23"/>
        <v>0.56834532374100721</v>
      </c>
      <c r="AY28" s="7">
        <v>3111</v>
      </c>
      <c r="AZ28" s="7">
        <v>2767</v>
      </c>
      <c r="BA28">
        <f t="shared" si="24"/>
        <v>344</v>
      </c>
      <c r="BB28" s="13">
        <f t="shared" si="25"/>
        <v>0.11057537769206043</v>
      </c>
      <c r="BC28" s="7">
        <v>47</v>
      </c>
      <c r="BD28" s="7">
        <v>28</v>
      </c>
      <c r="BE28">
        <f t="shared" si="26"/>
        <v>19</v>
      </c>
      <c r="BF28" s="13">
        <f t="shared" si="27"/>
        <v>0.40425531914893614</v>
      </c>
    </row>
    <row r="29" spans="1:58" x14ac:dyDescent="0.25">
      <c r="A29" s="64" t="s">
        <v>182</v>
      </c>
      <c r="B29" s="7">
        <v>5227</v>
      </c>
      <c r="C29" s="7">
        <v>5280</v>
      </c>
      <c r="D29">
        <f t="shared" si="0"/>
        <v>-53</v>
      </c>
      <c r="E29" s="13">
        <f t="shared" si="1"/>
        <v>-1.0139659460493592E-2</v>
      </c>
      <c r="F29" s="7">
        <v>3843</v>
      </c>
      <c r="G29" s="7">
        <v>3891</v>
      </c>
      <c r="H29">
        <f t="shared" si="2"/>
        <v>-48</v>
      </c>
      <c r="I29" s="13">
        <f t="shared" si="3"/>
        <v>-1.249024199843872E-2</v>
      </c>
      <c r="J29" s="7">
        <v>1386</v>
      </c>
      <c r="K29" s="7">
        <v>1389</v>
      </c>
      <c r="L29">
        <f t="shared" si="4"/>
        <v>-3</v>
      </c>
      <c r="M29" s="13">
        <f t="shared" si="5"/>
        <v>-2.1645021645021645E-3</v>
      </c>
      <c r="N29" s="7">
        <v>4220</v>
      </c>
      <c r="O29" s="7">
        <v>4864</v>
      </c>
      <c r="P29">
        <f t="shared" si="6"/>
        <v>-644</v>
      </c>
      <c r="Q29" s="13">
        <f t="shared" si="7"/>
        <v>-0.15260663507109004</v>
      </c>
      <c r="R29" s="7">
        <v>4735</v>
      </c>
      <c r="S29" s="7">
        <v>4003</v>
      </c>
      <c r="T29">
        <f t="shared" si="8"/>
        <v>732</v>
      </c>
      <c r="U29" s="13">
        <f t="shared" si="9"/>
        <v>0.1545934530095037</v>
      </c>
      <c r="V29" s="7">
        <v>323</v>
      </c>
      <c r="W29" s="7">
        <v>315</v>
      </c>
      <c r="X29">
        <f t="shared" si="10"/>
        <v>8</v>
      </c>
      <c r="Y29" s="13">
        <f t="shared" si="11"/>
        <v>2.4767801857585141E-2</v>
      </c>
      <c r="Z29" s="7">
        <v>1081</v>
      </c>
      <c r="AA29" s="7">
        <v>1074</v>
      </c>
      <c r="AB29">
        <f t="shared" si="12"/>
        <v>7</v>
      </c>
      <c r="AC29" s="13">
        <f t="shared" si="13"/>
        <v>6.4754856614246065E-3</v>
      </c>
      <c r="AD29" s="7">
        <v>200</v>
      </c>
      <c r="AE29" s="7">
        <v>401</v>
      </c>
      <c r="AF29">
        <f t="shared" si="14"/>
        <v>-201</v>
      </c>
      <c r="AG29" s="13">
        <f t="shared" si="15"/>
        <v>-1.0049999999999999</v>
      </c>
      <c r="AH29" s="7">
        <v>47</v>
      </c>
      <c r="AI29" s="7">
        <v>379</v>
      </c>
      <c r="AJ29" s="7">
        <v>153</v>
      </c>
      <c r="AK29">
        <f t="shared" si="16"/>
        <v>273</v>
      </c>
      <c r="AL29" s="13">
        <f t="shared" si="17"/>
        <v>0.64084507042253525</v>
      </c>
      <c r="AM29" s="7">
        <v>41</v>
      </c>
      <c r="AN29" s="7">
        <v>89</v>
      </c>
      <c r="AO29">
        <f t="shared" si="18"/>
        <v>-48</v>
      </c>
      <c r="AP29" s="13">
        <f t="shared" si="19"/>
        <v>-1.1707317073170731</v>
      </c>
      <c r="AQ29" s="7">
        <v>364</v>
      </c>
      <c r="AR29" s="7">
        <v>261</v>
      </c>
      <c r="AS29">
        <f t="shared" si="20"/>
        <v>103</v>
      </c>
      <c r="AT29" s="13">
        <f t="shared" si="21"/>
        <v>0.28296703296703296</v>
      </c>
      <c r="AU29" s="7">
        <v>190</v>
      </c>
      <c r="AV29" s="7">
        <v>97</v>
      </c>
      <c r="AW29">
        <f t="shared" si="22"/>
        <v>93</v>
      </c>
      <c r="AX29" s="13">
        <f t="shared" si="23"/>
        <v>0.48947368421052634</v>
      </c>
      <c r="AY29" s="7">
        <v>2222</v>
      </c>
      <c r="AZ29" s="7">
        <v>2267</v>
      </c>
      <c r="BA29">
        <f t="shared" si="24"/>
        <v>-45</v>
      </c>
      <c r="BB29" s="13">
        <f t="shared" si="25"/>
        <v>-2.025202520252025E-2</v>
      </c>
      <c r="BC29" s="7">
        <v>64</v>
      </c>
      <c r="BD29" s="7">
        <v>66</v>
      </c>
      <c r="BE29">
        <f t="shared" si="26"/>
        <v>-2</v>
      </c>
      <c r="BF29" s="13">
        <f t="shared" si="27"/>
        <v>-3.125E-2</v>
      </c>
    </row>
    <row r="30" spans="1:58" x14ac:dyDescent="0.25">
      <c r="A30" s="64" t="s">
        <v>730</v>
      </c>
      <c r="B30" s="7">
        <v>13489</v>
      </c>
      <c r="C30" s="7">
        <v>13762</v>
      </c>
      <c r="D30">
        <f t="shared" si="0"/>
        <v>-273</v>
      </c>
      <c r="E30" s="13">
        <f t="shared" si="1"/>
        <v>-2.0238713025428127E-2</v>
      </c>
      <c r="F30" s="7">
        <v>10791</v>
      </c>
      <c r="G30" s="7">
        <v>11077</v>
      </c>
      <c r="H30">
        <f t="shared" si="2"/>
        <v>-286</v>
      </c>
      <c r="I30" s="13">
        <f t="shared" si="3"/>
        <v>-2.6503567787971458E-2</v>
      </c>
      <c r="J30" s="7">
        <v>2702</v>
      </c>
      <c r="K30" s="7">
        <v>2685</v>
      </c>
      <c r="L30">
        <f t="shared" si="4"/>
        <v>17</v>
      </c>
      <c r="M30" s="13">
        <f t="shared" si="5"/>
        <v>6.2916358253145817E-3</v>
      </c>
      <c r="N30" s="7">
        <v>10120</v>
      </c>
      <c r="O30" s="7">
        <v>13042</v>
      </c>
      <c r="P30">
        <f t="shared" si="6"/>
        <v>-2922</v>
      </c>
      <c r="Q30" s="13">
        <f t="shared" si="7"/>
        <v>-0.28873517786561265</v>
      </c>
      <c r="R30" s="7">
        <v>11541</v>
      </c>
      <c r="S30" s="7">
        <v>12874</v>
      </c>
      <c r="T30">
        <f t="shared" si="8"/>
        <v>-1333</v>
      </c>
      <c r="U30" s="13">
        <f t="shared" si="9"/>
        <v>-0.11550125639026081</v>
      </c>
      <c r="V30" s="7">
        <v>1045</v>
      </c>
      <c r="W30" s="7">
        <v>1063</v>
      </c>
      <c r="X30">
        <f t="shared" si="10"/>
        <v>-18</v>
      </c>
      <c r="Y30" s="13">
        <f t="shared" si="11"/>
        <v>-1.7224880382775119E-2</v>
      </c>
      <c r="Z30" s="7">
        <v>1820</v>
      </c>
      <c r="AA30" s="7">
        <v>1622</v>
      </c>
      <c r="AB30">
        <f t="shared" si="12"/>
        <v>198</v>
      </c>
      <c r="AC30" s="13">
        <f t="shared" si="13"/>
        <v>0.10879120879120879</v>
      </c>
      <c r="AD30" s="7">
        <v>1717</v>
      </c>
      <c r="AE30" s="7">
        <v>2452</v>
      </c>
      <c r="AF30">
        <f t="shared" si="14"/>
        <v>-735</v>
      </c>
      <c r="AG30" s="13">
        <f t="shared" si="15"/>
        <v>-0.42807221898660452</v>
      </c>
      <c r="AH30" s="7">
        <v>137</v>
      </c>
      <c r="AI30" s="7">
        <v>1019</v>
      </c>
      <c r="AJ30" s="7">
        <v>466</v>
      </c>
      <c r="AK30">
        <f t="shared" si="16"/>
        <v>690</v>
      </c>
      <c r="AL30" s="13">
        <f t="shared" si="17"/>
        <v>0.59688581314878897</v>
      </c>
      <c r="AM30" s="7">
        <v>126</v>
      </c>
      <c r="AN30" s="7">
        <v>292</v>
      </c>
      <c r="AO30">
        <f t="shared" si="18"/>
        <v>-166</v>
      </c>
      <c r="AP30" s="13">
        <f t="shared" si="19"/>
        <v>-1.3174603174603174</v>
      </c>
      <c r="AQ30" s="7">
        <v>1409</v>
      </c>
      <c r="AR30" s="7">
        <v>749</v>
      </c>
      <c r="AS30">
        <f t="shared" si="20"/>
        <v>660</v>
      </c>
      <c r="AT30" s="13">
        <f t="shared" si="21"/>
        <v>0.46841731724627395</v>
      </c>
      <c r="AU30" s="7">
        <v>403</v>
      </c>
      <c r="AV30" s="7">
        <v>190</v>
      </c>
      <c r="AW30">
        <f t="shared" si="22"/>
        <v>213</v>
      </c>
      <c r="AX30" s="13">
        <f t="shared" si="23"/>
        <v>0.52853598014888337</v>
      </c>
      <c r="AY30" s="7">
        <v>8089</v>
      </c>
      <c r="AZ30" s="7">
        <v>7325</v>
      </c>
      <c r="BA30">
        <f t="shared" si="24"/>
        <v>764</v>
      </c>
      <c r="BB30" s="13">
        <f t="shared" si="25"/>
        <v>9.4449252070713308E-2</v>
      </c>
      <c r="BC30" s="7">
        <v>214</v>
      </c>
      <c r="BD30" s="7">
        <v>190</v>
      </c>
      <c r="BE30">
        <f t="shared" si="26"/>
        <v>24</v>
      </c>
      <c r="BF30" s="13">
        <f t="shared" si="27"/>
        <v>0.11214953271028037</v>
      </c>
    </row>
    <row r="31" spans="1:58" x14ac:dyDescent="0.25">
      <c r="A31" s="64" t="s">
        <v>731</v>
      </c>
      <c r="B31" s="7">
        <v>6358</v>
      </c>
      <c r="C31" s="7">
        <v>6395</v>
      </c>
      <c r="D31">
        <f t="shared" si="0"/>
        <v>-37</v>
      </c>
      <c r="E31" s="13">
        <f t="shared" si="1"/>
        <v>-5.8194400754954384E-3</v>
      </c>
      <c r="F31" s="7">
        <v>4628</v>
      </c>
      <c r="G31" s="7">
        <v>4661</v>
      </c>
      <c r="H31">
        <f t="shared" si="2"/>
        <v>-33</v>
      </c>
      <c r="I31" s="13">
        <f t="shared" si="3"/>
        <v>-7.1305099394987038E-3</v>
      </c>
      <c r="J31" s="7">
        <v>1733</v>
      </c>
      <c r="K31" s="7">
        <v>1734</v>
      </c>
      <c r="L31">
        <f t="shared" si="4"/>
        <v>-1</v>
      </c>
      <c r="M31" s="13">
        <f t="shared" si="5"/>
        <v>-5.7703404500865547E-4</v>
      </c>
      <c r="N31" s="7">
        <v>4394</v>
      </c>
      <c r="O31" s="7">
        <v>5744</v>
      </c>
      <c r="P31">
        <f t="shared" si="6"/>
        <v>-1350</v>
      </c>
      <c r="Q31" s="13">
        <f t="shared" si="7"/>
        <v>-0.3072371415566682</v>
      </c>
      <c r="R31" s="7">
        <v>5697</v>
      </c>
      <c r="S31" s="7">
        <v>4521</v>
      </c>
      <c r="T31">
        <f t="shared" si="8"/>
        <v>1176</v>
      </c>
      <c r="U31" s="13">
        <f t="shared" si="9"/>
        <v>0.20642443391258558</v>
      </c>
      <c r="V31" s="7">
        <v>707</v>
      </c>
      <c r="W31" s="7">
        <v>718</v>
      </c>
      <c r="X31">
        <f t="shared" si="10"/>
        <v>-11</v>
      </c>
      <c r="Y31" s="13">
        <f t="shared" si="11"/>
        <v>-1.5558698727015558E-2</v>
      </c>
      <c r="Z31" s="7">
        <v>1098</v>
      </c>
      <c r="AA31" s="7">
        <v>1016</v>
      </c>
      <c r="AB31">
        <f t="shared" si="12"/>
        <v>82</v>
      </c>
      <c r="AC31" s="13">
        <f t="shared" si="13"/>
        <v>7.4681238615664849E-2</v>
      </c>
      <c r="AD31" s="7">
        <v>730</v>
      </c>
      <c r="AE31" s="7">
        <v>742</v>
      </c>
      <c r="AF31">
        <f t="shared" si="14"/>
        <v>-12</v>
      </c>
      <c r="AG31" s="13">
        <f t="shared" si="15"/>
        <v>-1.643835616438356E-2</v>
      </c>
      <c r="AH31" s="7">
        <v>66</v>
      </c>
      <c r="AI31" s="7">
        <v>575</v>
      </c>
      <c r="AJ31" s="7">
        <v>232</v>
      </c>
      <c r="AK31">
        <f t="shared" si="16"/>
        <v>409</v>
      </c>
      <c r="AL31" s="13">
        <f t="shared" si="17"/>
        <v>0.63806552262090488</v>
      </c>
      <c r="AM31" s="7">
        <v>62</v>
      </c>
      <c r="AN31" s="7">
        <v>20</v>
      </c>
      <c r="AO31">
        <f t="shared" si="18"/>
        <v>42</v>
      </c>
      <c r="AP31" s="13">
        <f t="shared" si="19"/>
        <v>0.67741935483870963</v>
      </c>
      <c r="AQ31" s="7">
        <v>602</v>
      </c>
      <c r="AR31" s="7">
        <v>371</v>
      </c>
      <c r="AS31">
        <f t="shared" si="20"/>
        <v>231</v>
      </c>
      <c r="AT31" s="13">
        <f t="shared" si="21"/>
        <v>0.38372093023255816</v>
      </c>
      <c r="AU31" s="7">
        <v>146</v>
      </c>
      <c r="AV31" s="7">
        <v>32</v>
      </c>
      <c r="AW31">
        <f t="shared" si="22"/>
        <v>114</v>
      </c>
      <c r="AX31" s="13">
        <f t="shared" si="23"/>
        <v>0.78082191780821919</v>
      </c>
      <c r="AY31" s="7">
        <v>3569</v>
      </c>
      <c r="AZ31" s="7">
        <v>1569</v>
      </c>
      <c r="BA31">
        <f t="shared" si="24"/>
        <v>2000</v>
      </c>
      <c r="BB31" s="13">
        <f t="shared" si="25"/>
        <v>0.56038105912020175</v>
      </c>
      <c r="BC31" s="7">
        <v>80</v>
      </c>
      <c r="BD31" s="7">
        <v>66</v>
      </c>
      <c r="BE31">
        <f t="shared" si="26"/>
        <v>14</v>
      </c>
      <c r="BF31" s="13">
        <f t="shared" si="27"/>
        <v>0.17499999999999999</v>
      </c>
    </row>
    <row r="32" spans="1:58" x14ac:dyDescent="0.25">
      <c r="A32" s="64" t="s">
        <v>732</v>
      </c>
      <c r="B32" s="7">
        <v>6107</v>
      </c>
      <c r="C32" s="7">
        <v>6165</v>
      </c>
      <c r="D32">
        <f t="shared" si="0"/>
        <v>-58</v>
      </c>
      <c r="E32" s="13">
        <f t="shared" si="1"/>
        <v>-9.4972981824136236E-3</v>
      </c>
      <c r="F32" s="7">
        <v>4750</v>
      </c>
      <c r="G32" s="7">
        <v>4799</v>
      </c>
      <c r="H32">
        <f t="shared" si="2"/>
        <v>-49</v>
      </c>
      <c r="I32" s="13">
        <f t="shared" si="3"/>
        <v>-1.031578947368421E-2</v>
      </c>
      <c r="J32" s="7">
        <v>1360</v>
      </c>
      <c r="K32" s="7">
        <v>1366</v>
      </c>
      <c r="L32">
        <f t="shared" si="4"/>
        <v>-6</v>
      </c>
      <c r="M32" s="13">
        <f t="shared" si="5"/>
        <v>-4.4117647058823529E-3</v>
      </c>
      <c r="N32" s="7">
        <v>2851</v>
      </c>
      <c r="O32" s="7">
        <v>5566</v>
      </c>
      <c r="P32">
        <f t="shared" si="6"/>
        <v>-2715</v>
      </c>
      <c r="Q32" s="13">
        <f t="shared" si="7"/>
        <v>-0.95229743949491408</v>
      </c>
      <c r="R32" s="7">
        <v>5154</v>
      </c>
      <c r="S32" s="7">
        <v>4875</v>
      </c>
      <c r="T32">
        <f t="shared" si="8"/>
        <v>279</v>
      </c>
      <c r="U32" s="13">
        <f t="shared" si="9"/>
        <v>5.4132712456344587E-2</v>
      </c>
      <c r="V32" s="7">
        <v>744</v>
      </c>
      <c r="W32" s="7">
        <v>743</v>
      </c>
      <c r="X32">
        <f t="shared" si="10"/>
        <v>1</v>
      </c>
      <c r="Y32" s="13">
        <f t="shared" si="11"/>
        <v>1.3440860215053765E-3</v>
      </c>
      <c r="Z32" s="7">
        <v>640</v>
      </c>
      <c r="AA32" s="7">
        <v>623</v>
      </c>
      <c r="AB32">
        <f t="shared" si="12"/>
        <v>17</v>
      </c>
      <c r="AC32" s="13">
        <f t="shared" si="13"/>
        <v>2.6562499999999999E-2</v>
      </c>
      <c r="AD32" s="7">
        <v>260</v>
      </c>
      <c r="AE32" s="7">
        <v>291</v>
      </c>
      <c r="AF32">
        <f t="shared" si="14"/>
        <v>-31</v>
      </c>
      <c r="AG32" s="13">
        <f t="shared" si="15"/>
        <v>-0.11923076923076924</v>
      </c>
      <c r="AH32" s="7">
        <v>46</v>
      </c>
      <c r="AI32" s="7">
        <v>596</v>
      </c>
      <c r="AJ32" s="7">
        <v>336</v>
      </c>
      <c r="AK32">
        <f t="shared" si="16"/>
        <v>306</v>
      </c>
      <c r="AL32" s="13">
        <f t="shared" si="17"/>
        <v>0.47663551401869159</v>
      </c>
      <c r="AM32" s="7">
        <v>38</v>
      </c>
      <c r="AN32" s="7">
        <v>67</v>
      </c>
      <c r="AO32">
        <f t="shared" si="18"/>
        <v>-29</v>
      </c>
      <c r="AP32" s="13">
        <f t="shared" si="19"/>
        <v>-0.76315789473684215</v>
      </c>
      <c r="AQ32" s="7">
        <v>849</v>
      </c>
      <c r="AR32" s="7">
        <v>377</v>
      </c>
      <c r="AS32">
        <f t="shared" si="20"/>
        <v>472</v>
      </c>
      <c r="AT32" s="13">
        <f t="shared" si="21"/>
        <v>0.55594817432273258</v>
      </c>
      <c r="AU32" s="7">
        <v>232</v>
      </c>
      <c r="AV32" s="7">
        <v>28</v>
      </c>
      <c r="AW32">
        <f t="shared" si="22"/>
        <v>204</v>
      </c>
      <c r="AX32" s="13">
        <f t="shared" si="23"/>
        <v>0.87931034482758619</v>
      </c>
      <c r="AY32" s="7">
        <v>3850</v>
      </c>
      <c r="AZ32" s="7">
        <v>3442</v>
      </c>
      <c r="BA32">
        <f t="shared" si="24"/>
        <v>408</v>
      </c>
      <c r="BB32" s="13">
        <f t="shared" si="25"/>
        <v>0.10597402597402597</v>
      </c>
      <c r="BC32" s="7">
        <v>115</v>
      </c>
      <c r="BD32" s="7">
        <v>116</v>
      </c>
      <c r="BE32">
        <f t="shared" si="26"/>
        <v>-1</v>
      </c>
      <c r="BF32" s="13">
        <f t="shared" si="27"/>
        <v>-8.6956521739130436E-3</v>
      </c>
    </row>
    <row r="33" spans="1:58" x14ac:dyDescent="0.25">
      <c r="A33" s="64" t="s">
        <v>733</v>
      </c>
      <c r="B33" s="7">
        <v>11185</v>
      </c>
      <c r="C33" s="7">
        <v>11304</v>
      </c>
      <c r="D33">
        <f t="shared" si="0"/>
        <v>-119</v>
      </c>
      <c r="E33" s="13">
        <f t="shared" si="1"/>
        <v>-1.0639248994188645E-2</v>
      </c>
      <c r="F33" s="7">
        <v>8454</v>
      </c>
      <c r="G33" s="7">
        <v>8581</v>
      </c>
      <c r="H33">
        <f t="shared" si="2"/>
        <v>-127</v>
      </c>
      <c r="I33" s="13">
        <f t="shared" si="3"/>
        <v>-1.5022474568251716E-2</v>
      </c>
      <c r="J33" s="7">
        <v>2733</v>
      </c>
      <c r="K33" s="7">
        <v>2723</v>
      </c>
      <c r="L33">
        <f t="shared" si="4"/>
        <v>10</v>
      </c>
      <c r="M33" s="13">
        <f t="shared" si="5"/>
        <v>3.6589828027808269E-3</v>
      </c>
      <c r="N33" s="7">
        <v>8586</v>
      </c>
      <c r="O33" s="7">
        <v>9149</v>
      </c>
      <c r="P33">
        <f t="shared" si="6"/>
        <v>-563</v>
      </c>
      <c r="Q33" s="13">
        <f t="shared" si="7"/>
        <v>-6.557186116934545E-2</v>
      </c>
      <c r="R33" s="7">
        <v>10005</v>
      </c>
      <c r="S33" s="7">
        <v>8765</v>
      </c>
      <c r="T33">
        <f t="shared" si="8"/>
        <v>1240</v>
      </c>
      <c r="U33" s="13">
        <f t="shared" si="9"/>
        <v>0.12393803098450774</v>
      </c>
      <c r="V33" s="7">
        <v>702</v>
      </c>
      <c r="W33" s="7">
        <v>663</v>
      </c>
      <c r="X33">
        <f t="shared" si="10"/>
        <v>39</v>
      </c>
      <c r="Y33" s="13">
        <f t="shared" si="11"/>
        <v>5.5555555555555552E-2</v>
      </c>
      <c r="Z33" s="7">
        <v>2102</v>
      </c>
      <c r="AA33" s="7">
        <v>2060</v>
      </c>
      <c r="AB33">
        <f t="shared" si="12"/>
        <v>42</v>
      </c>
      <c r="AC33" s="13">
        <f t="shared" si="13"/>
        <v>1.9980970504281638E-2</v>
      </c>
      <c r="AD33" s="7">
        <v>845</v>
      </c>
      <c r="AE33" s="7">
        <v>1495</v>
      </c>
      <c r="AF33">
        <f t="shared" si="14"/>
        <v>-650</v>
      </c>
      <c r="AG33" s="13">
        <f t="shared" si="15"/>
        <v>-0.76923076923076927</v>
      </c>
      <c r="AH33" s="7">
        <v>112</v>
      </c>
      <c r="AI33" s="7">
        <v>977</v>
      </c>
      <c r="AJ33" s="7">
        <v>319</v>
      </c>
      <c r="AK33">
        <f t="shared" si="16"/>
        <v>770</v>
      </c>
      <c r="AL33" s="13">
        <f t="shared" si="17"/>
        <v>0.70707070707070707</v>
      </c>
      <c r="AM33" s="7">
        <v>102</v>
      </c>
      <c r="AN33" s="7">
        <v>63</v>
      </c>
      <c r="AO33">
        <f t="shared" si="18"/>
        <v>39</v>
      </c>
      <c r="AP33" s="13">
        <f t="shared" si="19"/>
        <v>0.38235294117647056</v>
      </c>
      <c r="AQ33" s="7">
        <v>1549</v>
      </c>
      <c r="AR33" s="7">
        <v>935</v>
      </c>
      <c r="AS33">
        <f t="shared" si="20"/>
        <v>614</v>
      </c>
      <c r="AT33" s="13">
        <f t="shared" si="21"/>
        <v>0.39638476436410586</v>
      </c>
      <c r="AU33" s="7">
        <v>168</v>
      </c>
      <c r="AV33" s="7">
        <v>105</v>
      </c>
      <c r="AW33">
        <f t="shared" si="22"/>
        <v>63</v>
      </c>
      <c r="AX33" s="13">
        <f t="shared" si="23"/>
        <v>0.375</v>
      </c>
      <c r="AY33" s="7">
        <v>6085</v>
      </c>
      <c r="AZ33" s="7">
        <v>5323</v>
      </c>
      <c r="BA33">
        <f t="shared" si="24"/>
        <v>762</v>
      </c>
      <c r="BB33" s="13">
        <f t="shared" si="25"/>
        <v>0.12522596548890716</v>
      </c>
      <c r="BC33" s="7">
        <v>105</v>
      </c>
      <c r="BD33" s="7">
        <v>99</v>
      </c>
      <c r="BE33">
        <f t="shared" si="26"/>
        <v>6</v>
      </c>
      <c r="BF33" s="13">
        <f t="shared" si="27"/>
        <v>5.7142857142857141E-2</v>
      </c>
    </row>
    <row r="34" spans="1:58" s="1" customFormat="1" x14ac:dyDescent="0.25">
      <c r="A34" s="65">
        <v>2018</v>
      </c>
      <c r="B34" s="73">
        <v>110011</v>
      </c>
      <c r="C34" s="73">
        <v>111761</v>
      </c>
      <c r="D34" s="1">
        <f t="shared" si="0"/>
        <v>-1750</v>
      </c>
      <c r="E34" s="67">
        <f t="shared" si="1"/>
        <v>-1.5907500159075001E-2</v>
      </c>
      <c r="F34" s="73">
        <v>83420</v>
      </c>
      <c r="G34" s="73">
        <v>85413</v>
      </c>
      <c r="H34" s="1">
        <f t="shared" si="2"/>
        <v>-1993</v>
      </c>
      <c r="I34" s="67">
        <f t="shared" si="3"/>
        <v>-2.3891153200671301E-2</v>
      </c>
      <c r="J34" s="73">
        <v>26640</v>
      </c>
      <c r="K34" s="73">
        <v>26348</v>
      </c>
      <c r="L34" s="1">
        <f t="shared" si="4"/>
        <v>292</v>
      </c>
      <c r="M34" s="67">
        <f t="shared" si="5"/>
        <v>1.0960960960960961E-2</v>
      </c>
      <c r="N34" s="73">
        <v>76746</v>
      </c>
      <c r="O34" s="73">
        <v>93365</v>
      </c>
      <c r="P34" s="1">
        <f t="shared" si="6"/>
        <v>-16619</v>
      </c>
      <c r="Q34" s="67">
        <f t="shared" si="7"/>
        <v>-0.21654548771271467</v>
      </c>
      <c r="R34" s="73">
        <v>93475</v>
      </c>
      <c r="S34" s="73">
        <v>89143</v>
      </c>
      <c r="T34" s="1">
        <f t="shared" si="8"/>
        <v>4332</v>
      </c>
      <c r="U34" s="67">
        <f t="shared" si="9"/>
        <v>4.6343942230542924E-2</v>
      </c>
      <c r="V34" s="73">
        <v>9736</v>
      </c>
      <c r="W34" s="73">
        <v>11086</v>
      </c>
      <c r="X34" s="1">
        <f t="shared" si="10"/>
        <v>-1350</v>
      </c>
      <c r="Y34" s="67">
        <f t="shared" si="11"/>
        <v>-0.13866064092029581</v>
      </c>
      <c r="Z34" s="73">
        <v>17771</v>
      </c>
      <c r="AA34" s="73">
        <v>15262</v>
      </c>
      <c r="AB34" s="1">
        <f t="shared" si="12"/>
        <v>2509</v>
      </c>
      <c r="AC34" s="67">
        <f t="shared" si="13"/>
        <v>0.14118507681053402</v>
      </c>
      <c r="AD34" s="73">
        <v>10158</v>
      </c>
      <c r="AE34" s="73">
        <v>13174</v>
      </c>
      <c r="AF34" s="1">
        <f t="shared" si="14"/>
        <v>-3016</v>
      </c>
      <c r="AG34" s="67">
        <f t="shared" si="15"/>
        <v>-0.29690884032289822</v>
      </c>
      <c r="AH34" s="73">
        <v>1021</v>
      </c>
      <c r="AI34" s="73">
        <v>8258</v>
      </c>
      <c r="AJ34" s="73">
        <v>2971</v>
      </c>
      <c r="AK34" s="1">
        <f t="shared" si="16"/>
        <v>6308</v>
      </c>
      <c r="AL34" s="67">
        <f t="shared" si="17"/>
        <v>0.67981463519775842</v>
      </c>
      <c r="AM34" s="73">
        <v>937</v>
      </c>
      <c r="AN34" s="73">
        <v>715</v>
      </c>
      <c r="AO34" s="1">
        <f t="shared" si="18"/>
        <v>222</v>
      </c>
      <c r="AP34" s="67">
        <f t="shared" si="19"/>
        <v>0.23692636072572038</v>
      </c>
      <c r="AQ34" s="73">
        <v>13662</v>
      </c>
      <c r="AR34" s="73">
        <v>8112</v>
      </c>
      <c r="AS34" s="1">
        <f t="shared" si="20"/>
        <v>5550</v>
      </c>
      <c r="AT34" s="67">
        <f t="shared" si="21"/>
        <v>0.40623627580149319</v>
      </c>
      <c r="AU34" s="73">
        <v>2679</v>
      </c>
      <c r="AV34" s="73">
        <v>1061</v>
      </c>
      <c r="AW34" s="1">
        <f t="shared" si="22"/>
        <v>1618</v>
      </c>
      <c r="AX34" s="67">
        <f t="shared" si="23"/>
        <v>0.60395670026129156</v>
      </c>
      <c r="AY34" s="73">
        <v>61858</v>
      </c>
      <c r="AZ34" s="73">
        <v>50672</v>
      </c>
      <c r="BA34" s="1">
        <f t="shared" si="24"/>
        <v>11186</v>
      </c>
      <c r="BB34" s="67">
        <f t="shared" si="25"/>
        <v>0.18083352193734037</v>
      </c>
      <c r="BC34" s="73">
        <v>1277</v>
      </c>
      <c r="BD34" s="73">
        <v>1101</v>
      </c>
      <c r="BE34" s="1">
        <f t="shared" si="26"/>
        <v>176</v>
      </c>
      <c r="BF34" s="67">
        <f t="shared" si="27"/>
        <v>0.13782302270947533</v>
      </c>
    </row>
    <row r="35" spans="1:58" x14ac:dyDescent="0.25">
      <c r="A35" s="64" t="s">
        <v>146</v>
      </c>
      <c r="B35" s="7">
        <v>18597</v>
      </c>
      <c r="C35" s="7">
        <v>19267</v>
      </c>
      <c r="D35">
        <f t="shared" si="0"/>
        <v>-670</v>
      </c>
      <c r="E35" s="13">
        <f t="shared" si="1"/>
        <v>-3.6027316233801149E-2</v>
      </c>
      <c r="F35" s="7">
        <v>13010</v>
      </c>
      <c r="G35" s="7">
        <v>13624</v>
      </c>
      <c r="H35">
        <f t="shared" si="2"/>
        <v>-614</v>
      </c>
      <c r="I35" s="13">
        <f t="shared" si="3"/>
        <v>-4.7194465795541894E-2</v>
      </c>
      <c r="J35" s="7">
        <v>5589</v>
      </c>
      <c r="K35" s="7">
        <v>5643</v>
      </c>
      <c r="L35">
        <f t="shared" si="4"/>
        <v>-54</v>
      </c>
      <c r="M35" s="13">
        <f t="shared" si="5"/>
        <v>-9.6618357487922701E-3</v>
      </c>
      <c r="N35" s="7">
        <v>10835</v>
      </c>
      <c r="O35" s="7">
        <v>11164</v>
      </c>
      <c r="P35">
        <f t="shared" si="6"/>
        <v>-329</v>
      </c>
      <c r="Q35" s="13">
        <f t="shared" si="7"/>
        <v>-3.036455929856945E-2</v>
      </c>
      <c r="R35" s="7">
        <v>14149</v>
      </c>
      <c r="S35" s="7">
        <v>11137</v>
      </c>
      <c r="T35">
        <f t="shared" si="8"/>
        <v>3012</v>
      </c>
      <c r="U35" s="13">
        <f t="shared" si="9"/>
        <v>0.21287723514029261</v>
      </c>
      <c r="V35" s="7">
        <v>1701</v>
      </c>
      <c r="W35" s="7">
        <v>2837</v>
      </c>
      <c r="X35">
        <f t="shared" si="10"/>
        <v>-1136</v>
      </c>
      <c r="Y35" s="13">
        <f t="shared" si="11"/>
        <v>-0.66784244562022343</v>
      </c>
      <c r="Z35" s="7">
        <v>4163</v>
      </c>
      <c r="AA35" s="7">
        <v>2806</v>
      </c>
      <c r="AB35">
        <f t="shared" si="12"/>
        <v>1357</v>
      </c>
      <c r="AC35" s="13">
        <f t="shared" si="13"/>
        <v>0.32596685082872928</v>
      </c>
      <c r="AD35" s="7">
        <v>2843</v>
      </c>
      <c r="AE35" s="7">
        <v>3410</v>
      </c>
      <c r="AF35">
        <f t="shared" si="14"/>
        <v>-567</v>
      </c>
      <c r="AG35" s="13">
        <f t="shared" si="15"/>
        <v>-0.19943721421034119</v>
      </c>
      <c r="AH35" s="7">
        <v>166</v>
      </c>
      <c r="AI35" s="7">
        <v>1381</v>
      </c>
      <c r="AJ35" s="7">
        <v>315</v>
      </c>
      <c r="AK35">
        <f t="shared" si="16"/>
        <v>1232</v>
      </c>
      <c r="AL35" s="13">
        <f t="shared" si="17"/>
        <v>0.7963800904977375</v>
      </c>
      <c r="AM35" s="7">
        <v>207</v>
      </c>
      <c r="AN35" s="7">
        <v>52</v>
      </c>
      <c r="AO35">
        <f t="shared" si="18"/>
        <v>155</v>
      </c>
      <c r="AP35" s="13">
        <f t="shared" si="19"/>
        <v>0.74879227053140096</v>
      </c>
      <c r="AQ35" s="7">
        <v>2052</v>
      </c>
      <c r="AR35" s="7">
        <v>579</v>
      </c>
      <c r="AS35">
        <f t="shared" si="20"/>
        <v>1473</v>
      </c>
      <c r="AT35" s="13">
        <f t="shared" si="21"/>
        <v>0.71783625730994149</v>
      </c>
      <c r="AU35" s="7">
        <v>323</v>
      </c>
      <c r="AV35" s="7">
        <v>153</v>
      </c>
      <c r="AW35">
        <f t="shared" si="22"/>
        <v>170</v>
      </c>
      <c r="AX35" s="13">
        <f t="shared" si="23"/>
        <v>0.52631578947368418</v>
      </c>
      <c r="AY35" s="7">
        <v>10587</v>
      </c>
      <c r="AZ35" s="7">
        <v>7647</v>
      </c>
      <c r="BA35">
        <f t="shared" si="24"/>
        <v>2940</v>
      </c>
      <c r="BB35" s="13">
        <f t="shared" si="25"/>
        <v>0.27769906489090396</v>
      </c>
      <c r="BC35" s="7">
        <v>222</v>
      </c>
      <c r="BD35" s="7">
        <v>179</v>
      </c>
      <c r="BE35">
        <f t="shared" si="26"/>
        <v>43</v>
      </c>
      <c r="BF35" s="13">
        <f t="shared" si="27"/>
        <v>0.19369369369369369</v>
      </c>
    </row>
    <row r="36" spans="1:58" x14ac:dyDescent="0.25">
      <c r="A36" s="64" t="s">
        <v>722</v>
      </c>
      <c r="B36" s="7">
        <v>12518</v>
      </c>
      <c r="C36" s="7">
        <v>12731</v>
      </c>
      <c r="D36">
        <f t="shared" si="0"/>
        <v>-213</v>
      </c>
      <c r="E36" s="13">
        <f t="shared" si="1"/>
        <v>-1.7015497683335996E-2</v>
      </c>
      <c r="F36" s="7">
        <v>9634</v>
      </c>
      <c r="G36" s="7">
        <v>9945</v>
      </c>
      <c r="H36">
        <f t="shared" si="2"/>
        <v>-311</v>
      </c>
      <c r="I36" s="13">
        <f t="shared" si="3"/>
        <v>-3.2281503010172304E-2</v>
      </c>
      <c r="J36" s="7">
        <v>2889</v>
      </c>
      <c r="K36" s="7">
        <v>2786</v>
      </c>
      <c r="L36">
        <f t="shared" si="4"/>
        <v>103</v>
      </c>
      <c r="M36" s="13">
        <f t="shared" si="5"/>
        <v>3.5652474904811354E-2</v>
      </c>
      <c r="N36" s="7">
        <v>7787</v>
      </c>
      <c r="O36" s="7">
        <v>9781</v>
      </c>
      <c r="P36">
        <f t="shared" si="6"/>
        <v>-1994</v>
      </c>
      <c r="Q36" s="13">
        <f t="shared" si="7"/>
        <v>-0.25606780531655321</v>
      </c>
      <c r="R36" s="7">
        <v>10786</v>
      </c>
      <c r="S36" s="7">
        <v>9822</v>
      </c>
      <c r="T36">
        <f t="shared" si="8"/>
        <v>964</v>
      </c>
      <c r="U36" s="13">
        <f t="shared" si="9"/>
        <v>8.9375115890969775E-2</v>
      </c>
      <c r="V36" s="7">
        <v>910</v>
      </c>
      <c r="W36" s="7">
        <v>1046</v>
      </c>
      <c r="X36">
        <f t="shared" si="10"/>
        <v>-136</v>
      </c>
      <c r="Y36" s="13">
        <f t="shared" si="11"/>
        <v>-0.14945054945054945</v>
      </c>
      <c r="Z36" s="7">
        <v>2077</v>
      </c>
      <c r="AA36" s="7">
        <v>1740</v>
      </c>
      <c r="AB36">
        <f t="shared" si="12"/>
        <v>337</v>
      </c>
      <c r="AC36" s="13">
        <f t="shared" si="13"/>
        <v>0.16225324987963408</v>
      </c>
      <c r="AD36" s="7">
        <v>951</v>
      </c>
      <c r="AE36" s="7">
        <v>1033</v>
      </c>
      <c r="AF36">
        <f t="shared" si="14"/>
        <v>-82</v>
      </c>
      <c r="AG36" s="13">
        <f t="shared" si="15"/>
        <v>-8.6225026288117776E-2</v>
      </c>
      <c r="AH36" s="7">
        <v>114</v>
      </c>
      <c r="AI36" s="7">
        <v>1028</v>
      </c>
      <c r="AJ36" s="7">
        <v>207</v>
      </c>
      <c r="AK36">
        <f t="shared" si="16"/>
        <v>935</v>
      </c>
      <c r="AL36" s="13">
        <f t="shared" si="17"/>
        <v>0.81873905429071803</v>
      </c>
      <c r="AM36" s="7">
        <v>90</v>
      </c>
      <c r="AN36" s="7">
        <v>21</v>
      </c>
      <c r="AO36">
        <f t="shared" si="18"/>
        <v>69</v>
      </c>
      <c r="AP36" s="13">
        <f t="shared" si="19"/>
        <v>0.76666666666666672</v>
      </c>
      <c r="AQ36" s="7">
        <v>1532</v>
      </c>
      <c r="AR36" s="7">
        <v>701</v>
      </c>
      <c r="AS36">
        <f t="shared" si="20"/>
        <v>831</v>
      </c>
      <c r="AT36" s="13">
        <f t="shared" si="21"/>
        <v>0.54242819843342038</v>
      </c>
      <c r="AU36" s="7">
        <v>308</v>
      </c>
      <c r="AV36" s="7">
        <v>74</v>
      </c>
      <c r="AW36">
        <f t="shared" si="22"/>
        <v>234</v>
      </c>
      <c r="AX36" s="13">
        <f t="shared" si="23"/>
        <v>0.75974025974025972</v>
      </c>
      <c r="AY36" s="7">
        <v>7442</v>
      </c>
      <c r="AZ36" s="7">
        <v>5566</v>
      </c>
      <c r="BA36">
        <f t="shared" si="24"/>
        <v>1876</v>
      </c>
      <c r="BB36" s="13">
        <f t="shared" si="25"/>
        <v>0.25208277344799784</v>
      </c>
      <c r="BC36" s="7">
        <v>142</v>
      </c>
      <c r="BD36" s="7">
        <v>124</v>
      </c>
      <c r="BE36">
        <f t="shared" si="26"/>
        <v>18</v>
      </c>
      <c r="BF36" s="13">
        <f t="shared" si="27"/>
        <v>0.12676056338028169</v>
      </c>
    </row>
    <row r="37" spans="1:58" x14ac:dyDescent="0.25">
      <c r="A37" s="64" t="s">
        <v>723</v>
      </c>
      <c r="B37" s="7">
        <v>6447</v>
      </c>
      <c r="C37" s="7">
        <v>6459</v>
      </c>
      <c r="D37">
        <f t="shared" si="0"/>
        <v>-12</v>
      </c>
      <c r="E37" s="13">
        <f t="shared" si="1"/>
        <v>-1.8613308515588647E-3</v>
      </c>
      <c r="F37" s="7">
        <v>4648</v>
      </c>
      <c r="G37" s="7">
        <v>4659</v>
      </c>
      <c r="H37">
        <f t="shared" si="2"/>
        <v>-11</v>
      </c>
      <c r="I37" s="13">
        <f t="shared" si="3"/>
        <v>-2.3666092943201377E-3</v>
      </c>
      <c r="J37" s="7">
        <v>1803</v>
      </c>
      <c r="K37" s="7">
        <v>1800</v>
      </c>
      <c r="L37">
        <f t="shared" si="4"/>
        <v>3</v>
      </c>
      <c r="M37" s="13">
        <f t="shared" si="5"/>
        <v>1.6638935108153079E-3</v>
      </c>
      <c r="N37" s="7">
        <v>4113</v>
      </c>
      <c r="O37" s="7">
        <v>6172</v>
      </c>
      <c r="P37">
        <f t="shared" si="6"/>
        <v>-2059</v>
      </c>
      <c r="Q37" s="13">
        <f t="shared" si="7"/>
        <v>-0.5006078288354</v>
      </c>
      <c r="R37" s="7">
        <v>5624</v>
      </c>
      <c r="S37" s="7">
        <v>6156</v>
      </c>
      <c r="T37">
        <f t="shared" si="8"/>
        <v>-532</v>
      </c>
      <c r="U37" s="13">
        <f t="shared" si="9"/>
        <v>-9.45945945945946E-2</v>
      </c>
      <c r="V37" s="7">
        <v>862</v>
      </c>
      <c r="W37" s="7">
        <v>922</v>
      </c>
      <c r="X37">
        <f t="shared" si="10"/>
        <v>-60</v>
      </c>
      <c r="Y37" s="13">
        <f t="shared" si="11"/>
        <v>-6.9605568445475635E-2</v>
      </c>
      <c r="Z37" s="7">
        <v>956</v>
      </c>
      <c r="AA37" s="7">
        <v>878</v>
      </c>
      <c r="AB37">
        <f t="shared" si="12"/>
        <v>78</v>
      </c>
      <c r="AC37" s="13">
        <f t="shared" si="13"/>
        <v>8.1589958158995821E-2</v>
      </c>
      <c r="AD37" s="7">
        <v>579</v>
      </c>
      <c r="AE37" s="7">
        <v>683</v>
      </c>
      <c r="AF37">
        <f t="shared" si="14"/>
        <v>-104</v>
      </c>
      <c r="AG37" s="13">
        <f t="shared" si="15"/>
        <v>-0.17962003454231434</v>
      </c>
      <c r="AH37" s="7">
        <v>54</v>
      </c>
      <c r="AI37" s="7">
        <v>406</v>
      </c>
      <c r="AJ37" s="7">
        <v>249</v>
      </c>
      <c r="AK37">
        <f t="shared" si="16"/>
        <v>211</v>
      </c>
      <c r="AL37" s="13">
        <f t="shared" si="17"/>
        <v>0.45869565217391306</v>
      </c>
      <c r="AM37" s="7">
        <v>28</v>
      </c>
      <c r="AN37" s="7">
        <v>18</v>
      </c>
      <c r="AO37">
        <f t="shared" si="18"/>
        <v>10</v>
      </c>
      <c r="AP37" s="13">
        <f t="shared" si="19"/>
        <v>0.35714285714285715</v>
      </c>
      <c r="AQ37" s="7">
        <v>803</v>
      </c>
      <c r="AR37" s="7">
        <v>675</v>
      </c>
      <c r="AS37">
        <f t="shared" si="20"/>
        <v>128</v>
      </c>
      <c r="AT37" s="13">
        <f t="shared" si="21"/>
        <v>0.15940224159402241</v>
      </c>
      <c r="AU37" s="7">
        <v>196</v>
      </c>
      <c r="AV37" s="7">
        <v>111</v>
      </c>
      <c r="AW37">
        <f t="shared" si="22"/>
        <v>85</v>
      </c>
      <c r="AX37" s="13">
        <f t="shared" si="23"/>
        <v>0.43367346938775508</v>
      </c>
      <c r="AY37" s="7">
        <v>3768</v>
      </c>
      <c r="AZ37" s="7">
        <v>3344</v>
      </c>
      <c r="BA37">
        <f t="shared" si="24"/>
        <v>424</v>
      </c>
      <c r="BB37" s="13">
        <f t="shared" si="25"/>
        <v>0.11252653927813164</v>
      </c>
      <c r="BC37" s="7">
        <v>39</v>
      </c>
      <c r="BD37" s="7">
        <v>39</v>
      </c>
      <c r="BE37">
        <f t="shared" si="26"/>
        <v>0</v>
      </c>
      <c r="BF37" s="13">
        <f t="shared" si="27"/>
        <v>0</v>
      </c>
    </row>
    <row r="38" spans="1:58" x14ac:dyDescent="0.25">
      <c r="A38" s="64" t="s">
        <v>724</v>
      </c>
      <c r="B38" s="7">
        <v>5801</v>
      </c>
      <c r="C38" s="7">
        <v>5886</v>
      </c>
      <c r="D38">
        <f t="shared" si="0"/>
        <v>-85</v>
      </c>
      <c r="E38" s="13">
        <f t="shared" si="1"/>
        <v>-1.4652646095500776E-2</v>
      </c>
      <c r="F38" s="7">
        <v>4376</v>
      </c>
      <c r="G38" s="7">
        <v>4445</v>
      </c>
      <c r="H38">
        <f t="shared" si="2"/>
        <v>-69</v>
      </c>
      <c r="I38" s="13">
        <f t="shared" si="3"/>
        <v>-1.5767824497257769E-2</v>
      </c>
      <c r="J38" s="7">
        <v>1426</v>
      </c>
      <c r="K38" s="7">
        <v>1441</v>
      </c>
      <c r="L38">
        <f t="shared" si="4"/>
        <v>-15</v>
      </c>
      <c r="M38" s="13">
        <f t="shared" si="5"/>
        <v>-1.0518934081346423E-2</v>
      </c>
      <c r="N38" s="7">
        <v>3792</v>
      </c>
      <c r="O38" s="7">
        <v>5344</v>
      </c>
      <c r="P38">
        <f t="shared" si="6"/>
        <v>-1552</v>
      </c>
      <c r="Q38" s="13">
        <f t="shared" si="7"/>
        <v>-0.40928270042194093</v>
      </c>
      <c r="R38" s="7">
        <v>4757</v>
      </c>
      <c r="S38" s="7">
        <v>5300</v>
      </c>
      <c r="T38">
        <f t="shared" si="8"/>
        <v>-543</v>
      </c>
      <c r="U38" s="13">
        <f t="shared" si="9"/>
        <v>-0.11414757199915913</v>
      </c>
      <c r="V38" s="7">
        <v>658</v>
      </c>
      <c r="W38" s="7">
        <v>673</v>
      </c>
      <c r="X38">
        <f t="shared" si="10"/>
        <v>-15</v>
      </c>
      <c r="Y38" s="13">
        <f t="shared" si="11"/>
        <v>-2.2796352583586626E-2</v>
      </c>
      <c r="Z38" s="7">
        <v>788</v>
      </c>
      <c r="AA38" s="7">
        <v>768</v>
      </c>
      <c r="AB38">
        <f t="shared" si="12"/>
        <v>20</v>
      </c>
      <c r="AC38" s="13">
        <f t="shared" si="13"/>
        <v>2.5380710659898477E-2</v>
      </c>
      <c r="AD38" s="7">
        <v>66</v>
      </c>
      <c r="AE38" s="7">
        <v>88</v>
      </c>
      <c r="AF38">
        <f t="shared" si="14"/>
        <v>-22</v>
      </c>
      <c r="AG38" s="13">
        <f t="shared" si="15"/>
        <v>-0.33333333333333331</v>
      </c>
      <c r="AH38" s="7">
        <v>44</v>
      </c>
      <c r="AI38" s="7">
        <v>315</v>
      </c>
      <c r="AJ38" s="7">
        <v>78</v>
      </c>
      <c r="AK38">
        <f t="shared" si="16"/>
        <v>281</v>
      </c>
      <c r="AL38" s="13">
        <f t="shared" si="17"/>
        <v>0.78272980501392753</v>
      </c>
      <c r="AM38" s="7">
        <v>56</v>
      </c>
      <c r="AN38" s="7">
        <v>30</v>
      </c>
      <c r="AO38">
        <f t="shared" si="18"/>
        <v>26</v>
      </c>
      <c r="AP38" s="13">
        <f t="shared" si="19"/>
        <v>0.4642857142857143</v>
      </c>
      <c r="AQ38" s="7">
        <v>901</v>
      </c>
      <c r="AR38" s="7">
        <v>743</v>
      </c>
      <c r="AS38">
        <f t="shared" si="20"/>
        <v>158</v>
      </c>
      <c r="AT38" s="13">
        <f t="shared" si="21"/>
        <v>0.17536071032186459</v>
      </c>
      <c r="AU38" s="7">
        <v>123</v>
      </c>
      <c r="AV38" s="7">
        <v>20</v>
      </c>
      <c r="AW38">
        <f t="shared" si="22"/>
        <v>103</v>
      </c>
      <c r="AX38" s="13">
        <f t="shared" si="23"/>
        <v>0.83739837398373984</v>
      </c>
      <c r="AY38" s="7">
        <v>2364</v>
      </c>
      <c r="AZ38" s="7">
        <v>1649</v>
      </c>
      <c r="BA38">
        <f t="shared" si="24"/>
        <v>715</v>
      </c>
      <c r="BB38" s="13">
        <f t="shared" si="25"/>
        <v>0.30245346869712353</v>
      </c>
      <c r="BC38" s="7">
        <v>35</v>
      </c>
      <c r="BD38" s="7">
        <v>40</v>
      </c>
      <c r="BE38">
        <f t="shared" si="26"/>
        <v>-5</v>
      </c>
      <c r="BF38" s="13">
        <f t="shared" si="27"/>
        <v>-0.14285714285714285</v>
      </c>
    </row>
    <row r="39" spans="1:58" x14ac:dyDescent="0.25">
      <c r="A39" s="64" t="s">
        <v>725</v>
      </c>
      <c r="B39" s="7">
        <v>1686</v>
      </c>
      <c r="C39" s="7">
        <v>1730</v>
      </c>
      <c r="D39">
        <f t="shared" si="0"/>
        <v>-44</v>
      </c>
      <c r="E39" s="13">
        <f t="shared" si="1"/>
        <v>-2.6097271648873072E-2</v>
      </c>
      <c r="F39" s="7">
        <v>1282</v>
      </c>
      <c r="G39" s="7">
        <v>1318</v>
      </c>
      <c r="H39">
        <f t="shared" si="2"/>
        <v>-36</v>
      </c>
      <c r="I39" s="13">
        <f t="shared" si="3"/>
        <v>-2.8081123244929798E-2</v>
      </c>
      <c r="J39" s="7">
        <v>404</v>
      </c>
      <c r="K39" s="7">
        <v>412</v>
      </c>
      <c r="L39">
        <f t="shared" si="4"/>
        <v>-8</v>
      </c>
      <c r="M39" s="13">
        <f t="shared" si="5"/>
        <v>-1.9801980198019802E-2</v>
      </c>
      <c r="N39" s="7">
        <v>970</v>
      </c>
      <c r="O39" s="7">
        <v>1572</v>
      </c>
      <c r="P39">
        <f t="shared" si="6"/>
        <v>-602</v>
      </c>
      <c r="Q39" s="13">
        <f t="shared" si="7"/>
        <v>-0.62061855670103094</v>
      </c>
      <c r="R39" s="7">
        <v>1340</v>
      </c>
      <c r="S39" s="7">
        <v>1573</v>
      </c>
      <c r="T39">
        <f t="shared" si="8"/>
        <v>-233</v>
      </c>
      <c r="U39" s="13">
        <f t="shared" si="9"/>
        <v>-0.17388059701492536</v>
      </c>
      <c r="V39" s="7">
        <v>130</v>
      </c>
      <c r="W39" s="7">
        <v>137</v>
      </c>
      <c r="X39">
        <f t="shared" si="10"/>
        <v>-7</v>
      </c>
      <c r="Y39" s="13">
        <f t="shared" si="11"/>
        <v>-5.3846153846153849E-2</v>
      </c>
      <c r="Z39" s="7">
        <v>273</v>
      </c>
      <c r="AA39" s="7">
        <v>275</v>
      </c>
      <c r="AB39">
        <f t="shared" si="12"/>
        <v>-2</v>
      </c>
      <c r="AC39" s="13">
        <f t="shared" si="13"/>
        <v>-7.326007326007326E-3</v>
      </c>
      <c r="AD39" s="7">
        <v>19</v>
      </c>
      <c r="AE39" s="7">
        <v>70</v>
      </c>
      <c r="AF39">
        <f t="shared" si="14"/>
        <v>-51</v>
      </c>
      <c r="AG39" s="13">
        <f t="shared" si="15"/>
        <v>-2.6842105263157894</v>
      </c>
      <c r="AH39" s="7">
        <v>13</v>
      </c>
      <c r="AI39" s="7">
        <v>69</v>
      </c>
      <c r="AJ39" s="7">
        <v>33</v>
      </c>
      <c r="AK39">
        <f t="shared" si="16"/>
        <v>49</v>
      </c>
      <c r="AL39" s="13">
        <f t="shared" si="17"/>
        <v>0.59756097560975607</v>
      </c>
      <c r="AM39" s="7">
        <v>15</v>
      </c>
      <c r="AN39" s="7">
        <v>8</v>
      </c>
      <c r="AO39">
        <f t="shared" si="18"/>
        <v>7</v>
      </c>
      <c r="AP39" s="13">
        <f t="shared" si="19"/>
        <v>0.46666666666666667</v>
      </c>
      <c r="AQ39" s="7">
        <v>148</v>
      </c>
      <c r="AR39" s="7">
        <v>131</v>
      </c>
      <c r="AS39">
        <f t="shared" si="20"/>
        <v>17</v>
      </c>
      <c r="AT39" s="13">
        <f t="shared" si="21"/>
        <v>0.11486486486486487</v>
      </c>
      <c r="AU39" s="7">
        <v>54</v>
      </c>
      <c r="AV39" s="7">
        <v>11</v>
      </c>
      <c r="AW39">
        <f t="shared" si="22"/>
        <v>43</v>
      </c>
      <c r="AX39" s="13">
        <f t="shared" si="23"/>
        <v>0.79629629629629628</v>
      </c>
      <c r="AY39" s="7">
        <v>856</v>
      </c>
      <c r="AZ39" s="7">
        <v>732</v>
      </c>
      <c r="BA39">
        <f t="shared" si="24"/>
        <v>124</v>
      </c>
      <c r="BB39" s="13">
        <f t="shared" si="25"/>
        <v>0.14485981308411214</v>
      </c>
      <c r="BC39" s="7">
        <v>31</v>
      </c>
      <c r="BD39" s="7">
        <v>36</v>
      </c>
      <c r="BE39">
        <f t="shared" si="26"/>
        <v>-5</v>
      </c>
      <c r="BF39" s="13">
        <f t="shared" si="27"/>
        <v>-0.16129032258064516</v>
      </c>
    </row>
    <row r="40" spans="1:58" x14ac:dyDescent="0.25">
      <c r="A40" s="64" t="s">
        <v>726</v>
      </c>
      <c r="B40" s="7">
        <v>6967</v>
      </c>
      <c r="C40" s="7">
        <v>6972</v>
      </c>
      <c r="D40">
        <f t="shared" si="0"/>
        <v>-5</v>
      </c>
      <c r="E40" s="13">
        <f t="shared" si="1"/>
        <v>-7.176690110521028E-4</v>
      </c>
      <c r="F40" s="7">
        <v>5631</v>
      </c>
      <c r="G40" s="7">
        <v>5655</v>
      </c>
      <c r="H40">
        <f t="shared" si="2"/>
        <v>-24</v>
      </c>
      <c r="I40" s="13">
        <f t="shared" si="3"/>
        <v>-4.2621204049014382E-3</v>
      </c>
      <c r="J40" s="7">
        <v>1337</v>
      </c>
      <c r="K40" s="7">
        <v>1317</v>
      </c>
      <c r="L40">
        <f t="shared" si="4"/>
        <v>20</v>
      </c>
      <c r="M40" s="13">
        <f t="shared" si="5"/>
        <v>1.4958863126402393E-2</v>
      </c>
      <c r="N40" s="7">
        <v>4926</v>
      </c>
      <c r="O40" s="7">
        <v>6323</v>
      </c>
      <c r="P40">
        <f t="shared" si="6"/>
        <v>-1397</v>
      </c>
      <c r="Q40" s="13">
        <f t="shared" si="7"/>
        <v>-0.28359723913926105</v>
      </c>
      <c r="R40" s="7">
        <v>5771</v>
      </c>
      <c r="S40" s="7">
        <v>6179</v>
      </c>
      <c r="T40">
        <f t="shared" si="8"/>
        <v>-408</v>
      </c>
      <c r="U40" s="13">
        <f t="shared" si="9"/>
        <v>-7.0698319182117483E-2</v>
      </c>
      <c r="V40" s="7">
        <v>675</v>
      </c>
      <c r="W40" s="7">
        <v>659</v>
      </c>
      <c r="X40">
        <f t="shared" si="10"/>
        <v>16</v>
      </c>
      <c r="Y40" s="13">
        <f t="shared" si="11"/>
        <v>2.3703703703703703E-2</v>
      </c>
      <c r="Z40" s="7">
        <v>701</v>
      </c>
      <c r="AA40" s="7">
        <v>658</v>
      </c>
      <c r="AB40">
        <f t="shared" si="12"/>
        <v>43</v>
      </c>
      <c r="AC40" s="13">
        <f t="shared" si="13"/>
        <v>6.1340941512125532E-2</v>
      </c>
      <c r="AD40" s="7">
        <v>411</v>
      </c>
      <c r="AE40" s="7">
        <v>497</v>
      </c>
      <c r="AF40">
        <f t="shared" si="14"/>
        <v>-86</v>
      </c>
      <c r="AG40" s="13">
        <f t="shared" si="15"/>
        <v>-0.20924574209245742</v>
      </c>
      <c r="AH40" s="7">
        <v>69</v>
      </c>
      <c r="AI40" s="7">
        <v>541</v>
      </c>
      <c r="AJ40" s="7">
        <v>216</v>
      </c>
      <c r="AK40">
        <f t="shared" si="16"/>
        <v>394</v>
      </c>
      <c r="AL40" s="13">
        <f t="shared" si="17"/>
        <v>0.64590163934426226</v>
      </c>
      <c r="AM40" s="7">
        <v>43</v>
      </c>
      <c r="AN40" s="7">
        <v>28</v>
      </c>
      <c r="AO40">
        <f t="shared" si="18"/>
        <v>15</v>
      </c>
      <c r="AP40" s="13">
        <f t="shared" si="19"/>
        <v>0.34883720930232559</v>
      </c>
      <c r="AQ40" s="7">
        <v>794</v>
      </c>
      <c r="AR40" s="7">
        <v>680</v>
      </c>
      <c r="AS40">
        <f t="shared" si="20"/>
        <v>114</v>
      </c>
      <c r="AT40" s="13">
        <f t="shared" si="21"/>
        <v>0.14357682619647355</v>
      </c>
      <c r="AU40" s="7">
        <v>180</v>
      </c>
      <c r="AV40" s="7">
        <v>50</v>
      </c>
      <c r="AW40">
        <f t="shared" si="22"/>
        <v>130</v>
      </c>
      <c r="AX40" s="13">
        <f t="shared" si="23"/>
        <v>0.72222222222222221</v>
      </c>
      <c r="AY40" s="7">
        <v>4311</v>
      </c>
      <c r="AZ40" s="7">
        <v>3635</v>
      </c>
      <c r="BA40">
        <f t="shared" si="24"/>
        <v>676</v>
      </c>
      <c r="BB40" s="13">
        <f t="shared" si="25"/>
        <v>0.15680816515889584</v>
      </c>
      <c r="BC40" s="7">
        <v>79</v>
      </c>
      <c r="BD40" s="7">
        <v>52</v>
      </c>
      <c r="BE40">
        <f t="shared" si="26"/>
        <v>27</v>
      </c>
      <c r="BF40" s="13">
        <f t="shared" si="27"/>
        <v>0.34177215189873417</v>
      </c>
    </row>
    <row r="41" spans="1:58" x14ac:dyDescent="0.25">
      <c r="A41" s="64" t="s">
        <v>727</v>
      </c>
      <c r="B41" s="7">
        <v>5061</v>
      </c>
      <c r="C41" s="7">
        <v>5128</v>
      </c>
      <c r="D41">
        <f t="shared" si="0"/>
        <v>-67</v>
      </c>
      <c r="E41" s="13">
        <f t="shared" si="1"/>
        <v>-1.3238490416913653E-2</v>
      </c>
      <c r="F41" s="7">
        <v>4021</v>
      </c>
      <c r="G41" s="7">
        <v>4288</v>
      </c>
      <c r="H41">
        <f t="shared" si="2"/>
        <v>-267</v>
      </c>
      <c r="I41" s="13">
        <f t="shared" si="3"/>
        <v>-6.6401392688385977E-2</v>
      </c>
      <c r="J41" s="7">
        <v>1042</v>
      </c>
      <c r="K41" s="7">
        <v>840</v>
      </c>
      <c r="L41">
        <f t="shared" si="4"/>
        <v>202</v>
      </c>
      <c r="M41" s="13">
        <f t="shared" si="5"/>
        <v>0.19385796545105566</v>
      </c>
      <c r="N41" s="7">
        <v>3385</v>
      </c>
      <c r="O41" s="7">
        <v>3765</v>
      </c>
      <c r="P41">
        <f t="shared" si="6"/>
        <v>-380</v>
      </c>
      <c r="Q41" s="13">
        <f t="shared" si="7"/>
        <v>-0.11225997045790251</v>
      </c>
      <c r="R41" s="7">
        <v>4528</v>
      </c>
      <c r="S41" s="7">
        <v>3668</v>
      </c>
      <c r="T41">
        <f t="shared" si="8"/>
        <v>860</v>
      </c>
      <c r="U41" s="13">
        <f t="shared" si="9"/>
        <v>0.18992932862190812</v>
      </c>
      <c r="V41" s="7">
        <v>239</v>
      </c>
      <c r="W41" s="7">
        <v>193</v>
      </c>
      <c r="X41">
        <f t="shared" si="10"/>
        <v>46</v>
      </c>
      <c r="Y41" s="13">
        <f t="shared" si="11"/>
        <v>0.19246861924686193</v>
      </c>
      <c r="Z41" s="7">
        <v>752</v>
      </c>
      <c r="AA41" s="7">
        <v>647</v>
      </c>
      <c r="AB41">
        <f t="shared" si="12"/>
        <v>105</v>
      </c>
      <c r="AC41" s="13">
        <f t="shared" si="13"/>
        <v>0.13962765957446807</v>
      </c>
      <c r="AD41" s="7">
        <v>493</v>
      </c>
      <c r="AE41" s="7">
        <v>658</v>
      </c>
      <c r="AF41">
        <f t="shared" si="14"/>
        <v>-165</v>
      </c>
      <c r="AG41" s="13">
        <f t="shared" si="15"/>
        <v>-0.33468559837728196</v>
      </c>
      <c r="AH41" s="7">
        <v>37</v>
      </c>
      <c r="AI41" s="7">
        <v>260</v>
      </c>
      <c r="AJ41" s="7">
        <v>105</v>
      </c>
      <c r="AK41">
        <f t="shared" si="16"/>
        <v>192</v>
      </c>
      <c r="AL41" s="13">
        <f t="shared" si="17"/>
        <v>0.64646464646464652</v>
      </c>
      <c r="AM41" s="7">
        <v>33</v>
      </c>
      <c r="AN41" s="7">
        <v>36</v>
      </c>
      <c r="AO41">
        <f t="shared" si="18"/>
        <v>-3</v>
      </c>
      <c r="AP41" s="13">
        <f t="shared" si="19"/>
        <v>-9.0909090909090912E-2</v>
      </c>
      <c r="AQ41" s="7">
        <v>679</v>
      </c>
      <c r="AR41" s="7">
        <v>514</v>
      </c>
      <c r="AS41">
        <f t="shared" si="20"/>
        <v>165</v>
      </c>
      <c r="AT41" s="13">
        <f t="shared" si="21"/>
        <v>0.24300441826215022</v>
      </c>
      <c r="AU41" s="7">
        <v>103</v>
      </c>
      <c r="AV41" s="7">
        <v>45</v>
      </c>
      <c r="AW41">
        <f t="shared" si="22"/>
        <v>58</v>
      </c>
      <c r="AX41" s="13">
        <f t="shared" si="23"/>
        <v>0.56310679611650483</v>
      </c>
      <c r="AY41" s="7">
        <v>3359</v>
      </c>
      <c r="AZ41" s="7">
        <v>2419</v>
      </c>
      <c r="BA41">
        <f t="shared" si="24"/>
        <v>940</v>
      </c>
      <c r="BB41" s="13">
        <f t="shared" si="25"/>
        <v>0.27984519202143493</v>
      </c>
      <c r="BC41" s="7">
        <v>43</v>
      </c>
      <c r="BD41" s="7">
        <v>44</v>
      </c>
      <c r="BE41">
        <f t="shared" si="26"/>
        <v>-1</v>
      </c>
      <c r="BF41" s="13">
        <f t="shared" si="27"/>
        <v>-2.3255813953488372E-2</v>
      </c>
    </row>
    <row r="42" spans="1:58" x14ac:dyDescent="0.25">
      <c r="A42" s="64" t="s">
        <v>728</v>
      </c>
      <c r="B42" s="7">
        <v>5330</v>
      </c>
      <c r="C42" s="7">
        <v>5424</v>
      </c>
      <c r="D42">
        <f t="shared" si="0"/>
        <v>-94</v>
      </c>
      <c r="E42" s="13">
        <f t="shared" si="1"/>
        <v>-1.7636022514071294E-2</v>
      </c>
      <c r="F42" s="7">
        <v>4199</v>
      </c>
      <c r="G42" s="7">
        <v>4255</v>
      </c>
      <c r="H42">
        <f t="shared" si="2"/>
        <v>-56</v>
      </c>
      <c r="I42" s="13">
        <f t="shared" si="3"/>
        <v>-1.3336508692545844E-2</v>
      </c>
      <c r="J42" s="7">
        <v>1136</v>
      </c>
      <c r="K42" s="7">
        <v>1169</v>
      </c>
      <c r="L42">
        <f t="shared" si="4"/>
        <v>-33</v>
      </c>
      <c r="M42" s="13">
        <f t="shared" si="5"/>
        <v>-2.9049295774647887E-2</v>
      </c>
      <c r="N42" s="7">
        <v>4628</v>
      </c>
      <c r="O42" s="7">
        <v>5139</v>
      </c>
      <c r="P42">
        <f t="shared" si="6"/>
        <v>-511</v>
      </c>
      <c r="Q42" s="13">
        <f t="shared" si="7"/>
        <v>-0.11041486603284356</v>
      </c>
      <c r="R42" s="7">
        <v>4761</v>
      </c>
      <c r="S42" s="7">
        <v>5065</v>
      </c>
      <c r="T42">
        <f t="shared" si="8"/>
        <v>-304</v>
      </c>
      <c r="U42" s="13">
        <f t="shared" si="9"/>
        <v>-6.3852131905061962E-2</v>
      </c>
      <c r="V42" s="7">
        <v>660</v>
      </c>
      <c r="W42" s="7">
        <v>741</v>
      </c>
      <c r="X42">
        <f t="shared" si="10"/>
        <v>-81</v>
      </c>
      <c r="Y42" s="13">
        <f t="shared" si="11"/>
        <v>-0.12272727272727273</v>
      </c>
      <c r="Z42" s="7">
        <v>465</v>
      </c>
      <c r="AA42" s="7">
        <v>428</v>
      </c>
      <c r="AB42">
        <f t="shared" si="12"/>
        <v>37</v>
      </c>
      <c r="AC42" s="13">
        <f t="shared" si="13"/>
        <v>7.9569892473118284E-2</v>
      </c>
      <c r="AD42" s="7">
        <v>151</v>
      </c>
      <c r="AE42" s="7">
        <v>287</v>
      </c>
      <c r="AF42">
        <f t="shared" si="14"/>
        <v>-136</v>
      </c>
      <c r="AG42" s="13">
        <f t="shared" si="15"/>
        <v>-0.90066225165562919</v>
      </c>
      <c r="AH42" s="7">
        <v>57</v>
      </c>
      <c r="AI42" s="7">
        <v>325</v>
      </c>
      <c r="AJ42" s="7">
        <v>113</v>
      </c>
      <c r="AK42">
        <f t="shared" si="16"/>
        <v>269</v>
      </c>
      <c r="AL42" s="13">
        <f t="shared" si="17"/>
        <v>0.70418848167539272</v>
      </c>
      <c r="AM42" s="7">
        <v>47</v>
      </c>
      <c r="AN42" s="7">
        <v>99</v>
      </c>
      <c r="AO42">
        <f t="shared" si="18"/>
        <v>-52</v>
      </c>
      <c r="AP42" s="13">
        <f t="shared" si="19"/>
        <v>-1.1063829787234043</v>
      </c>
      <c r="AQ42" s="7">
        <v>684</v>
      </c>
      <c r="AR42" s="7">
        <v>460</v>
      </c>
      <c r="AS42">
        <f t="shared" si="20"/>
        <v>224</v>
      </c>
      <c r="AT42" s="13">
        <f t="shared" si="21"/>
        <v>0.32748538011695905</v>
      </c>
      <c r="AU42" s="7">
        <v>199</v>
      </c>
      <c r="AV42" s="7">
        <v>108</v>
      </c>
      <c r="AW42">
        <f t="shared" si="22"/>
        <v>91</v>
      </c>
      <c r="AX42" s="13">
        <f t="shared" si="23"/>
        <v>0.457286432160804</v>
      </c>
      <c r="AY42" s="7">
        <v>2173</v>
      </c>
      <c r="AZ42" s="7">
        <v>2548</v>
      </c>
      <c r="BA42">
        <f t="shared" si="24"/>
        <v>-375</v>
      </c>
      <c r="BB42" s="13">
        <f t="shared" si="25"/>
        <v>-0.17257248044178555</v>
      </c>
      <c r="BC42" s="7">
        <v>31</v>
      </c>
      <c r="BD42" s="7">
        <v>40</v>
      </c>
      <c r="BE42">
        <f t="shared" si="26"/>
        <v>-9</v>
      </c>
      <c r="BF42" s="13">
        <f t="shared" si="27"/>
        <v>-0.29032258064516131</v>
      </c>
    </row>
    <row r="43" spans="1:58" x14ac:dyDescent="0.25">
      <c r="A43" s="64" t="s">
        <v>729</v>
      </c>
      <c r="B43" s="7">
        <v>4619</v>
      </c>
      <c r="C43" s="7">
        <v>4644</v>
      </c>
      <c r="D43">
        <f t="shared" si="0"/>
        <v>-25</v>
      </c>
      <c r="E43" s="13">
        <f t="shared" si="1"/>
        <v>-5.4124269322364145E-3</v>
      </c>
      <c r="F43" s="7">
        <v>3645</v>
      </c>
      <c r="G43" s="7">
        <v>3678</v>
      </c>
      <c r="H43">
        <f t="shared" si="2"/>
        <v>-33</v>
      </c>
      <c r="I43" s="13">
        <f t="shared" si="3"/>
        <v>-9.0534979423868307E-3</v>
      </c>
      <c r="J43" s="7">
        <v>975</v>
      </c>
      <c r="K43" s="7">
        <v>966</v>
      </c>
      <c r="L43">
        <f t="shared" si="4"/>
        <v>9</v>
      </c>
      <c r="M43" s="13">
        <f t="shared" si="5"/>
        <v>9.2307692307692316E-3</v>
      </c>
      <c r="N43" s="7">
        <v>3649</v>
      </c>
      <c r="O43" s="7">
        <v>4459</v>
      </c>
      <c r="P43">
        <f t="shared" si="6"/>
        <v>-810</v>
      </c>
      <c r="Q43" s="13">
        <f t="shared" si="7"/>
        <v>-0.22197862428062484</v>
      </c>
      <c r="R43" s="7">
        <v>4074</v>
      </c>
      <c r="S43" s="7">
        <v>4468</v>
      </c>
      <c r="T43">
        <f t="shared" si="8"/>
        <v>-394</v>
      </c>
      <c r="U43" s="13">
        <f t="shared" si="9"/>
        <v>-9.6710849288168879E-2</v>
      </c>
      <c r="V43" s="7">
        <v>447</v>
      </c>
      <c r="W43" s="7">
        <v>460</v>
      </c>
      <c r="X43">
        <f t="shared" si="10"/>
        <v>-13</v>
      </c>
      <c r="Y43" s="13">
        <f t="shared" si="11"/>
        <v>-2.9082774049217001E-2</v>
      </c>
      <c r="Z43" s="7">
        <v>597</v>
      </c>
      <c r="AA43" s="7">
        <v>506</v>
      </c>
      <c r="AB43">
        <f t="shared" si="12"/>
        <v>91</v>
      </c>
      <c r="AC43" s="13">
        <f t="shared" si="13"/>
        <v>0.15242881072026801</v>
      </c>
      <c r="AD43" s="7">
        <v>501</v>
      </c>
      <c r="AE43" s="7">
        <v>699</v>
      </c>
      <c r="AF43">
        <f t="shared" si="14"/>
        <v>-198</v>
      </c>
      <c r="AG43" s="13">
        <f t="shared" si="15"/>
        <v>-0.39520958083832336</v>
      </c>
      <c r="AH43" s="7">
        <v>51</v>
      </c>
      <c r="AI43" s="7">
        <v>290</v>
      </c>
      <c r="AJ43" s="7">
        <v>106</v>
      </c>
      <c r="AK43">
        <f t="shared" si="16"/>
        <v>235</v>
      </c>
      <c r="AL43" s="13">
        <f t="shared" si="17"/>
        <v>0.68914956011730211</v>
      </c>
      <c r="AM43" s="7">
        <v>54</v>
      </c>
      <c r="AN43" s="7">
        <v>12</v>
      </c>
      <c r="AO43">
        <f t="shared" si="18"/>
        <v>42</v>
      </c>
      <c r="AP43" s="13">
        <f t="shared" si="19"/>
        <v>0.77777777777777779</v>
      </c>
      <c r="AQ43" s="7">
        <v>764</v>
      </c>
      <c r="AR43" s="7">
        <v>456</v>
      </c>
      <c r="AS43">
        <f t="shared" si="20"/>
        <v>308</v>
      </c>
      <c r="AT43" s="13">
        <f t="shared" si="21"/>
        <v>0.40314136125654448</v>
      </c>
      <c r="AU43" s="7">
        <v>124</v>
      </c>
      <c r="AV43" s="7">
        <v>41</v>
      </c>
      <c r="AW43">
        <f t="shared" si="22"/>
        <v>83</v>
      </c>
      <c r="AX43" s="13">
        <f t="shared" si="23"/>
        <v>0.66935483870967738</v>
      </c>
      <c r="AY43" s="7">
        <v>3092</v>
      </c>
      <c r="AZ43" s="7">
        <v>2760</v>
      </c>
      <c r="BA43">
        <f t="shared" si="24"/>
        <v>332</v>
      </c>
      <c r="BB43" s="13">
        <f t="shared" si="25"/>
        <v>0.1073738680465718</v>
      </c>
      <c r="BC43" s="7">
        <v>44</v>
      </c>
      <c r="BD43" s="7">
        <v>17</v>
      </c>
      <c r="BE43">
        <f t="shared" si="26"/>
        <v>27</v>
      </c>
      <c r="BF43" s="13">
        <f t="shared" si="27"/>
        <v>0.61363636363636365</v>
      </c>
    </row>
    <row r="44" spans="1:58" x14ac:dyDescent="0.25">
      <c r="A44" s="64" t="s">
        <v>182</v>
      </c>
      <c r="B44" s="7">
        <v>5352</v>
      </c>
      <c r="C44" s="7">
        <v>5368</v>
      </c>
      <c r="D44">
        <f t="shared" si="0"/>
        <v>-16</v>
      </c>
      <c r="E44" s="13">
        <f t="shared" si="1"/>
        <v>-2.9895366218236174E-3</v>
      </c>
      <c r="F44" s="7">
        <v>3862</v>
      </c>
      <c r="G44" s="7">
        <v>3874</v>
      </c>
      <c r="H44">
        <f t="shared" si="2"/>
        <v>-12</v>
      </c>
      <c r="I44" s="13">
        <f t="shared" si="3"/>
        <v>-3.1071983428275505E-3</v>
      </c>
      <c r="J44" s="7">
        <v>1498</v>
      </c>
      <c r="K44" s="7">
        <v>1494</v>
      </c>
      <c r="L44">
        <f t="shared" si="4"/>
        <v>4</v>
      </c>
      <c r="M44" s="13">
        <f t="shared" si="5"/>
        <v>2.6702269692923898E-3</v>
      </c>
      <c r="N44" s="7">
        <v>4401</v>
      </c>
      <c r="O44" s="7">
        <v>5017</v>
      </c>
      <c r="P44">
        <f t="shared" si="6"/>
        <v>-616</v>
      </c>
      <c r="Q44" s="13">
        <f t="shared" si="7"/>
        <v>-0.13996818904794364</v>
      </c>
      <c r="R44" s="7">
        <v>4860</v>
      </c>
      <c r="S44" s="7">
        <v>4243</v>
      </c>
      <c r="T44">
        <f t="shared" si="8"/>
        <v>617</v>
      </c>
      <c r="U44" s="13">
        <f t="shared" si="9"/>
        <v>0.12695473251028808</v>
      </c>
      <c r="V44" s="7">
        <v>349</v>
      </c>
      <c r="W44" s="7">
        <v>335</v>
      </c>
      <c r="X44">
        <f t="shared" si="10"/>
        <v>14</v>
      </c>
      <c r="Y44" s="13">
        <f t="shared" si="11"/>
        <v>4.0114613180515762E-2</v>
      </c>
      <c r="Z44" s="7">
        <v>1172</v>
      </c>
      <c r="AA44" s="7">
        <v>1159</v>
      </c>
      <c r="AB44">
        <f t="shared" si="12"/>
        <v>13</v>
      </c>
      <c r="AC44" s="13">
        <f t="shared" si="13"/>
        <v>1.1092150170648464E-2</v>
      </c>
      <c r="AD44" s="7">
        <v>160</v>
      </c>
      <c r="AE44" s="7">
        <v>346</v>
      </c>
      <c r="AF44">
        <f t="shared" si="14"/>
        <v>-186</v>
      </c>
      <c r="AG44" s="13">
        <f t="shared" si="15"/>
        <v>-1.1625000000000001</v>
      </c>
      <c r="AH44" s="7">
        <v>47</v>
      </c>
      <c r="AI44" s="7">
        <v>425</v>
      </c>
      <c r="AJ44" s="7">
        <v>189</v>
      </c>
      <c r="AK44">
        <f t="shared" si="16"/>
        <v>283</v>
      </c>
      <c r="AL44" s="13">
        <f t="shared" si="17"/>
        <v>0.59957627118644063</v>
      </c>
      <c r="AM44" s="7">
        <v>40</v>
      </c>
      <c r="AN44" s="7">
        <v>69</v>
      </c>
      <c r="AO44">
        <f t="shared" si="18"/>
        <v>-29</v>
      </c>
      <c r="AP44" s="13">
        <f t="shared" si="19"/>
        <v>-0.72499999999999998</v>
      </c>
      <c r="AQ44" s="7">
        <v>431</v>
      </c>
      <c r="AR44" s="7">
        <v>339</v>
      </c>
      <c r="AS44">
        <f t="shared" si="20"/>
        <v>92</v>
      </c>
      <c r="AT44" s="13">
        <f t="shared" si="21"/>
        <v>0.21345707656612528</v>
      </c>
      <c r="AU44" s="7">
        <v>173</v>
      </c>
      <c r="AV44" s="7">
        <v>87</v>
      </c>
      <c r="AW44">
        <f t="shared" si="22"/>
        <v>86</v>
      </c>
      <c r="AX44" s="13">
        <f t="shared" si="23"/>
        <v>0.49710982658959535</v>
      </c>
      <c r="AY44" s="7">
        <v>2212</v>
      </c>
      <c r="AZ44" s="7">
        <v>2178</v>
      </c>
      <c r="BA44">
        <f t="shared" si="24"/>
        <v>34</v>
      </c>
      <c r="BB44" s="13">
        <f t="shared" si="25"/>
        <v>1.5370705244122965E-2</v>
      </c>
      <c r="BC44" s="7">
        <v>105</v>
      </c>
      <c r="BD44" s="7">
        <v>50</v>
      </c>
      <c r="BE44">
        <f t="shared" si="26"/>
        <v>55</v>
      </c>
      <c r="BF44" s="13">
        <f t="shared" si="27"/>
        <v>0.52380952380952384</v>
      </c>
    </row>
    <row r="45" spans="1:58" x14ac:dyDescent="0.25">
      <c r="A45" s="64" t="s">
        <v>730</v>
      </c>
      <c r="B45" s="7">
        <v>13538</v>
      </c>
      <c r="C45" s="7">
        <v>13863</v>
      </c>
      <c r="D45">
        <f t="shared" si="0"/>
        <v>-325</v>
      </c>
      <c r="E45" s="13">
        <f t="shared" si="1"/>
        <v>-2.4006500221598462E-2</v>
      </c>
      <c r="F45" s="7">
        <v>10878</v>
      </c>
      <c r="G45" s="7">
        <v>11232</v>
      </c>
      <c r="H45">
        <f t="shared" si="2"/>
        <v>-354</v>
      </c>
      <c r="I45" s="13">
        <f t="shared" si="3"/>
        <v>-3.2542746828461117E-2</v>
      </c>
      <c r="J45" s="7">
        <v>2665</v>
      </c>
      <c r="K45" s="7">
        <v>2631</v>
      </c>
      <c r="L45">
        <f t="shared" si="4"/>
        <v>34</v>
      </c>
      <c r="M45" s="13">
        <f t="shared" si="5"/>
        <v>1.275797373358349E-2</v>
      </c>
      <c r="N45" s="7">
        <v>10159</v>
      </c>
      <c r="O45" s="7">
        <v>13281</v>
      </c>
      <c r="P45">
        <f t="shared" si="6"/>
        <v>-3122</v>
      </c>
      <c r="Q45" s="13">
        <f t="shared" si="7"/>
        <v>-0.30731371197952556</v>
      </c>
      <c r="R45" s="7">
        <v>11591</v>
      </c>
      <c r="S45" s="7">
        <v>13128</v>
      </c>
      <c r="T45">
        <f t="shared" si="8"/>
        <v>-1537</v>
      </c>
      <c r="U45" s="13">
        <f t="shared" si="9"/>
        <v>-0.13260288154602709</v>
      </c>
      <c r="V45" s="7">
        <v>980</v>
      </c>
      <c r="W45" s="7">
        <v>987</v>
      </c>
      <c r="X45">
        <f t="shared" si="10"/>
        <v>-7</v>
      </c>
      <c r="Y45" s="13">
        <f t="shared" si="11"/>
        <v>-7.1428571428571426E-3</v>
      </c>
      <c r="Z45" s="7">
        <v>1876</v>
      </c>
      <c r="AA45" s="7">
        <v>1644</v>
      </c>
      <c r="AB45">
        <f t="shared" si="12"/>
        <v>232</v>
      </c>
      <c r="AC45" s="13">
        <f t="shared" si="13"/>
        <v>0.12366737739872068</v>
      </c>
      <c r="AD45" s="7">
        <v>1905</v>
      </c>
      <c r="AE45" s="7">
        <v>2573</v>
      </c>
      <c r="AF45">
        <f t="shared" si="14"/>
        <v>-668</v>
      </c>
      <c r="AG45" s="13">
        <f t="shared" si="15"/>
        <v>-0.35065616797900262</v>
      </c>
      <c r="AH45" s="7">
        <v>134</v>
      </c>
      <c r="AI45" s="7">
        <v>941</v>
      </c>
      <c r="AJ45" s="7">
        <v>446</v>
      </c>
      <c r="AK45">
        <f t="shared" si="16"/>
        <v>629</v>
      </c>
      <c r="AL45" s="13">
        <f t="shared" si="17"/>
        <v>0.58511627906976749</v>
      </c>
      <c r="AM45" s="7">
        <v>120</v>
      </c>
      <c r="AN45" s="7">
        <v>184</v>
      </c>
      <c r="AO45">
        <f t="shared" si="18"/>
        <v>-64</v>
      </c>
      <c r="AP45" s="13">
        <f t="shared" si="19"/>
        <v>-0.53333333333333333</v>
      </c>
      <c r="AQ45" s="7">
        <v>1402</v>
      </c>
      <c r="AR45" s="7">
        <v>764</v>
      </c>
      <c r="AS45">
        <f t="shared" si="20"/>
        <v>638</v>
      </c>
      <c r="AT45" s="13">
        <f t="shared" si="21"/>
        <v>0.45506419400855919</v>
      </c>
      <c r="AU45" s="7">
        <v>361</v>
      </c>
      <c r="AV45" s="7">
        <v>203</v>
      </c>
      <c r="AW45">
        <f t="shared" si="22"/>
        <v>158</v>
      </c>
      <c r="AX45" s="13">
        <f t="shared" si="23"/>
        <v>0.4376731301939058</v>
      </c>
      <c r="AY45" s="7">
        <v>8033</v>
      </c>
      <c r="AZ45" s="7">
        <v>7595</v>
      </c>
      <c r="BA45">
        <f t="shared" si="24"/>
        <v>438</v>
      </c>
      <c r="BB45" s="13">
        <f t="shared" si="25"/>
        <v>5.4525084028382922E-2</v>
      </c>
      <c r="BC45" s="7">
        <v>199</v>
      </c>
      <c r="BD45" s="7">
        <v>200</v>
      </c>
      <c r="BE45">
        <f t="shared" si="26"/>
        <v>-1</v>
      </c>
      <c r="BF45" s="13">
        <f t="shared" si="27"/>
        <v>-5.0251256281407036E-3</v>
      </c>
    </row>
    <row r="46" spans="1:58" x14ac:dyDescent="0.25">
      <c r="A46" s="64" t="s">
        <v>731</v>
      </c>
      <c r="B46" s="7">
        <v>6382</v>
      </c>
      <c r="C46" s="7">
        <v>6439</v>
      </c>
      <c r="D46">
        <f t="shared" si="0"/>
        <v>-57</v>
      </c>
      <c r="E46" s="13">
        <f t="shared" si="1"/>
        <v>-8.9313694766530866E-3</v>
      </c>
      <c r="F46" s="7">
        <v>4742</v>
      </c>
      <c r="G46" s="7">
        <v>4788</v>
      </c>
      <c r="H46">
        <f t="shared" si="2"/>
        <v>-46</v>
      </c>
      <c r="I46" s="13">
        <f t="shared" si="3"/>
        <v>-9.7005482918599752E-3</v>
      </c>
      <c r="J46" s="7">
        <v>1647</v>
      </c>
      <c r="K46" s="7">
        <v>1651</v>
      </c>
      <c r="L46">
        <f t="shared" si="4"/>
        <v>-4</v>
      </c>
      <c r="M46" s="13">
        <f t="shared" si="5"/>
        <v>-2.4286581663630845E-3</v>
      </c>
      <c r="N46" s="7">
        <v>4752</v>
      </c>
      <c r="O46" s="7">
        <v>5757</v>
      </c>
      <c r="P46">
        <f t="shared" si="6"/>
        <v>-1005</v>
      </c>
      <c r="Q46" s="13">
        <f t="shared" si="7"/>
        <v>-0.21148989898989898</v>
      </c>
      <c r="R46" s="7">
        <v>5675</v>
      </c>
      <c r="S46" s="7">
        <v>4251</v>
      </c>
      <c r="T46">
        <f t="shared" si="8"/>
        <v>1424</v>
      </c>
      <c r="U46" s="13">
        <f t="shared" si="9"/>
        <v>0.25092511013215857</v>
      </c>
      <c r="V46" s="7">
        <v>660</v>
      </c>
      <c r="W46" s="7">
        <v>686</v>
      </c>
      <c r="X46">
        <f t="shared" si="10"/>
        <v>-26</v>
      </c>
      <c r="Y46" s="13">
        <f t="shared" si="11"/>
        <v>-3.9393939393939391E-2</v>
      </c>
      <c r="Z46" s="7">
        <v>1064</v>
      </c>
      <c r="AA46" s="7">
        <v>965</v>
      </c>
      <c r="AB46">
        <f t="shared" si="12"/>
        <v>99</v>
      </c>
      <c r="AC46" s="13">
        <f t="shared" si="13"/>
        <v>9.3045112781954889E-2</v>
      </c>
      <c r="AD46" s="7">
        <v>782</v>
      </c>
      <c r="AE46" s="7">
        <v>808</v>
      </c>
      <c r="AF46">
        <f t="shared" si="14"/>
        <v>-26</v>
      </c>
      <c r="AG46" s="13">
        <f t="shared" si="15"/>
        <v>-3.3248081841432228E-2</v>
      </c>
      <c r="AH46" s="7">
        <v>63</v>
      </c>
      <c r="AI46" s="7">
        <v>575</v>
      </c>
      <c r="AJ46" s="7">
        <v>215</v>
      </c>
      <c r="AK46">
        <f t="shared" si="16"/>
        <v>423</v>
      </c>
      <c r="AL46" s="13">
        <f t="shared" si="17"/>
        <v>0.6630094043887147</v>
      </c>
      <c r="AM46" s="7">
        <v>53</v>
      </c>
      <c r="AN46" s="7">
        <v>27</v>
      </c>
      <c r="AO46">
        <f t="shared" si="18"/>
        <v>26</v>
      </c>
      <c r="AP46" s="13">
        <f t="shared" si="19"/>
        <v>0.49056603773584906</v>
      </c>
      <c r="AQ46" s="7">
        <v>688</v>
      </c>
      <c r="AR46" s="7">
        <v>456</v>
      </c>
      <c r="AS46">
        <f t="shared" si="20"/>
        <v>232</v>
      </c>
      <c r="AT46" s="13">
        <f t="shared" si="21"/>
        <v>0.33720930232558138</v>
      </c>
      <c r="AU46" s="7">
        <v>131</v>
      </c>
      <c r="AV46" s="7">
        <v>20</v>
      </c>
      <c r="AW46">
        <f t="shared" si="22"/>
        <v>111</v>
      </c>
      <c r="AX46" s="13">
        <f t="shared" si="23"/>
        <v>0.84732824427480913</v>
      </c>
      <c r="AY46" s="7">
        <v>3606</v>
      </c>
      <c r="AZ46" s="7">
        <v>1571</v>
      </c>
      <c r="BA46">
        <f t="shared" si="24"/>
        <v>2035</v>
      </c>
      <c r="BB46" s="13">
        <f t="shared" si="25"/>
        <v>0.56433721575152529</v>
      </c>
      <c r="BC46" s="7">
        <v>52</v>
      </c>
      <c r="BD46" s="7">
        <v>64</v>
      </c>
      <c r="BE46">
        <f t="shared" si="26"/>
        <v>-12</v>
      </c>
      <c r="BF46" s="13">
        <f t="shared" si="27"/>
        <v>-0.23076923076923078</v>
      </c>
    </row>
    <row r="47" spans="1:58" x14ac:dyDescent="0.25">
      <c r="A47" s="64" t="s">
        <v>732</v>
      </c>
      <c r="B47" s="7">
        <v>6171</v>
      </c>
      <c r="C47" s="7">
        <v>6197</v>
      </c>
      <c r="D47">
        <f t="shared" si="0"/>
        <v>-26</v>
      </c>
      <c r="E47" s="13">
        <f t="shared" si="1"/>
        <v>-4.2132555501539458E-3</v>
      </c>
      <c r="F47" s="7">
        <v>4756</v>
      </c>
      <c r="G47" s="7">
        <v>4798</v>
      </c>
      <c r="H47">
        <f t="shared" si="2"/>
        <v>-42</v>
      </c>
      <c r="I47" s="13">
        <f t="shared" si="3"/>
        <v>-8.8309503784693016E-3</v>
      </c>
      <c r="J47" s="7">
        <v>1419</v>
      </c>
      <c r="K47" s="7">
        <v>1399</v>
      </c>
      <c r="L47">
        <f t="shared" si="4"/>
        <v>20</v>
      </c>
      <c r="M47" s="13">
        <f t="shared" si="5"/>
        <v>1.4094432699083862E-2</v>
      </c>
      <c r="N47" s="7">
        <v>3887</v>
      </c>
      <c r="O47" s="7">
        <v>5681</v>
      </c>
      <c r="P47">
        <f t="shared" si="6"/>
        <v>-1794</v>
      </c>
      <c r="Q47" s="13">
        <f t="shared" si="7"/>
        <v>-0.46153846153846156</v>
      </c>
      <c r="R47" s="7">
        <v>5194</v>
      </c>
      <c r="S47" s="7">
        <v>4795</v>
      </c>
      <c r="T47">
        <f t="shared" si="8"/>
        <v>399</v>
      </c>
      <c r="U47" s="13">
        <f t="shared" si="9"/>
        <v>7.681940700808626E-2</v>
      </c>
      <c r="V47" s="7">
        <v>800</v>
      </c>
      <c r="W47" s="7">
        <v>786</v>
      </c>
      <c r="X47">
        <f t="shared" si="10"/>
        <v>14</v>
      </c>
      <c r="Y47" s="13">
        <f t="shared" si="11"/>
        <v>1.7500000000000002E-2</v>
      </c>
      <c r="Z47" s="7">
        <v>660</v>
      </c>
      <c r="AA47" s="7">
        <v>613</v>
      </c>
      <c r="AB47">
        <f t="shared" si="12"/>
        <v>47</v>
      </c>
      <c r="AC47" s="13">
        <f t="shared" si="13"/>
        <v>7.1212121212121213E-2</v>
      </c>
      <c r="AD47" s="7">
        <v>314</v>
      </c>
      <c r="AE47" s="7">
        <v>335</v>
      </c>
      <c r="AF47">
        <f t="shared" si="14"/>
        <v>-21</v>
      </c>
      <c r="AG47" s="13">
        <f t="shared" si="15"/>
        <v>-6.6878980891719744E-2</v>
      </c>
      <c r="AH47" s="7">
        <v>56</v>
      </c>
      <c r="AI47" s="7">
        <v>591</v>
      </c>
      <c r="AJ47" s="7">
        <v>349</v>
      </c>
      <c r="AK47">
        <f t="shared" si="16"/>
        <v>298</v>
      </c>
      <c r="AL47" s="13">
        <f t="shared" si="17"/>
        <v>0.46058732612055642</v>
      </c>
      <c r="AM47" s="7">
        <v>43</v>
      </c>
      <c r="AN47" s="7">
        <v>57</v>
      </c>
      <c r="AO47">
        <f t="shared" si="18"/>
        <v>-14</v>
      </c>
      <c r="AP47" s="13">
        <f t="shared" si="19"/>
        <v>-0.32558139534883723</v>
      </c>
      <c r="AQ47" s="7">
        <v>910</v>
      </c>
      <c r="AR47" s="7">
        <v>385</v>
      </c>
      <c r="AS47">
        <f t="shared" si="20"/>
        <v>525</v>
      </c>
      <c r="AT47" s="13">
        <f t="shared" si="21"/>
        <v>0.57692307692307687</v>
      </c>
      <c r="AU47" s="7">
        <v>237</v>
      </c>
      <c r="AV47" s="7">
        <v>36</v>
      </c>
      <c r="AW47">
        <f t="shared" si="22"/>
        <v>201</v>
      </c>
      <c r="AX47" s="13">
        <f t="shared" si="23"/>
        <v>0.84810126582278478</v>
      </c>
      <c r="AY47" s="7">
        <v>3845</v>
      </c>
      <c r="AZ47" s="7">
        <v>3453</v>
      </c>
      <c r="BA47">
        <f t="shared" si="24"/>
        <v>392</v>
      </c>
      <c r="BB47" s="13">
        <f t="shared" si="25"/>
        <v>0.10195058517555267</v>
      </c>
      <c r="BC47" s="7">
        <v>112</v>
      </c>
      <c r="BD47" s="7">
        <v>103</v>
      </c>
      <c r="BE47">
        <f t="shared" si="26"/>
        <v>9</v>
      </c>
      <c r="BF47" s="13">
        <f t="shared" si="27"/>
        <v>8.0357142857142863E-2</v>
      </c>
    </row>
    <row r="48" spans="1:58" x14ac:dyDescent="0.25">
      <c r="A48" s="64" t="s">
        <v>733</v>
      </c>
      <c r="B48" s="7">
        <v>11542</v>
      </c>
      <c r="C48" s="7">
        <v>11653</v>
      </c>
      <c r="D48">
        <f t="shared" si="0"/>
        <v>-111</v>
      </c>
      <c r="E48" s="13">
        <f t="shared" si="1"/>
        <v>-9.6170507710968637E-3</v>
      </c>
      <c r="F48" s="7">
        <v>8736</v>
      </c>
      <c r="G48" s="7">
        <v>8854</v>
      </c>
      <c r="H48">
        <f t="shared" si="2"/>
        <v>-118</v>
      </c>
      <c r="I48" s="13">
        <f t="shared" si="3"/>
        <v>-1.3507326007326008E-2</v>
      </c>
      <c r="J48" s="7">
        <v>2810</v>
      </c>
      <c r="K48" s="7">
        <v>2799</v>
      </c>
      <c r="L48">
        <f t="shared" si="4"/>
        <v>11</v>
      </c>
      <c r="M48" s="13">
        <f t="shared" si="5"/>
        <v>3.9145907473309609E-3</v>
      </c>
      <c r="N48" s="7">
        <v>9462</v>
      </c>
      <c r="O48" s="7">
        <v>9910</v>
      </c>
      <c r="P48">
        <f t="shared" si="6"/>
        <v>-448</v>
      </c>
      <c r="Q48" s="13">
        <f t="shared" si="7"/>
        <v>-4.7347283872331433E-2</v>
      </c>
      <c r="R48" s="7">
        <v>10365</v>
      </c>
      <c r="S48" s="7">
        <v>9358</v>
      </c>
      <c r="T48">
        <f t="shared" si="8"/>
        <v>1007</v>
      </c>
      <c r="U48" s="13">
        <f t="shared" si="9"/>
        <v>9.7153883260974433E-2</v>
      </c>
      <c r="V48" s="7">
        <v>665</v>
      </c>
      <c r="W48" s="7">
        <v>624</v>
      </c>
      <c r="X48">
        <f t="shared" si="10"/>
        <v>41</v>
      </c>
      <c r="Y48" s="13">
        <f t="shared" si="11"/>
        <v>6.1654135338345864E-2</v>
      </c>
      <c r="Z48" s="7">
        <v>2227</v>
      </c>
      <c r="AA48" s="7">
        <v>2175</v>
      </c>
      <c r="AB48">
        <f t="shared" si="12"/>
        <v>52</v>
      </c>
      <c r="AC48" s="13">
        <f t="shared" si="13"/>
        <v>2.334979793444095E-2</v>
      </c>
      <c r="AD48" s="7">
        <v>983</v>
      </c>
      <c r="AE48" s="7">
        <v>1687</v>
      </c>
      <c r="AF48">
        <f t="shared" si="14"/>
        <v>-704</v>
      </c>
      <c r="AG48" s="13">
        <f t="shared" si="15"/>
        <v>-0.71617497456765</v>
      </c>
      <c r="AH48" s="7">
        <v>116</v>
      </c>
      <c r="AI48" s="7">
        <v>1111</v>
      </c>
      <c r="AJ48" s="7">
        <v>350</v>
      </c>
      <c r="AK48">
        <f t="shared" si="16"/>
        <v>877</v>
      </c>
      <c r="AL48" s="13">
        <f t="shared" si="17"/>
        <v>0.7147514262428688</v>
      </c>
      <c r="AM48" s="7">
        <v>108</v>
      </c>
      <c r="AN48" s="7">
        <v>74</v>
      </c>
      <c r="AO48">
        <f t="shared" si="18"/>
        <v>34</v>
      </c>
      <c r="AP48" s="13">
        <f t="shared" si="19"/>
        <v>0.31481481481481483</v>
      </c>
      <c r="AQ48" s="7">
        <v>1874</v>
      </c>
      <c r="AR48" s="7">
        <v>1229</v>
      </c>
      <c r="AS48">
        <f t="shared" si="20"/>
        <v>645</v>
      </c>
      <c r="AT48" s="13">
        <f t="shared" si="21"/>
        <v>0.3441835645677695</v>
      </c>
      <c r="AU48" s="7">
        <v>167</v>
      </c>
      <c r="AV48" s="7">
        <v>102</v>
      </c>
      <c r="AW48">
        <f t="shared" si="22"/>
        <v>65</v>
      </c>
      <c r="AX48" s="13">
        <f t="shared" si="23"/>
        <v>0.38922155688622756</v>
      </c>
      <c r="AY48" s="7">
        <v>6210</v>
      </c>
      <c r="AZ48" s="7">
        <v>5575</v>
      </c>
      <c r="BA48">
        <f t="shared" si="24"/>
        <v>635</v>
      </c>
      <c r="BB48" s="13">
        <f t="shared" si="25"/>
        <v>0.10225442834138486</v>
      </c>
      <c r="BC48" s="7">
        <v>143</v>
      </c>
      <c r="BD48" s="7">
        <v>113</v>
      </c>
      <c r="BE48">
        <f t="shared" si="26"/>
        <v>30</v>
      </c>
      <c r="BF48" s="13">
        <f t="shared" si="27"/>
        <v>0.20979020979020979</v>
      </c>
    </row>
    <row r="49" spans="1:58" s="1" customFormat="1" x14ac:dyDescent="0.25">
      <c r="A49" s="65">
        <v>2019</v>
      </c>
      <c r="B49" s="73">
        <v>107773</v>
      </c>
      <c r="C49" s="73">
        <v>109726</v>
      </c>
      <c r="D49" s="1">
        <f t="shared" si="0"/>
        <v>-1953</v>
      </c>
      <c r="E49" s="67">
        <f t="shared" si="1"/>
        <v>-1.8121421877464673E-2</v>
      </c>
      <c r="F49" s="73">
        <v>81523</v>
      </c>
      <c r="G49" s="73">
        <v>83565</v>
      </c>
      <c r="H49" s="1">
        <f t="shared" si="2"/>
        <v>-2042</v>
      </c>
      <c r="I49" s="67">
        <f t="shared" si="3"/>
        <v>-2.504814592200974E-2</v>
      </c>
      <c r="J49" s="73">
        <v>26292</v>
      </c>
      <c r="K49" s="73">
        <v>26161</v>
      </c>
      <c r="L49" s="1">
        <f t="shared" si="4"/>
        <v>131</v>
      </c>
      <c r="M49" s="67">
        <f t="shared" si="5"/>
        <v>4.9825041837821393E-3</v>
      </c>
      <c r="N49" s="73">
        <v>78421</v>
      </c>
      <c r="O49" s="73">
        <v>91586</v>
      </c>
      <c r="P49" s="1">
        <f t="shared" si="6"/>
        <v>-13165</v>
      </c>
      <c r="Q49" s="67">
        <f t="shared" si="7"/>
        <v>-0.16787595159459839</v>
      </c>
      <c r="R49" s="73">
        <v>92782</v>
      </c>
      <c r="S49" s="73">
        <v>87484</v>
      </c>
      <c r="T49" s="1">
        <f t="shared" si="8"/>
        <v>5298</v>
      </c>
      <c r="U49" s="67">
        <f t="shared" si="9"/>
        <v>5.7101592981397255E-2</v>
      </c>
      <c r="V49" s="73">
        <v>9611</v>
      </c>
      <c r="W49" s="73">
        <v>10938</v>
      </c>
      <c r="X49" s="1">
        <f t="shared" si="10"/>
        <v>-1327</v>
      </c>
      <c r="Y49" s="67">
        <f t="shared" si="11"/>
        <v>-0.13807096035792321</v>
      </c>
      <c r="Z49" s="73">
        <v>17567</v>
      </c>
      <c r="AA49" s="73">
        <v>15223</v>
      </c>
      <c r="AB49" s="1">
        <f t="shared" si="12"/>
        <v>2344</v>
      </c>
      <c r="AC49" s="67">
        <f t="shared" si="13"/>
        <v>0.1334320031877953</v>
      </c>
      <c r="AD49" s="73">
        <v>10094</v>
      </c>
      <c r="AE49" s="73">
        <v>13517</v>
      </c>
      <c r="AF49" s="1">
        <f t="shared" si="14"/>
        <v>-3423</v>
      </c>
      <c r="AG49" s="67">
        <f t="shared" si="15"/>
        <v>-0.33911234396671291</v>
      </c>
      <c r="AH49" s="73">
        <v>971</v>
      </c>
      <c r="AI49" s="73">
        <v>7960</v>
      </c>
      <c r="AJ49" s="73">
        <v>2794</v>
      </c>
      <c r="AK49" s="1">
        <f t="shared" si="16"/>
        <v>6137</v>
      </c>
      <c r="AL49" s="67">
        <f t="shared" si="17"/>
        <v>0.68715709327063035</v>
      </c>
      <c r="AM49" s="73">
        <v>1067</v>
      </c>
      <c r="AN49" s="73">
        <v>853</v>
      </c>
      <c r="AO49" s="1">
        <f t="shared" si="18"/>
        <v>214</v>
      </c>
      <c r="AP49" s="67">
        <f t="shared" si="19"/>
        <v>0.20056232427366447</v>
      </c>
      <c r="AQ49" s="73">
        <v>13904</v>
      </c>
      <c r="AR49" s="73">
        <v>8893</v>
      </c>
      <c r="AS49" s="1">
        <f t="shared" si="20"/>
        <v>5011</v>
      </c>
      <c r="AT49" s="67">
        <f t="shared" si="21"/>
        <v>0.36039988492520136</v>
      </c>
      <c r="AU49" s="73">
        <v>2611</v>
      </c>
      <c r="AV49" s="73">
        <v>1073</v>
      </c>
      <c r="AW49" s="1">
        <f t="shared" si="22"/>
        <v>1538</v>
      </c>
      <c r="AX49" s="67">
        <f t="shared" si="23"/>
        <v>0.58904634239754883</v>
      </c>
      <c r="AY49" s="73">
        <v>60323</v>
      </c>
      <c r="AZ49" s="73">
        <v>49376</v>
      </c>
      <c r="BA49" s="1">
        <f t="shared" si="24"/>
        <v>10947</v>
      </c>
      <c r="BB49" s="67">
        <f t="shared" si="25"/>
        <v>0.18147306997331034</v>
      </c>
      <c r="BC49" s="73">
        <v>1274</v>
      </c>
      <c r="BD49" s="73">
        <v>1221</v>
      </c>
      <c r="BE49" s="1">
        <f t="shared" si="26"/>
        <v>53</v>
      </c>
      <c r="BF49" s="67">
        <f t="shared" si="27"/>
        <v>4.1601255886970175E-2</v>
      </c>
    </row>
    <row r="50" spans="1:58" x14ac:dyDescent="0.25">
      <c r="A50" s="64" t="s">
        <v>146</v>
      </c>
      <c r="B50" s="7">
        <v>18449</v>
      </c>
      <c r="C50" s="7">
        <v>19136</v>
      </c>
      <c r="D50">
        <f t="shared" si="0"/>
        <v>-687</v>
      </c>
      <c r="E50" s="13">
        <f t="shared" si="1"/>
        <v>-3.7237790666160765E-2</v>
      </c>
      <c r="F50" s="7">
        <v>12812</v>
      </c>
      <c r="G50" s="7">
        <v>13360</v>
      </c>
      <c r="H50">
        <f t="shared" si="2"/>
        <v>-548</v>
      </c>
      <c r="I50" s="13">
        <f t="shared" si="3"/>
        <v>-4.2772400874180459E-2</v>
      </c>
      <c r="J50" s="7">
        <v>5640</v>
      </c>
      <c r="K50" s="7">
        <v>5776</v>
      </c>
      <c r="L50">
        <f t="shared" si="4"/>
        <v>-136</v>
      </c>
      <c r="M50" s="13">
        <f t="shared" si="5"/>
        <v>-2.4113475177304965E-2</v>
      </c>
      <c r="N50" s="7">
        <v>11205</v>
      </c>
      <c r="O50" s="7">
        <v>10442</v>
      </c>
      <c r="P50">
        <f t="shared" si="6"/>
        <v>763</v>
      </c>
      <c r="Q50" s="13">
        <f t="shared" si="7"/>
        <v>6.8094600624721113E-2</v>
      </c>
      <c r="R50" s="7">
        <v>14173</v>
      </c>
      <c r="S50" s="7">
        <v>10451</v>
      </c>
      <c r="T50">
        <f t="shared" si="8"/>
        <v>3722</v>
      </c>
      <c r="U50" s="13">
        <f t="shared" si="9"/>
        <v>0.26261200874902985</v>
      </c>
      <c r="V50" s="7">
        <v>1719</v>
      </c>
      <c r="W50" s="7">
        <v>2910</v>
      </c>
      <c r="X50">
        <f t="shared" si="10"/>
        <v>-1191</v>
      </c>
      <c r="Y50" s="13">
        <f t="shared" si="11"/>
        <v>-0.6928446771378709</v>
      </c>
      <c r="Z50" s="7">
        <v>4203</v>
      </c>
      <c r="AA50" s="7">
        <v>2866</v>
      </c>
      <c r="AB50">
        <f t="shared" si="12"/>
        <v>1337</v>
      </c>
      <c r="AC50" s="13">
        <f t="shared" si="13"/>
        <v>0.3181061146799905</v>
      </c>
      <c r="AD50" s="7">
        <v>2882</v>
      </c>
      <c r="AE50" s="7">
        <v>3479</v>
      </c>
      <c r="AF50">
        <f t="shared" si="14"/>
        <v>-597</v>
      </c>
      <c r="AG50" s="13">
        <f t="shared" si="15"/>
        <v>-0.20714781401804302</v>
      </c>
      <c r="AH50" s="7">
        <v>150</v>
      </c>
      <c r="AI50" s="7">
        <v>1446</v>
      </c>
      <c r="AJ50" s="7">
        <v>338</v>
      </c>
      <c r="AK50">
        <f t="shared" si="16"/>
        <v>1258</v>
      </c>
      <c r="AL50" s="13">
        <f t="shared" si="17"/>
        <v>0.78822055137844615</v>
      </c>
      <c r="AM50" s="7">
        <v>231</v>
      </c>
      <c r="AN50" s="7">
        <v>59</v>
      </c>
      <c r="AO50">
        <f t="shared" si="18"/>
        <v>172</v>
      </c>
      <c r="AP50" s="13">
        <f t="shared" si="19"/>
        <v>0.74458874458874458</v>
      </c>
      <c r="AQ50" s="7">
        <v>2082</v>
      </c>
      <c r="AR50" s="7">
        <v>582</v>
      </c>
      <c r="AS50">
        <f t="shared" si="20"/>
        <v>1500</v>
      </c>
      <c r="AT50" s="13">
        <f t="shared" si="21"/>
        <v>0.72046109510086453</v>
      </c>
      <c r="AU50" s="7">
        <v>304</v>
      </c>
      <c r="AV50" s="7">
        <v>131</v>
      </c>
      <c r="AW50">
        <f t="shared" si="22"/>
        <v>173</v>
      </c>
      <c r="AX50" s="13">
        <f t="shared" si="23"/>
        <v>0.56907894736842102</v>
      </c>
      <c r="AY50" s="7">
        <v>10208</v>
      </c>
      <c r="AZ50" s="7">
        <v>7457</v>
      </c>
      <c r="BA50">
        <f t="shared" si="24"/>
        <v>2751</v>
      </c>
      <c r="BB50" s="13">
        <f t="shared" si="25"/>
        <v>0.26949451410658309</v>
      </c>
      <c r="BC50" s="7">
        <v>204</v>
      </c>
      <c r="BD50" s="7">
        <v>182</v>
      </c>
      <c r="BE50">
        <f t="shared" si="26"/>
        <v>22</v>
      </c>
      <c r="BF50" s="13">
        <f t="shared" si="27"/>
        <v>0.10784313725490197</v>
      </c>
    </row>
    <row r="51" spans="1:58" x14ac:dyDescent="0.25">
      <c r="A51" s="64" t="s">
        <v>722</v>
      </c>
      <c r="B51" s="7">
        <v>12429</v>
      </c>
      <c r="C51" s="7">
        <v>12716</v>
      </c>
      <c r="D51">
        <f t="shared" si="0"/>
        <v>-287</v>
      </c>
      <c r="E51" s="13">
        <f t="shared" si="1"/>
        <v>-2.3091157776168637E-2</v>
      </c>
      <c r="F51" s="7">
        <v>9458</v>
      </c>
      <c r="G51" s="7">
        <v>9813</v>
      </c>
      <c r="H51">
        <f t="shared" si="2"/>
        <v>-355</v>
      </c>
      <c r="I51" s="13">
        <f t="shared" si="3"/>
        <v>-3.7534362444491438E-2</v>
      </c>
      <c r="J51" s="7">
        <v>2974</v>
      </c>
      <c r="K51" s="7">
        <v>2903</v>
      </c>
      <c r="L51">
        <f t="shared" si="4"/>
        <v>71</v>
      </c>
      <c r="M51" s="13">
        <f t="shared" si="5"/>
        <v>2.387357094821789E-2</v>
      </c>
      <c r="N51" s="7">
        <v>8489</v>
      </c>
      <c r="O51" s="7">
        <v>10315</v>
      </c>
      <c r="P51">
        <f t="shared" si="6"/>
        <v>-1826</v>
      </c>
      <c r="Q51" s="13">
        <f t="shared" si="7"/>
        <v>-0.21510189657203441</v>
      </c>
      <c r="R51" s="7">
        <v>10998</v>
      </c>
      <c r="S51" s="7">
        <v>10311</v>
      </c>
      <c r="T51">
        <f t="shared" si="8"/>
        <v>687</v>
      </c>
      <c r="U51" s="13">
        <f t="shared" si="9"/>
        <v>6.2465902891434805E-2</v>
      </c>
      <c r="V51" s="7">
        <v>870</v>
      </c>
      <c r="W51" s="7">
        <v>1045</v>
      </c>
      <c r="X51">
        <f t="shared" si="10"/>
        <v>-175</v>
      </c>
      <c r="Y51" s="13">
        <f t="shared" si="11"/>
        <v>-0.20114942528735633</v>
      </c>
      <c r="Z51" s="7">
        <v>2201</v>
      </c>
      <c r="AA51" s="7">
        <v>1858</v>
      </c>
      <c r="AB51">
        <f t="shared" si="12"/>
        <v>343</v>
      </c>
      <c r="AC51" s="13">
        <f t="shared" si="13"/>
        <v>0.1558382553384825</v>
      </c>
      <c r="AD51" s="7">
        <v>947</v>
      </c>
      <c r="AE51" s="7">
        <v>1206</v>
      </c>
      <c r="AF51">
        <f t="shared" si="14"/>
        <v>-259</v>
      </c>
      <c r="AG51" s="13">
        <f t="shared" si="15"/>
        <v>-0.27349524815205911</v>
      </c>
      <c r="AH51" s="7">
        <v>94</v>
      </c>
      <c r="AI51" s="7">
        <v>963</v>
      </c>
      <c r="AJ51" s="7">
        <v>200</v>
      </c>
      <c r="AK51">
        <f t="shared" si="16"/>
        <v>857</v>
      </c>
      <c r="AL51" s="13">
        <f t="shared" si="17"/>
        <v>0.81078524124881746</v>
      </c>
      <c r="AM51" s="7">
        <v>91</v>
      </c>
      <c r="AN51" s="7">
        <v>27</v>
      </c>
      <c r="AO51">
        <f t="shared" si="18"/>
        <v>64</v>
      </c>
      <c r="AP51" s="13">
        <f t="shared" si="19"/>
        <v>0.70329670329670335</v>
      </c>
      <c r="AQ51" s="7">
        <v>1621</v>
      </c>
      <c r="AR51" s="7">
        <v>1050</v>
      </c>
      <c r="AS51">
        <f t="shared" si="20"/>
        <v>571</v>
      </c>
      <c r="AT51" s="13">
        <f t="shared" si="21"/>
        <v>0.35225169648365207</v>
      </c>
      <c r="AU51" s="7">
        <v>310</v>
      </c>
      <c r="AV51" s="7">
        <v>91</v>
      </c>
      <c r="AW51">
        <f t="shared" si="22"/>
        <v>219</v>
      </c>
      <c r="AX51" s="13">
        <f t="shared" si="23"/>
        <v>0.70645161290322578</v>
      </c>
      <c r="AY51" s="7">
        <v>7181</v>
      </c>
      <c r="AZ51" s="7">
        <v>5930</v>
      </c>
      <c r="BA51">
        <f t="shared" si="24"/>
        <v>1251</v>
      </c>
      <c r="BB51" s="13">
        <f t="shared" si="25"/>
        <v>0.17420972009469432</v>
      </c>
      <c r="BC51" s="7">
        <v>177</v>
      </c>
      <c r="BD51" s="7">
        <v>170</v>
      </c>
      <c r="BE51">
        <f t="shared" si="26"/>
        <v>7</v>
      </c>
      <c r="BF51" s="13">
        <f t="shared" si="27"/>
        <v>3.954802259887006E-2</v>
      </c>
    </row>
    <row r="52" spans="1:58" x14ac:dyDescent="0.25">
      <c r="A52" s="64" t="s">
        <v>723</v>
      </c>
      <c r="B52" s="7">
        <v>6314</v>
      </c>
      <c r="C52" s="7">
        <v>6220</v>
      </c>
      <c r="D52">
        <f t="shared" si="0"/>
        <v>94</v>
      </c>
      <c r="E52" s="13">
        <f t="shared" si="1"/>
        <v>1.4887551472917327E-2</v>
      </c>
      <c r="F52" s="7">
        <v>4533</v>
      </c>
      <c r="G52" s="7">
        <v>4478</v>
      </c>
      <c r="H52">
        <f t="shared" si="2"/>
        <v>55</v>
      </c>
      <c r="I52" s="13">
        <f t="shared" si="3"/>
        <v>1.2133245091550849E-2</v>
      </c>
      <c r="J52" s="7">
        <v>1789</v>
      </c>
      <c r="K52" s="7">
        <v>1742</v>
      </c>
      <c r="L52">
        <f t="shared" si="4"/>
        <v>47</v>
      </c>
      <c r="M52" s="13">
        <f t="shared" si="5"/>
        <v>2.6271660145332588E-2</v>
      </c>
      <c r="N52" s="7">
        <v>4419</v>
      </c>
      <c r="O52" s="7">
        <v>5968</v>
      </c>
      <c r="P52">
        <f t="shared" si="6"/>
        <v>-1549</v>
      </c>
      <c r="Q52" s="13">
        <f t="shared" si="7"/>
        <v>-0.35053179452364791</v>
      </c>
      <c r="R52" s="7">
        <v>5534</v>
      </c>
      <c r="S52" s="7">
        <v>5926</v>
      </c>
      <c r="T52">
        <f t="shared" si="8"/>
        <v>-392</v>
      </c>
      <c r="U52" s="13">
        <f t="shared" si="9"/>
        <v>-7.0834839176002889E-2</v>
      </c>
      <c r="V52" s="7">
        <v>863</v>
      </c>
      <c r="W52" s="7">
        <v>891</v>
      </c>
      <c r="X52">
        <f t="shared" si="10"/>
        <v>-28</v>
      </c>
      <c r="Y52" s="13">
        <f t="shared" si="11"/>
        <v>-3.2444959443800693E-2</v>
      </c>
      <c r="Z52" s="7">
        <v>936</v>
      </c>
      <c r="AA52" s="7">
        <v>851</v>
      </c>
      <c r="AB52">
        <f t="shared" si="12"/>
        <v>85</v>
      </c>
      <c r="AC52" s="13">
        <f t="shared" si="13"/>
        <v>9.0811965811965809E-2</v>
      </c>
      <c r="AD52" s="7">
        <v>672</v>
      </c>
      <c r="AE52" s="7">
        <v>718</v>
      </c>
      <c r="AF52">
        <f t="shared" si="14"/>
        <v>-46</v>
      </c>
      <c r="AG52" s="13">
        <f t="shared" si="15"/>
        <v>-6.8452380952380959E-2</v>
      </c>
      <c r="AH52" s="7">
        <v>57</v>
      </c>
      <c r="AI52" s="7">
        <v>375</v>
      </c>
      <c r="AJ52" s="7">
        <v>212</v>
      </c>
      <c r="AK52">
        <f t="shared" si="16"/>
        <v>220</v>
      </c>
      <c r="AL52" s="13">
        <f t="shared" si="17"/>
        <v>0.5092592592592593</v>
      </c>
      <c r="AM52" s="7">
        <v>55</v>
      </c>
      <c r="AN52" s="7">
        <v>30</v>
      </c>
      <c r="AO52">
        <f t="shared" si="18"/>
        <v>25</v>
      </c>
      <c r="AP52" s="13">
        <f t="shared" si="19"/>
        <v>0.45454545454545453</v>
      </c>
      <c r="AQ52" s="7">
        <v>809</v>
      </c>
      <c r="AR52" s="7">
        <v>666</v>
      </c>
      <c r="AS52">
        <f t="shared" si="20"/>
        <v>143</v>
      </c>
      <c r="AT52" s="13">
        <f t="shared" si="21"/>
        <v>0.17676143386897405</v>
      </c>
      <c r="AU52" s="7">
        <v>152</v>
      </c>
      <c r="AV52" s="7">
        <v>76</v>
      </c>
      <c r="AW52">
        <f t="shared" si="22"/>
        <v>76</v>
      </c>
      <c r="AX52" s="13">
        <f t="shared" si="23"/>
        <v>0.5</v>
      </c>
      <c r="AY52" s="7">
        <v>3606</v>
      </c>
      <c r="AZ52" s="7">
        <v>3197</v>
      </c>
      <c r="BA52">
        <f t="shared" si="24"/>
        <v>409</v>
      </c>
      <c r="BB52" s="13">
        <f t="shared" si="25"/>
        <v>0.11342207432057681</v>
      </c>
      <c r="BC52" s="7">
        <v>54</v>
      </c>
      <c r="BD52" s="7">
        <v>37</v>
      </c>
      <c r="BE52">
        <f t="shared" si="26"/>
        <v>17</v>
      </c>
      <c r="BF52" s="13">
        <f t="shared" si="27"/>
        <v>0.31481481481481483</v>
      </c>
    </row>
    <row r="53" spans="1:58" x14ac:dyDescent="0.25">
      <c r="A53" s="64" t="s">
        <v>724</v>
      </c>
      <c r="B53" s="7">
        <v>5698</v>
      </c>
      <c r="C53" s="7">
        <v>5826</v>
      </c>
      <c r="D53">
        <f t="shared" si="0"/>
        <v>-128</v>
      </c>
      <c r="E53" s="13">
        <f t="shared" si="1"/>
        <v>-2.2464022464022463E-2</v>
      </c>
      <c r="F53" s="7">
        <v>4357</v>
      </c>
      <c r="G53" s="7">
        <v>4456</v>
      </c>
      <c r="H53">
        <f t="shared" si="2"/>
        <v>-99</v>
      </c>
      <c r="I53" s="13">
        <f t="shared" si="3"/>
        <v>-2.2722056460867571E-2</v>
      </c>
      <c r="J53" s="7">
        <v>1343</v>
      </c>
      <c r="K53" s="7">
        <v>1370</v>
      </c>
      <c r="L53">
        <f t="shared" si="4"/>
        <v>-27</v>
      </c>
      <c r="M53" s="13">
        <f t="shared" si="5"/>
        <v>-2.0104244229337303E-2</v>
      </c>
      <c r="N53" s="7">
        <v>4136</v>
      </c>
      <c r="O53" s="7">
        <v>5317</v>
      </c>
      <c r="P53">
        <f t="shared" si="6"/>
        <v>-1181</v>
      </c>
      <c r="Q53" s="13">
        <f t="shared" si="7"/>
        <v>-0.28554158607350094</v>
      </c>
      <c r="R53" s="7">
        <v>4771</v>
      </c>
      <c r="S53" s="7">
        <v>5283</v>
      </c>
      <c r="T53">
        <f t="shared" si="8"/>
        <v>-512</v>
      </c>
      <c r="U53" s="13">
        <f t="shared" si="9"/>
        <v>-0.10731502829595473</v>
      </c>
      <c r="V53" s="7">
        <v>655</v>
      </c>
      <c r="W53" s="7">
        <v>685</v>
      </c>
      <c r="X53">
        <f t="shared" si="10"/>
        <v>-30</v>
      </c>
      <c r="Y53" s="13">
        <f t="shared" si="11"/>
        <v>-4.5801526717557252E-2</v>
      </c>
      <c r="Z53" s="7">
        <v>708</v>
      </c>
      <c r="AA53" s="7">
        <v>685</v>
      </c>
      <c r="AB53">
        <f t="shared" si="12"/>
        <v>23</v>
      </c>
      <c r="AC53" s="13">
        <f t="shared" si="13"/>
        <v>3.2485875706214688E-2</v>
      </c>
      <c r="AD53" s="7">
        <v>69</v>
      </c>
      <c r="AE53" s="7">
        <v>105</v>
      </c>
      <c r="AF53">
        <f t="shared" si="14"/>
        <v>-36</v>
      </c>
      <c r="AG53" s="13">
        <f t="shared" si="15"/>
        <v>-0.52173913043478259</v>
      </c>
      <c r="AH53" s="7">
        <v>60</v>
      </c>
      <c r="AI53" s="7">
        <v>324</v>
      </c>
      <c r="AJ53" s="7">
        <v>79</v>
      </c>
      <c r="AK53">
        <f t="shared" si="16"/>
        <v>305</v>
      </c>
      <c r="AL53" s="13">
        <f t="shared" si="17"/>
        <v>0.79427083333333337</v>
      </c>
      <c r="AM53" s="7">
        <v>65</v>
      </c>
      <c r="AN53" s="7">
        <v>39</v>
      </c>
      <c r="AO53">
        <f t="shared" si="18"/>
        <v>26</v>
      </c>
      <c r="AP53" s="13">
        <f t="shared" si="19"/>
        <v>0.4</v>
      </c>
      <c r="AQ53" s="7">
        <v>894</v>
      </c>
      <c r="AR53" s="7">
        <v>785</v>
      </c>
      <c r="AS53">
        <f t="shared" si="20"/>
        <v>109</v>
      </c>
      <c r="AT53" s="13">
        <f t="shared" si="21"/>
        <v>0.12192393736017897</v>
      </c>
      <c r="AU53" s="7">
        <v>151</v>
      </c>
      <c r="AV53" s="7">
        <v>25</v>
      </c>
      <c r="AW53">
        <f t="shared" si="22"/>
        <v>126</v>
      </c>
      <c r="AX53" s="13">
        <f t="shared" si="23"/>
        <v>0.83443708609271527</v>
      </c>
      <c r="AY53" s="7">
        <v>2438</v>
      </c>
      <c r="AZ53" s="7">
        <v>1703</v>
      </c>
      <c r="BA53">
        <f t="shared" si="24"/>
        <v>735</v>
      </c>
      <c r="BB53" s="13">
        <f t="shared" si="25"/>
        <v>0.30147662018047577</v>
      </c>
      <c r="BC53" s="7">
        <v>40</v>
      </c>
      <c r="BD53" s="7">
        <v>43</v>
      </c>
      <c r="BE53">
        <f t="shared" si="26"/>
        <v>-3</v>
      </c>
      <c r="BF53" s="13">
        <f t="shared" si="27"/>
        <v>-7.4999999999999997E-2</v>
      </c>
    </row>
    <row r="54" spans="1:58" x14ac:dyDescent="0.25">
      <c r="A54" s="64" t="s">
        <v>725</v>
      </c>
      <c r="B54" s="7">
        <v>1541</v>
      </c>
      <c r="C54" s="7">
        <v>1603</v>
      </c>
      <c r="D54">
        <f t="shared" si="0"/>
        <v>-62</v>
      </c>
      <c r="E54" s="13">
        <f t="shared" si="1"/>
        <v>-4.0233614536015573E-2</v>
      </c>
      <c r="F54" s="7">
        <v>1139</v>
      </c>
      <c r="G54" s="7">
        <v>1193</v>
      </c>
      <c r="H54">
        <f t="shared" si="2"/>
        <v>-54</v>
      </c>
      <c r="I54" s="13">
        <f t="shared" si="3"/>
        <v>-4.7410008779631259E-2</v>
      </c>
      <c r="J54" s="7">
        <v>403</v>
      </c>
      <c r="K54" s="7">
        <v>410</v>
      </c>
      <c r="L54">
        <f t="shared" si="4"/>
        <v>-7</v>
      </c>
      <c r="M54" s="13">
        <f t="shared" si="5"/>
        <v>-1.7369727047146403E-2</v>
      </c>
      <c r="N54" s="7">
        <v>758</v>
      </c>
      <c r="O54" s="7">
        <v>1380</v>
      </c>
      <c r="P54">
        <f t="shared" si="6"/>
        <v>-622</v>
      </c>
      <c r="Q54" s="13">
        <f t="shared" si="7"/>
        <v>-0.82058047493403696</v>
      </c>
      <c r="R54" s="7">
        <v>1157</v>
      </c>
      <c r="S54" s="7">
        <v>1329</v>
      </c>
      <c r="T54">
        <f t="shared" si="8"/>
        <v>-172</v>
      </c>
      <c r="U54" s="13">
        <f t="shared" si="9"/>
        <v>-0.14866032843560933</v>
      </c>
      <c r="V54" s="7">
        <v>123</v>
      </c>
      <c r="W54" s="7">
        <v>144</v>
      </c>
      <c r="X54">
        <f t="shared" si="10"/>
        <v>-21</v>
      </c>
      <c r="Y54" s="13">
        <f t="shared" si="11"/>
        <v>-0.17073170731707318</v>
      </c>
      <c r="Z54" s="7">
        <v>267</v>
      </c>
      <c r="AA54" s="7">
        <v>266</v>
      </c>
      <c r="AB54">
        <f t="shared" si="12"/>
        <v>1</v>
      </c>
      <c r="AC54" s="13">
        <f t="shared" si="13"/>
        <v>3.7453183520599251E-3</v>
      </c>
      <c r="AD54" s="7">
        <v>10</v>
      </c>
      <c r="AE54" s="7">
        <v>40</v>
      </c>
      <c r="AF54">
        <f t="shared" si="14"/>
        <v>-30</v>
      </c>
      <c r="AG54" s="13">
        <f t="shared" si="15"/>
        <v>-3</v>
      </c>
      <c r="AH54" s="7">
        <v>16</v>
      </c>
      <c r="AI54" s="7">
        <v>72</v>
      </c>
      <c r="AJ54" s="7">
        <v>10</v>
      </c>
      <c r="AK54">
        <f t="shared" si="16"/>
        <v>78</v>
      </c>
      <c r="AL54" s="13">
        <f t="shared" si="17"/>
        <v>0.88636363636363635</v>
      </c>
      <c r="AM54" s="7">
        <v>17</v>
      </c>
      <c r="AN54" s="7">
        <v>8</v>
      </c>
      <c r="AO54">
        <f t="shared" si="18"/>
        <v>9</v>
      </c>
      <c r="AP54" s="13">
        <f t="shared" si="19"/>
        <v>0.52941176470588236</v>
      </c>
      <c r="AQ54" s="7">
        <v>148</v>
      </c>
      <c r="AR54" s="7">
        <v>145</v>
      </c>
      <c r="AS54">
        <f t="shared" si="20"/>
        <v>3</v>
      </c>
      <c r="AT54" s="13">
        <f t="shared" si="21"/>
        <v>2.0270270270270271E-2</v>
      </c>
      <c r="AU54" s="7">
        <v>71</v>
      </c>
      <c r="AV54" s="7">
        <v>12</v>
      </c>
      <c r="AW54">
        <f t="shared" si="22"/>
        <v>59</v>
      </c>
      <c r="AX54" s="13">
        <f t="shared" si="23"/>
        <v>0.83098591549295775</v>
      </c>
      <c r="AY54" s="7">
        <v>814</v>
      </c>
      <c r="AZ54" s="7">
        <v>638</v>
      </c>
      <c r="BA54">
        <f t="shared" si="24"/>
        <v>176</v>
      </c>
      <c r="BB54" s="13">
        <f t="shared" si="25"/>
        <v>0.21621621621621623</v>
      </c>
      <c r="BC54" s="7">
        <v>13</v>
      </c>
      <c r="BD54" s="7">
        <v>21</v>
      </c>
      <c r="BE54">
        <f t="shared" si="26"/>
        <v>-8</v>
      </c>
      <c r="BF54" s="13">
        <f t="shared" si="27"/>
        <v>-0.61538461538461542</v>
      </c>
    </row>
    <row r="55" spans="1:58" x14ac:dyDescent="0.25">
      <c r="A55" s="64" t="s">
        <v>726</v>
      </c>
      <c r="B55" s="7">
        <v>6868</v>
      </c>
      <c r="C55" s="7">
        <v>6870</v>
      </c>
      <c r="D55">
        <f t="shared" si="0"/>
        <v>-2</v>
      </c>
      <c r="E55" s="13">
        <f t="shared" si="1"/>
        <v>-2.9120559114735004E-4</v>
      </c>
      <c r="F55" s="7">
        <v>5557</v>
      </c>
      <c r="G55" s="7">
        <v>5572</v>
      </c>
      <c r="H55">
        <f t="shared" si="2"/>
        <v>-15</v>
      </c>
      <c r="I55" s="13">
        <f t="shared" si="3"/>
        <v>-2.6992981824725572E-3</v>
      </c>
      <c r="J55" s="7">
        <v>1312</v>
      </c>
      <c r="K55" s="7">
        <v>1298</v>
      </c>
      <c r="L55">
        <f t="shared" si="4"/>
        <v>14</v>
      </c>
      <c r="M55" s="13">
        <f t="shared" si="5"/>
        <v>1.0670731707317074E-2</v>
      </c>
      <c r="N55" s="7">
        <v>4904</v>
      </c>
      <c r="O55" s="7">
        <v>6170</v>
      </c>
      <c r="P55">
        <f t="shared" si="6"/>
        <v>-1266</v>
      </c>
      <c r="Q55" s="13">
        <f t="shared" si="7"/>
        <v>-0.25815660685154973</v>
      </c>
      <c r="R55" s="7">
        <v>5810</v>
      </c>
      <c r="S55" s="7">
        <v>6000</v>
      </c>
      <c r="T55">
        <f t="shared" si="8"/>
        <v>-190</v>
      </c>
      <c r="U55" s="13">
        <f t="shared" si="9"/>
        <v>-3.2702237521514632E-2</v>
      </c>
      <c r="V55" s="7">
        <v>685</v>
      </c>
      <c r="W55" s="7">
        <v>647</v>
      </c>
      <c r="X55">
        <f t="shared" si="10"/>
        <v>38</v>
      </c>
      <c r="Y55" s="13">
        <f t="shared" si="11"/>
        <v>5.5474452554744529E-2</v>
      </c>
      <c r="Z55" s="7">
        <v>679</v>
      </c>
      <c r="AA55" s="7">
        <v>651</v>
      </c>
      <c r="AB55">
        <f t="shared" si="12"/>
        <v>28</v>
      </c>
      <c r="AC55" s="13">
        <f t="shared" si="13"/>
        <v>4.1237113402061855E-2</v>
      </c>
      <c r="AD55" s="7">
        <v>389</v>
      </c>
      <c r="AE55" s="7">
        <v>486</v>
      </c>
      <c r="AF55">
        <f t="shared" si="14"/>
        <v>-97</v>
      </c>
      <c r="AG55" s="13">
        <f t="shared" si="15"/>
        <v>-0.24935732647814909</v>
      </c>
      <c r="AH55" s="7">
        <v>73</v>
      </c>
      <c r="AI55" s="7">
        <v>471</v>
      </c>
      <c r="AJ55" s="7">
        <v>176</v>
      </c>
      <c r="AK55">
        <f t="shared" si="16"/>
        <v>368</v>
      </c>
      <c r="AL55" s="13">
        <f t="shared" si="17"/>
        <v>0.67647058823529416</v>
      </c>
      <c r="AM55" s="7">
        <v>69</v>
      </c>
      <c r="AN55" s="7">
        <v>32</v>
      </c>
      <c r="AO55">
        <f t="shared" si="18"/>
        <v>37</v>
      </c>
      <c r="AP55" s="13">
        <f t="shared" si="19"/>
        <v>0.53623188405797106</v>
      </c>
      <c r="AQ55" s="7">
        <v>846</v>
      </c>
      <c r="AR55" s="7">
        <v>749</v>
      </c>
      <c r="AS55">
        <f t="shared" si="20"/>
        <v>97</v>
      </c>
      <c r="AT55" s="13">
        <f t="shared" si="21"/>
        <v>0.11465721040189125</v>
      </c>
      <c r="AU55" s="7">
        <v>195</v>
      </c>
      <c r="AV55" s="7">
        <v>79</v>
      </c>
      <c r="AW55">
        <f t="shared" si="22"/>
        <v>116</v>
      </c>
      <c r="AX55" s="13">
        <f t="shared" si="23"/>
        <v>0.59487179487179487</v>
      </c>
      <c r="AY55" s="7">
        <v>4221</v>
      </c>
      <c r="AZ55" s="7">
        <v>3589</v>
      </c>
      <c r="BA55">
        <f t="shared" si="24"/>
        <v>632</v>
      </c>
      <c r="BB55" s="13">
        <f t="shared" si="25"/>
        <v>0.14972755271262733</v>
      </c>
      <c r="BC55" s="7">
        <v>89</v>
      </c>
      <c r="BD55" s="7">
        <v>71</v>
      </c>
      <c r="BE55">
        <f t="shared" si="26"/>
        <v>18</v>
      </c>
      <c r="BF55" s="13">
        <f t="shared" si="27"/>
        <v>0.20224719101123595</v>
      </c>
    </row>
    <row r="56" spans="1:58" x14ac:dyDescent="0.25">
      <c r="A56" s="64" t="s">
        <v>727</v>
      </c>
      <c r="B56" s="7">
        <v>4914</v>
      </c>
      <c r="C56" s="7">
        <v>4960</v>
      </c>
      <c r="D56">
        <f t="shared" si="0"/>
        <v>-46</v>
      </c>
      <c r="E56" s="13">
        <f t="shared" si="1"/>
        <v>-9.3610093610093613E-3</v>
      </c>
      <c r="F56" s="7">
        <v>3893</v>
      </c>
      <c r="G56" s="7">
        <v>4170</v>
      </c>
      <c r="H56">
        <f t="shared" si="2"/>
        <v>-277</v>
      </c>
      <c r="I56" s="13">
        <f t="shared" si="3"/>
        <v>-7.1153352170562553E-2</v>
      </c>
      <c r="J56" s="7">
        <v>1023</v>
      </c>
      <c r="K56" s="7">
        <v>790</v>
      </c>
      <c r="L56">
        <f t="shared" si="4"/>
        <v>233</v>
      </c>
      <c r="M56" s="13">
        <f t="shared" si="5"/>
        <v>0.22776148582600195</v>
      </c>
      <c r="N56" s="7">
        <v>3804</v>
      </c>
      <c r="O56" s="7">
        <v>3653</v>
      </c>
      <c r="P56">
        <f t="shared" si="6"/>
        <v>151</v>
      </c>
      <c r="Q56" s="13">
        <f t="shared" si="7"/>
        <v>3.9695057833859099E-2</v>
      </c>
      <c r="R56" s="7">
        <v>4386</v>
      </c>
      <c r="S56" s="7">
        <v>3545</v>
      </c>
      <c r="T56">
        <f t="shared" si="8"/>
        <v>841</v>
      </c>
      <c r="U56" s="13">
        <f t="shared" si="9"/>
        <v>0.19174646602827178</v>
      </c>
      <c r="V56" s="7">
        <v>234</v>
      </c>
      <c r="W56" s="7">
        <v>190</v>
      </c>
      <c r="X56">
        <f t="shared" si="10"/>
        <v>44</v>
      </c>
      <c r="Y56" s="13">
        <f t="shared" si="11"/>
        <v>0.18803418803418803</v>
      </c>
      <c r="Z56" s="7">
        <v>702</v>
      </c>
      <c r="AA56" s="7">
        <v>600</v>
      </c>
      <c r="AB56">
        <f t="shared" si="12"/>
        <v>102</v>
      </c>
      <c r="AC56" s="13">
        <f t="shared" si="13"/>
        <v>0.14529914529914531</v>
      </c>
      <c r="AD56" s="7">
        <v>488</v>
      </c>
      <c r="AE56" s="7">
        <v>701</v>
      </c>
      <c r="AF56">
        <f t="shared" si="14"/>
        <v>-213</v>
      </c>
      <c r="AG56" s="13">
        <f t="shared" si="15"/>
        <v>-0.43647540983606559</v>
      </c>
      <c r="AH56" s="7">
        <v>34</v>
      </c>
      <c r="AI56" s="7">
        <v>295</v>
      </c>
      <c r="AJ56" s="7">
        <v>115</v>
      </c>
      <c r="AK56">
        <f t="shared" si="16"/>
        <v>214</v>
      </c>
      <c r="AL56" s="13">
        <f t="shared" si="17"/>
        <v>0.65045592705167177</v>
      </c>
      <c r="AM56" s="7">
        <v>38</v>
      </c>
      <c r="AN56" s="7">
        <v>34</v>
      </c>
      <c r="AO56">
        <f t="shared" si="18"/>
        <v>4</v>
      </c>
      <c r="AP56" s="13">
        <f t="shared" si="19"/>
        <v>0.10526315789473684</v>
      </c>
      <c r="AQ56" s="7">
        <v>742</v>
      </c>
      <c r="AR56" s="7">
        <v>576</v>
      </c>
      <c r="AS56">
        <f t="shared" si="20"/>
        <v>166</v>
      </c>
      <c r="AT56" s="13">
        <f t="shared" si="21"/>
        <v>0.22371967654986524</v>
      </c>
      <c r="AU56" s="7">
        <v>84</v>
      </c>
      <c r="AV56" s="7">
        <v>45</v>
      </c>
      <c r="AW56">
        <f t="shared" si="22"/>
        <v>39</v>
      </c>
      <c r="AX56" s="13">
        <f t="shared" si="23"/>
        <v>0.4642857142857143</v>
      </c>
      <c r="AY56" s="7">
        <v>3190</v>
      </c>
      <c r="AZ56" s="7">
        <v>2264</v>
      </c>
      <c r="BA56">
        <f t="shared" si="24"/>
        <v>926</v>
      </c>
      <c r="BB56" s="13">
        <f t="shared" si="25"/>
        <v>0.29028213166144201</v>
      </c>
      <c r="BC56" s="7">
        <v>50</v>
      </c>
      <c r="BD56" s="7">
        <v>54</v>
      </c>
      <c r="BE56">
        <f t="shared" si="26"/>
        <v>-4</v>
      </c>
      <c r="BF56" s="13">
        <f t="shared" si="27"/>
        <v>-0.08</v>
      </c>
    </row>
    <row r="57" spans="1:58" x14ac:dyDescent="0.25">
      <c r="A57" s="64" t="s">
        <v>728</v>
      </c>
      <c r="B57" s="7">
        <v>5377</v>
      </c>
      <c r="C57" s="7">
        <v>5439</v>
      </c>
      <c r="D57">
        <f t="shared" si="0"/>
        <v>-62</v>
      </c>
      <c r="E57" s="13">
        <f t="shared" si="1"/>
        <v>-1.1530593267621351E-2</v>
      </c>
      <c r="F57" s="7">
        <v>4175</v>
      </c>
      <c r="G57" s="7">
        <v>4212</v>
      </c>
      <c r="H57">
        <f t="shared" si="2"/>
        <v>-37</v>
      </c>
      <c r="I57" s="13">
        <f t="shared" si="3"/>
        <v>-8.8622754491017967E-3</v>
      </c>
      <c r="J57" s="7">
        <v>1205</v>
      </c>
      <c r="K57" s="7">
        <v>1227</v>
      </c>
      <c r="L57">
        <f t="shared" si="4"/>
        <v>-22</v>
      </c>
      <c r="M57" s="13">
        <f t="shared" si="5"/>
        <v>-1.8257261410788383E-2</v>
      </c>
      <c r="N57" s="7">
        <v>4770</v>
      </c>
      <c r="O57" s="7">
        <v>5172</v>
      </c>
      <c r="P57">
        <f t="shared" si="6"/>
        <v>-402</v>
      </c>
      <c r="Q57" s="13">
        <f t="shared" si="7"/>
        <v>-8.4276729559748423E-2</v>
      </c>
      <c r="R57" s="7">
        <v>4928</v>
      </c>
      <c r="S57" s="7">
        <v>5121</v>
      </c>
      <c r="T57">
        <f t="shared" si="8"/>
        <v>-193</v>
      </c>
      <c r="U57" s="13">
        <f t="shared" si="9"/>
        <v>-3.916396103896104E-2</v>
      </c>
      <c r="V57" s="7">
        <v>647</v>
      </c>
      <c r="W57" s="7">
        <v>674</v>
      </c>
      <c r="X57">
        <f t="shared" si="10"/>
        <v>-27</v>
      </c>
      <c r="Y57" s="13">
        <f t="shared" si="11"/>
        <v>-4.1731066460587329E-2</v>
      </c>
      <c r="Z57" s="7">
        <v>585</v>
      </c>
      <c r="AA57" s="7">
        <v>553</v>
      </c>
      <c r="AB57">
        <f t="shared" si="12"/>
        <v>32</v>
      </c>
      <c r="AC57" s="13">
        <f t="shared" si="13"/>
        <v>5.4700854700854701E-2</v>
      </c>
      <c r="AD57" s="7">
        <v>194</v>
      </c>
      <c r="AE57" s="7">
        <v>365</v>
      </c>
      <c r="AF57">
        <f t="shared" si="14"/>
        <v>-171</v>
      </c>
      <c r="AG57" s="13">
        <f t="shared" si="15"/>
        <v>-0.88144329896907214</v>
      </c>
      <c r="AH57" s="7">
        <v>48</v>
      </c>
      <c r="AI57" s="7">
        <v>351</v>
      </c>
      <c r="AJ57" s="7">
        <v>139</v>
      </c>
      <c r="AK57">
        <f t="shared" si="16"/>
        <v>260</v>
      </c>
      <c r="AL57" s="13">
        <f t="shared" si="17"/>
        <v>0.65162907268170422</v>
      </c>
      <c r="AM57" s="7">
        <v>60</v>
      </c>
      <c r="AN57" s="7">
        <v>72</v>
      </c>
      <c r="AO57">
        <f t="shared" si="18"/>
        <v>-12</v>
      </c>
      <c r="AP57" s="13">
        <f t="shared" si="19"/>
        <v>-0.2</v>
      </c>
      <c r="AQ57" s="7">
        <v>795</v>
      </c>
      <c r="AR57" s="7">
        <v>590</v>
      </c>
      <c r="AS57">
        <f t="shared" si="20"/>
        <v>205</v>
      </c>
      <c r="AT57" s="13">
        <f t="shared" si="21"/>
        <v>0.25786163522012578</v>
      </c>
      <c r="AU57" s="7">
        <v>204</v>
      </c>
      <c r="AV57" s="7">
        <v>119</v>
      </c>
      <c r="AW57">
        <f t="shared" si="22"/>
        <v>85</v>
      </c>
      <c r="AX57" s="13">
        <f t="shared" si="23"/>
        <v>0.41666666666666669</v>
      </c>
      <c r="AY57" s="7">
        <v>2270</v>
      </c>
      <c r="AZ57" s="7">
        <v>2501</v>
      </c>
      <c r="BA57">
        <f t="shared" si="24"/>
        <v>-231</v>
      </c>
      <c r="BB57" s="13">
        <f t="shared" si="25"/>
        <v>-0.10176211453744494</v>
      </c>
      <c r="BC57" s="7">
        <v>36</v>
      </c>
      <c r="BD57" s="7">
        <v>51</v>
      </c>
      <c r="BE57">
        <f t="shared" si="26"/>
        <v>-15</v>
      </c>
      <c r="BF57" s="13">
        <f t="shared" si="27"/>
        <v>-0.41666666666666669</v>
      </c>
    </row>
    <row r="58" spans="1:58" x14ac:dyDescent="0.25">
      <c r="A58" s="64" t="s">
        <v>729</v>
      </c>
      <c r="B58" s="7">
        <v>4608</v>
      </c>
      <c r="C58" s="7">
        <v>4605</v>
      </c>
      <c r="D58">
        <f t="shared" si="0"/>
        <v>3</v>
      </c>
      <c r="E58" s="13">
        <f t="shared" si="1"/>
        <v>6.5104166666666663E-4</v>
      </c>
      <c r="F58" s="7">
        <v>3641</v>
      </c>
      <c r="G58" s="7">
        <v>3653</v>
      </c>
      <c r="H58">
        <f t="shared" si="2"/>
        <v>-12</v>
      </c>
      <c r="I58" s="13">
        <f t="shared" si="3"/>
        <v>-3.2957978577313925E-3</v>
      </c>
      <c r="J58" s="7">
        <v>968</v>
      </c>
      <c r="K58" s="7">
        <v>952</v>
      </c>
      <c r="L58">
        <f t="shared" si="4"/>
        <v>16</v>
      </c>
      <c r="M58" s="13">
        <f t="shared" si="5"/>
        <v>1.6528925619834711E-2</v>
      </c>
      <c r="N58" s="7">
        <v>3860</v>
      </c>
      <c r="O58" s="7">
        <v>4466</v>
      </c>
      <c r="P58">
        <f t="shared" si="6"/>
        <v>-606</v>
      </c>
      <c r="Q58" s="13">
        <f t="shared" si="7"/>
        <v>-0.15699481865284975</v>
      </c>
      <c r="R58" s="7">
        <v>4099</v>
      </c>
      <c r="S58" s="7">
        <v>4483</v>
      </c>
      <c r="T58">
        <f t="shared" si="8"/>
        <v>-384</v>
      </c>
      <c r="U58" s="13">
        <f t="shared" si="9"/>
        <v>-9.3681385703830208E-2</v>
      </c>
      <c r="V58" s="7">
        <v>461</v>
      </c>
      <c r="W58" s="7">
        <v>449</v>
      </c>
      <c r="X58">
        <f t="shared" si="10"/>
        <v>12</v>
      </c>
      <c r="Y58" s="13">
        <f t="shared" si="11"/>
        <v>2.6030368763557483E-2</v>
      </c>
      <c r="Z58" s="7">
        <v>586</v>
      </c>
      <c r="AA58" s="7">
        <v>503</v>
      </c>
      <c r="AB58">
        <f t="shared" si="12"/>
        <v>83</v>
      </c>
      <c r="AC58" s="13">
        <f t="shared" si="13"/>
        <v>0.14163822525597269</v>
      </c>
      <c r="AD58" s="7">
        <v>489</v>
      </c>
      <c r="AE58" s="7">
        <v>698</v>
      </c>
      <c r="AF58">
        <f t="shared" si="14"/>
        <v>-209</v>
      </c>
      <c r="AG58" s="13">
        <f t="shared" si="15"/>
        <v>-0.42740286298568508</v>
      </c>
      <c r="AH58" s="7">
        <v>54</v>
      </c>
      <c r="AI58" s="7">
        <v>294</v>
      </c>
      <c r="AJ58" s="7">
        <v>100</v>
      </c>
      <c r="AK58">
        <f t="shared" si="16"/>
        <v>248</v>
      </c>
      <c r="AL58" s="13">
        <f t="shared" si="17"/>
        <v>0.71264367816091956</v>
      </c>
      <c r="AM58" s="7">
        <v>40</v>
      </c>
      <c r="AN58" s="7">
        <v>11</v>
      </c>
      <c r="AO58">
        <f t="shared" si="18"/>
        <v>29</v>
      </c>
      <c r="AP58" s="13">
        <f t="shared" si="19"/>
        <v>0.72499999999999998</v>
      </c>
      <c r="AQ58" s="7">
        <v>735</v>
      </c>
      <c r="AR58" s="7">
        <v>461</v>
      </c>
      <c r="AS58">
        <f t="shared" si="20"/>
        <v>274</v>
      </c>
      <c r="AT58" s="13">
        <f t="shared" si="21"/>
        <v>0.3727891156462585</v>
      </c>
      <c r="AU58" s="7">
        <v>109</v>
      </c>
      <c r="AV58" s="7">
        <v>52</v>
      </c>
      <c r="AW58">
        <f t="shared" si="22"/>
        <v>57</v>
      </c>
      <c r="AX58" s="13">
        <f t="shared" si="23"/>
        <v>0.52293577981651373</v>
      </c>
      <c r="AY58" s="7">
        <v>3076</v>
      </c>
      <c r="AZ58" s="7">
        <v>2706</v>
      </c>
      <c r="BA58">
        <f t="shared" si="24"/>
        <v>370</v>
      </c>
      <c r="BB58" s="13">
        <f t="shared" si="25"/>
        <v>0.12028608582574772</v>
      </c>
      <c r="BC58" s="7">
        <v>35</v>
      </c>
      <c r="BD58" s="7">
        <v>22</v>
      </c>
      <c r="BE58">
        <f t="shared" si="26"/>
        <v>13</v>
      </c>
      <c r="BF58" s="13">
        <f t="shared" si="27"/>
        <v>0.37142857142857144</v>
      </c>
    </row>
    <row r="59" spans="1:58" x14ac:dyDescent="0.25">
      <c r="A59" s="64" t="s">
        <v>182</v>
      </c>
      <c r="B59" s="7">
        <v>5286</v>
      </c>
      <c r="C59" s="7">
        <v>5344</v>
      </c>
      <c r="D59">
        <f t="shared" si="0"/>
        <v>-58</v>
      </c>
      <c r="E59" s="13">
        <f t="shared" si="1"/>
        <v>-1.0972379871358306E-2</v>
      </c>
      <c r="F59" s="7">
        <v>3908</v>
      </c>
      <c r="G59" s="7">
        <v>3946</v>
      </c>
      <c r="H59">
        <f t="shared" si="2"/>
        <v>-38</v>
      </c>
      <c r="I59" s="13">
        <f t="shared" si="3"/>
        <v>-9.723643807574206E-3</v>
      </c>
      <c r="J59" s="7">
        <v>1384</v>
      </c>
      <c r="K59" s="7">
        <v>1398</v>
      </c>
      <c r="L59">
        <f t="shared" si="4"/>
        <v>-14</v>
      </c>
      <c r="M59" s="13">
        <f t="shared" si="5"/>
        <v>-1.0115606936416185E-2</v>
      </c>
      <c r="N59" s="7">
        <v>4433</v>
      </c>
      <c r="O59" s="7">
        <v>5028</v>
      </c>
      <c r="P59">
        <f t="shared" si="6"/>
        <v>-595</v>
      </c>
      <c r="Q59" s="13">
        <f t="shared" si="7"/>
        <v>-0.13422061809158584</v>
      </c>
      <c r="R59" s="7">
        <v>4877</v>
      </c>
      <c r="S59" s="7">
        <v>4129</v>
      </c>
      <c r="T59">
        <f t="shared" si="8"/>
        <v>748</v>
      </c>
      <c r="U59" s="13">
        <f t="shared" si="9"/>
        <v>0.15337297518966578</v>
      </c>
      <c r="V59" s="7">
        <v>361</v>
      </c>
      <c r="W59" s="7">
        <v>348</v>
      </c>
      <c r="X59">
        <f t="shared" si="10"/>
        <v>13</v>
      </c>
      <c r="Y59" s="13">
        <f t="shared" si="11"/>
        <v>3.6011080332409975E-2</v>
      </c>
      <c r="Z59" s="7">
        <v>1063</v>
      </c>
      <c r="AA59" s="7">
        <v>1050</v>
      </c>
      <c r="AB59">
        <f t="shared" si="12"/>
        <v>13</v>
      </c>
      <c r="AC59" s="13">
        <f t="shared" si="13"/>
        <v>1.2229539040451553E-2</v>
      </c>
      <c r="AD59" s="7">
        <v>199</v>
      </c>
      <c r="AE59" s="7">
        <v>405</v>
      </c>
      <c r="AF59">
        <f t="shared" si="14"/>
        <v>-206</v>
      </c>
      <c r="AG59" s="13">
        <f t="shared" si="15"/>
        <v>-1.035175879396985</v>
      </c>
      <c r="AH59" s="7">
        <v>46</v>
      </c>
      <c r="AI59" s="7">
        <v>398</v>
      </c>
      <c r="AJ59" s="7">
        <v>198</v>
      </c>
      <c r="AK59">
        <f t="shared" si="16"/>
        <v>246</v>
      </c>
      <c r="AL59" s="13">
        <f t="shared" si="17"/>
        <v>0.55405405405405406</v>
      </c>
      <c r="AM59" s="7">
        <v>48</v>
      </c>
      <c r="AN59" s="7">
        <v>168</v>
      </c>
      <c r="AO59">
        <f t="shared" si="18"/>
        <v>-120</v>
      </c>
      <c r="AP59" s="13">
        <f t="shared" si="19"/>
        <v>-2.5</v>
      </c>
      <c r="AQ59" s="7">
        <v>502</v>
      </c>
      <c r="AR59" s="7">
        <v>321</v>
      </c>
      <c r="AS59">
        <f t="shared" si="20"/>
        <v>181</v>
      </c>
      <c r="AT59" s="13">
        <f t="shared" si="21"/>
        <v>0.3605577689243028</v>
      </c>
      <c r="AU59" s="7">
        <v>193</v>
      </c>
      <c r="AV59" s="7">
        <v>77</v>
      </c>
      <c r="AW59">
        <f t="shared" si="22"/>
        <v>116</v>
      </c>
      <c r="AX59" s="13">
        <f t="shared" si="23"/>
        <v>0.60103626943005184</v>
      </c>
      <c r="AY59" s="7">
        <v>2178</v>
      </c>
      <c r="AZ59" s="7">
        <v>2237</v>
      </c>
      <c r="BA59">
        <f t="shared" si="24"/>
        <v>-59</v>
      </c>
      <c r="BB59" s="13">
        <f t="shared" si="25"/>
        <v>-2.7089072543617997E-2</v>
      </c>
      <c r="BC59" s="7">
        <v>60</v>
      </c>
      <c r="BD59" s="7">
        <v>64</v>
      </c>
      <c r="BE59">
        <f t="shared" si="26"/>
        <v>-4</v>
      </c>
      <c r="BF59" s="13">
        <f t="shared" si="27"/>
        <v>-6.6666666666666666E-2</v>
      </c>
    </row>
    <row r="60" spans="1:58" x14ac:dyDescent="0.25">
      <c r="A60" s="64" t="s">
        <v>730</v>
      </c>
      <c r="B60" s="7">
        <v>13233</v>
      </c>
      <c r="C60" s="7">
        <v>13658</v>
      </c>
      <c r="D60">
        <f t="shared" si="0"/>
        <v>-425</v>
      </c>
      <c r="E60" s="13">
        <f t="shared" si="1"/>
        <v>-3.2116678001964785E-2</v>
      </c>
      <c r="F60" s="7">
        <v>10648</v>
      </c>
      <c r="G60" s="7">
        <v>11039</v>
      </c>
      <c r="H60">
        <f t="shared" si="2"/>
        <v>-391</v>
      </c>
      <c r="I60" s="13">
        <f t="shared" si="3"/>
        <v>-3.6720510894064612E-2</v>
      </c>
      <c r="J60" s="7">
        <v>2585</v>
      </c>
      <c r="K60" s="7">
        <v>2619</v>
      </c>
      <c r="L60">
        <f t="shared" si="4"/>
        <v>-34</v>
      </c>
      <c r="M60" s="13">
        <f t="shared" si="5"/>
        <v>-1.3152804642166345E-2</v>
      </c>
      <c r="N60" s="7">
        <v>9241</v>
      </c>
      <c r="O60" s="7">
        <v>12832</v>
      </c>
      <c r="P60">
        <f t="shared" si="6"/>
        <v>-3591</v>
      </c>
      <c r="Q60" s="13">
        <f t="shared" si="7"/>
        <v>-0.38859430797532735</v>
      </c>
      <c r="R60" s="7">
        <v>11528</v>
      </c>
      <c r="S60" s="7">
        <v>12663</v>
      </c>
      <c r="T60">
        <f t="shared" si="8"/>
        <v>-1135</v>
      </c>
      <c r="U60" s="13">
        <f t="shared" si="9"/>
        <v>-9.8455933379597502E-2</v>
      </c>
      <c r="V60" s="7">
        <v>894</v>
      </c>
      <c r="W60" s="7">
        <v>886</v>
      </c>
      <c r="X60">
        <f t="shared" si="10"/>
        <v>8</v>
      </c>
      <c r="Y60" s="13">
        <f t="shared" si="11"/>
        <v>8.948545861297539E-3</v>
      </c>
      <c r="Z60" s="7">
        <v>1845</v>
      </c>
      <c r="AA60" s="7">
        <v>1733</v>
      </c>
      <c r="AB60">
        <f t="shared" si="12"/>
        <v>112</v>
      </c>
      <c r="AC60" s="13">
        <f t="shared" si="13"/>
        <v>6.0704607046070461E-2</v>
      </c>
      <c r="AD60" s="7">
        <v>1822</v>
      </c>
      <c r="AE60" s="7">
        <v>2549</v>
      </c>
      <c r="AF60">
        <f t="shared" si="14"/>
        <v>-727</v>
      </c>
      <c r="AG60" s="13">
        <f t="shared" si="15"/>
        <v>-0.39901207464324917</v>
      </c>
      <c r="AH60" s="7">
        <v>122</v>
      </c>
      <c r="AI60" s="7">
        <v>874</v>
      </c>
      <c r="AJ60" s="7">
        <v>391</v>
      </c>
      <c r="AK60">
        <f t="shared" si="16"/>
        <v>605</v>
      </c>
      <c r="AL60" s="13">
        <f t="shared" si="17"/>
        <v>0.60742971887550201</v>
      </c>
      <c r="AM60" s="7">
        <v>119</v>
      </c>
      <c r="AN60" s="7">
        <v>223</v>
      </c>
      <c r="AO60">
        <f t="shared" si="18"/>
        <v>-104</v>
      </c>
      <c r="AP60" s="13">
        <f t="shared" si="19"/>
        <v>-0.87394957983193278</v>
      </c>
      <c r="AQ60" s="7">
        <v>1477</v>
      </c>
      <c r="AR60" s="7">
        <v>919</v>
      </c>
      <c r="AS60">
        <f t="shared" si="20"/>
        <v>558</v>
      </c>
      <c r="AT60" s="13">
        <f t="shared" si="21"/>
        <v>0.37779282329045361</v>
      </c>
      <c r="AU60" s="7">
        <v>331</v>
      </c>
      <c r="AV60" s="7">
        <v>187</v>
      </c>
      <c r="AW60">
        <f t="shared" si="22"/>
        <v>144</v>
      </c>
      <c r="AX60" s="13">
        <f t="shared" si="23"/>
        <v>0.43504531722054379</v>
      </c>
      <c r="AY60" s="7">
        <v>7978</v>
      </c>
      <c r="AZ60" s="7">
        <v>7138</v>
      </c>
      <c r="BA60">
        <f t="shared" si="24"/>
        <v>840</v>
      </c>
      <c r="BB60" s="13">
        <f t="shared" si="25"/>
        <v>0.10528954625219353</v>
      </c>
      <c r="BC60" s="7">
        <v>235</v>
      </c>
      <c r="BD60" s="7">
        <v>242</v>
      </c>
      <c r="BE60">
        <f t="shared" si="26"/>
        <v>-7</v>
      </c>
      <c r="BF60" s="13">
        <f t="shared" si="27"/>
        <v>-2.9787234042553193E-2</v>
      </c>
    </row>
    <row r="61" spans="1:58" x14ac:dyDescent="0.25">
      <c r="A61" s="64" t="s">
        <v>731</v>
      </c>
      <c r="B61" s="7">
        <v>6083</v>
      </c>
      <c r="C61" s="7">
        <v>6160</v>
      </c>
      <c r="D61">
        <f t="shared" si="0"/>
        <v>-77</v>
      </c>
      <c r="E61" s="13">
        <f t="shared" si="1"/>
        <v>-1.2658227848101266E-2</v>
      </c>
      <c r="F61" s="7">
        <v>4433</v>
      </c>
      <c r="G61" s="7">
        <v>4495</v>
      </c>
      <c r="H61">
        <f t="shared" si="2"/>
        <v>-62</v>
      </c>
      <c r="I61" s="13">
        <f t="shared" si="3"/>
        <v>-1.3986013986013986E-2</v>
      </c>
      <c r="J61" s="7">
        <v>1656</v>
      </c>
      <c r="K61" s="7">
        <v>1665</v>
      </c>
      <c r="L61">
        <f t="shared" si="4"/>
        <v>-9</v>
      </c>
      <c r="M61" s="13">
        <f t="shared" si="5"/>
        <v>-5.434782608695652E-3</v>
      </c>
      <c r="N61" s="7">
        <v>4681</v>
      </c>
      <c r="O61" s="7">
        <v>5421</v>
      </c>
      <c r="P61">
        <f t="shared" si="6"/>
        <v>-740</v>
      </c>
      <c r="Q61" s="13">
        <f t="shared" si="7"/>
        <v>-0.15808587908566546</v>
      </c>
      <c r="R61" s="7">
        <v>5455</v>
      </c>
      <c r="S61" s="7">
        <v>3955</v>
      </c>
      <c r="T61">
        <f t="shared" si="8"/>
        <v>1500</v>
      </c>
      <c r="U61" s="13">
        <f t="shared" si="9"/>
        <v>0.27497708524289644</v>
      </c>
      <c r="V61" s="7">
        <v>701</v>
      </c>
      <c r="W61" s="7">
        <v>720</v>
      </c>
      <c r="X61">
        <f t="shared" si="10"/>
        <v>-19</v>
      </c>
      <c r="Y61" s="13">
        <f t="shared" si="11"/>
        <v>-2.710413694721826E-2</v>
      </c>
      <c r="Z61" s="7">
        <v>1042</v>
      </c>
      <c r="AA61" s="7">
        <v>945</v>
      </c>
      <c r="AB61">
        <f t="shared" si="12"/>
        <v>97</v>
      </c>
      <c r="AC61" s="13">
        <f t="shared" si="13"/>
        <v>9.3090211132437622E-2</v>
      </c>
      <c r="AD61" s="7">
        <v>765</v>
      </c>
      <c r="AE61" s="7">
        <v>803</v>
      </c>
      <c r="AF61">
        <f t="shared" si="14"/>
        <v>-38</v>
      </c>
      <c r="AG61" s="13">
        <f t="shared" si="15"/>
        <v>-4.9673202614379082E-2</v>
      </c>
      <c r="AH61" s="7">
        <v>58</v>
      </c>
      <c r="AI61" s="7">
        <v>503</v>
      </c>
      <c r="AJ61" s="7">
        <v>169</v>
      </c>
      <c r="AK61">
        <f t="shared" si="16"/>
        <v>392</v>
      </c>
      <c r="AL61" s="13">
        <f t="shared" si="17"/>
        <v>0.69875222816399285</v>
      </c>
      <c r="AM61" s="7">
        <v>66</v>
      </c>
      <c r="AN61" s="7">
        <v>30</v>
      </c>
      <c r="AO61">
        <f t="shared" si="18"/>
        <v>36</v>
      </c>
      <c r="AP61" s="13">
        <f t="shared" si="19"/>
        <v>0.54545454545454541</v>
      </c>
      <c r="AQ61" s="7">
        <v>703</v>
      </c>
      <c r="AR61" s="7">
        <v>488</v>
      </c>
      <c r="AS61">
        <f t="shared" si="20"/>
        <v>215</v>
      </c>
      <c r="AT61" s="13">
        <f t="shared" si="21"/>
        <v>0.30583214793741109</v>
      </c>
      <c r="AU61" s="7">
        <v>126</v>
      </c>
      <c r="AV61" s="7">
        <v>26</v>
      </c>
      <c r="AW61">
        <f t="shared" si="22"/>
        <v>100</v>
      </c>
      <c r="AX61" s="13">
        <f t="shared" si="23"/>
        <v>0.79365079365079361</v>
      </c>
      <c r="AY61" s="7">
        <v>3393</v>
      </c>
      <c r="AZ61" s="7">
        <v>1327</v>
      </c>
      <c r="BA61">
        <f t="shared" si="24"/>
        <v>2066</v>
      </c>
      <c r="BB61" s="13">
        <f t="shared" si="25"/>
        <v>0.60890067786619506</v>
      </c>
      <c r="BC61" s="7">
        <v>52</v>
      </c>
      <c r="BD61" s="7">
        <v>49</v>
      </c>
      <c r="BE61">
        <f t="shared" si="26"/>
        <v>3</v>
      </c>
      <c r="BF61" s="13">
        <f t="shared" si="27"/>
        <v>5.7692307692307696E-2</v>
      </c>
    </row>
    <row r="62" spans="1:58" x14ac:dyDescent="0.25">
      <c r="A62" s="64" t="s">
        <v>732</v>
      </c>
      <c r="B62" s="7">
        <v>5855</v>
      </c>
      <c r="C62" s="7">
        <v>5926</v>
      </c>
      <c r="D62">
        <f t="shared" si="0"/>
        <v>-71</v>
      </c>
      <c r="E62" s="13">
        <f t="shared" si="1"/>
        <v>-1.2126387702818105E-2</v>
      </c>
      <c r="F62" s="7">
        <v>4555</v>
      </c>
      <c r="G62" s="7">
        <v>4622</v>
      </c>
      <c r="H62">
        <f t="shared" si="2"/>
        <v>-67</v>
      </c>
      <c r="I62" s="13">
        <f t="shared" si="3"/>
        <v>-1.4709110867178925E-2</v>
      </c>
      <c r="J62" s="7">
        <v>1302</v>
      </c>
      <c r="K62" s="7">
        <v>1304</v>
      </c>
      <c r="L62">
        <f t="shared" si="4"/>
        <v>-2</v>
      </c>
      <c r="M62" s="13">
        <f t="shared" si="5"/>
        <v>-1.5360983102918587E-3</v>
      </c>
      <c r="N62" s="7">
        <v>4244</v>
      </c>
      <c r="O62" s="7">
        <v>5600</v>
      </c>
      <c r="P62">
        <f t="shared" si="6"/>
        <v>-1356</v>
      </c>
      <c r="Q62" s="13">
        <f t="shared" si="7"/>
        <v>-0.31950989632422244</v>
      </c>
      <c r="R62" s="7">
        <v>5004</v>
      </c>
      <c r="S62" s="7">
        <v>4948</v>
      </c>
      <c r="T62">
        <f t="shared" si="8"/>
        <v>56</v>
      </c>
      <c r="U62" s="13">
        <f t="shared" si="9"/>
        <v>1.1191047162270184E-2</v>
      </c>
      <c r="V62" s="7">
        <v>743</v>
      </c>
      <c r="W62" s="7">
        <v>728</v>
      </c>
      <c r="X62">
        <f t="shared" si="10"/>
        <v>15</v>
      </c>
      <c r="Y62" s="13">
        <f t="shared" si="11"/>
        <v>2.0188425302826378E-2</v>
      </c>
      <c r="Z62" s="7">
        <v>618</v>
      </c>
      <c r="AA62" s="7">
        <v>576</v>
      </c>
      <c r="AB62">
        <f t="shared" si="12"/>
        <v>42</v>
      </c>
      <c r="AC62" s="13">
        <f t="shared" si="13"/>
        <v>6.7961165048543687E-2</v>
      </c>
      <c r="AD62" s="7">
        <v>294</v>
      </c>
      <c r="AE62" s="7">
        <v>317</v>
      </c>
      <c r="AF62">
        <f t="shared" si="14"/>
        <v>-23</v>
      </c>
      <c r="AG62" s="13">
        <f t="shared" si="15"/>
        <v>-7.8231292517006806E-2</v>
      </c>
      <c r="AH62" s="7">
        <v>57</v>
      </c>
      <c r="AI62" s="7">
        <v>527</v>
      </c>
      <c r="AJ62" s="7">
        <v>313</v>
      </c>
      <c r="AK62">
        <f t="shared" si="16"/>
        <v>271</v>
      </c>
      <c r="AL62" s="13">
        <f t="shared" si="17"/>
        <v>0.46404109589041098</v>
      </c>
      <c r="AM62" s="7">
        <v>58</v>
      </c>
      <c r="AN62" s="7">
        <v>57</v>
      </c>
      <c r="AO62">
        <f t="shared" si="18"/>
        <v>1</v>
      </c>
      <c r="AP62" s="13">
        <f t="shared" si="19"/>
        <v>1.7241379310344827E-2</v>
      </c>
      <c r="AQ62" s="7">
        <v>876</v>
      </c>
      <c r="AR62" s="7">
        <v>485</v>
      </c>
      <c r="AS62">
        <f t="shared" si="20"/>
        <v>391</v>
      </c>
      <c r="AT62" s="13">
        <f t="shared" si="21"/>
        <v>0.44634703196347031</v>
      </c>
      <c r="AU62" s="7">
        <v>223</v>
      </c>
      <c r="AV62" s="7">
        <v>29</v>
      </c>
      <c r="AW62">
        <f t="shared" si="22"/>
        <v>194</v>
      </c>
      <c r="AX62" s="13">
        <f t="shared" si="23"/>
        <v>0.8699551569506726</v>
      </c>
      <c r="AY62" s="7">
        <v>3606</v>
      </c>
      <c r="AZ62" s="7">
        <v>3138</v>
      </c>
      <c r="BA62">
        <f t="shared" si="24"/>
        <v>468</v>
      </c>
      <c r="BB62" s="13">
        <f t="shared" si="25"/>
        <v>0.12978369384359401</v>
      </c>
      <c r="BC62" s="7">
        <v>123</v>
      </c>
      <c r="BD62" s="7">
        <v>110</v>
      </c>
      <c r="BE62">
        <f t="shared" si="26"/>
        <v>13</v>
      </c>
      <c r="BF62" s="13">
        <f t="shared" si="27"/>
        <v>0.10569105691056911</v>
      </c>
    </row>
    <row r="63" spans="1:58" x14ac:dyDescent="0.25">
      <c r="A63" s="64" t="s">
        <v>733</v>
      </c>
      <c r="B63" s="7">
        <v>11118</v>
      </c>
      <c r="C63" s="7">
        <v>11263</v>
      </c>
      <c r="D63">
        <f t="shared" si="0"/>
        <v>-145</v>
      </c>
      <c r="E63" s="13">
        <f t="shared" si="1"/>
        <v>-1.3041914013311747E-2</v>
      </c>
      <c r="F63" s="7">
        <v>8414</v>
      </c>
      <c r="G63" s="7">
        <v>8556</v>
      </c>
      <c r="H63">
        <f t="shared" si="2"/>
        <v>-142</v>
      </c>
      <c r="I63" s="13">
        <f t="shared" si="3"/>
        <v>-1.6876634181126695E-2</v>
      </c>
      <c r="J63" s="7">
        <v>2708</v>
      </c>
      <c r="K63" s="7">
        <v>2707</v>
      </c>
      <c r="L63">
        <f t="shared" si="4"/>
        <v>1</v>
      </c>
      <c r="M63" s="13">
        <f t="shared" si="5"/>
        <v>3.6927621861152144E-4</v>
      </c>
      <c r="N63" s="7">
        <v>9477</v>
      </c>
      <c r="O63" s="7">
        <v>9822</v>
      </c>
      <c r="P63">
        <f t="shared" si="6"/>
        <v>-345</v>
      </c>
      <c r="Q63" s="13">
        <f t="shared" si="7"/>
        <v>-3.6403925292814179E-2</v>
      </c>
      <c r="R63" s="7">
        <v>10062</v>
      </c>
      <c r="S63" s="7">
        <v>9340</v>
      </c>
      <c r="T63">
        <f t="shared" si="8"/>
        <v>722</v>
      </c>
      <c r="U63" s="13">
        <f t="shared" si="9"/>
        <v>7.1755118266746173E-2</v>
      </c>
      <c r="V63" s="7">
        <v>655</v>
      </c>
      <c r="W63" s="7">
        <v>621</v>
      </c>
      <c r="X63">
        <f t="shared" si="10"/>
        <v>34</v>
      </c>
      <c r="Y63" s="13">
        <f t="shared" si="11"/>
        <v>5.1908396946564885E-2</v>
      </c>
      <c r="Z63" s="7">
        <v>2132</v>
      </c>
      <c r="AA63" s="7">
        <v>2086</v>
      </c>
      <c r="AB63">
        <f t="shared" si="12"/>
        <v>46</v>
      </c>
      <c r="AC63" s="13">
        <f t="shared" si="13"/>
        <v>2.1575984990619138E-2</v>
      </c>
      <c r="AD63" s="7">
        <v>874</v>
      </c>
      <c r="AE63" s="7">
        <v>1645</v>
      </c>
      <c r="AF63">
        <f t="shared" si="14"/>
        <v>-771</v>
      </c>
      <c r="AG63" s="13">
        <f t="shared" si="15"/>
        <v>-0.88215102974828374</v>
      </c>
      <c r="AH63" s="7">
        <v>102</v>
      </c>
      <c r="AI63" s="7">
        <v>1067</v>
      </c>
      <c r="AJ63" s="7">
        <v>354</v>
      </c>
      <c r="AK63">
        <f t="shared" si="16"/>
        <v>815</v>
      </c>
      <c r="AL63" s="13">
        <f t="shared" si="17"/>
        <v>0.69717707442258336</v>
      </c>
      <c r="AM63" s="7">
        <v>110</v>
      </c>
      <c r="AN63" s="7">
        <v>63</v>
      </c>
      <c r="AO63">
        <f t="shared" si="18"/>
        <v>47</v>
      </c>
      <c r="AP63" s="13">
        <f t="shared" si="19"/>
        <v>0.42727272727272725</v>
      </c>
      <c r="AQ63" s="7">
        <v>1674</v>
      </c>
      <c r="AR63" s="7">
        <v>1076</v>
      </c>
      <c r="AS63">
        <f t="shared" si="20"/>
        <v>598</v>
      </c>
      <c r="AT63" s="13">
        <f t="shared" si="21"/>
        <v>0.35722819593787336</v>
      </c>
      <c r="AU63" s="7">
        <v>158</v>
      </c>
      <c r="AV63" s="7">
        <v>124</v>
      </c>
      <c r="AW63">
        <f t="shared" si="22"/>
        <v>34</v>
      </c>
      <c r="AX63" s="13">
        <f t="shared" si="23"/>
        <v>0.21518987341772153</v>
      </c>
      <c r="AY63" s="7">
        <v>6164</v>
      </c>
      <c r="AZ63" s="7">
        <v>5551</v>
      </c>
      <c r="BA63">
        <f t="shared" si="24"/>
        <v>613</v>
      </c>
      <c r="BB63" s="13">
        <f t="shared" si="25"/>
        <v>9.9448410123296554E-2</v>
      </c>
      <c r="BC63" s="7">
        <v>106</v>
      </c>
      <c r="BD63" s="7">
        <v>105</v>
      </c>
      <c r="BE63">
        <f t="shared" si="26"/>
        <v>1</v>
      </c>
      <c r="BF63" s="13">
        <f t="shared" si="27"/>
        <v>9.433962264150943E-3</v>
      </c>
    </row>
    <row r="64" spans="1:58" s="1" customFormat="1" x14ac:dyDescent="0.25">
      <c r="A64" s="65">
        <v>2020</v>
      </c>
      <c r="B64" s="73">
        <v>105436</v>
      </c>
      <c r="C64" s="73">
        <v>107146</v>
      </c>
      <c r="D64" s="1">
        <f t="shared" si="0"/>
        <v>-1710</v>
      </c>
      <c r="E64" s="67">
        <f t="shared" si="1"/>
        <v>-1.6218369437383817E-2</v>
      </c>
      <c r="F64" s="73">
        <v>79148</v>
      </c>
      <c r="G64" s="73">
        <v>80865</v>
      </c>
      <c r="H64" s="1">
        <f t="shared" si="2"/>
        <v>-1717</v>
      </c>
      <c r="I64" s="67">
        <f t="shared" si="3"/>
        <v>-2.169353616010512E-2</v>
      </c>
      <c r="J64" s="73">
        <v>26335</v>
      </c>
      <c r="K64" s="73">
        <v>26281</v>
      </c>
      <c r="L64" s="1">
        <f t="shared" si="4"/>
        <v>54</v>
      </c>
      <c r="M64" s="67">
        <f t="shared" si="5"/>
        <v>2.0505031327131195E-3</v>
      </c>
      <c r="N64" s="73">
        <v>75553</v>
      </c>
      <c r="O64" s="73">
        <v>91336</v>
      </c>
      <c r="P64" s="1">
        <f t="shared" si="6"/>
        <v>-15783</v>
      </c>
      <c r="Q64" s="67">
        <f t="shared" si="7"/>
        <v>-0.208899712784403</v>
      </c>
      <c r="R64" s="73">
        <v>84789</v>
      </c>
      <c r="S64" s="73">
        <v>86569</v>
      </c>
      <c r="T64" s="1">
        <f t="shared" si="8"/>
        <v>-1780</v>
      </c>
      <c r="U64" s="67">
        <f t="shared" si="9"/>
        <v>-2.0993289223837999E-2</v>
      </c>
      <c r="V64" s="73">
        <v>8974</v>
      </c>
      <c r="W64" s="73">
        <v>10211</v>
      </c>
      <c r="X64" s="1">
        <f t="shared" si="10"/>
        <v>-1237</v>
      </c>
      <c r="Y64" s="67">
        <f t="shared" si="11"/>
        <v>-0.13784265656340539</v>
      </c>
      <c r="Z64" s="73">
        <v>18175</v>
      </c>
      <c r="AA64" s="73">
        <v>16070</v>
      </c>
      <c r="AB64" s="1">
        <f t="shared" si="12"/>
        <v>2105</v>
      </c>
      <c r="AC64" s="67">
        <f t="shared" si="13"/>
        <v>0.11581843191196699</v>
      </c>
      <c r="AD64" s="73">
        <v>10256</v>
      </c>
      <c r="AE64" s="73">
        <v>13721</v>
      </c>
      <c r="AF64" s="1">
        <f t="shared" si="14"/>
        <v>-3465</v>
      </c>
      <c r="AG64" s="67">
        <f t="shared" si="15"/>
        <v>-0.33785101404056161</v>
      </c>
      <c r="AH64" s="73">
        <v>948</v>
      </c>
      <c r="AI64" s="73">
        <v>8106</v>
      </c>
      <c r="AJ64" s="73">
        <v>2642</v>
      </c>
      <c r="AK64" s="1">
        <f t="shared" si="16"/>
        <v>6412</v>
      </c>
      <c r="AL64" s="67">
        <f t="shared" si="17"/>
        <v>0.70819527280759886</v>
      </c>
      <c r="AM64" s="73">
        <v>1038</v>
      </c>
      <c r="AN64" s="73">
        <v>1019</v>
      </c>
      <c r="AO64" s="1">
        <f t="shared" si="18"/>
        <v>19</v>
      </c>
      <c r="AP64" s="67">
        <f t="shared" si="19"/>
        <v>1.8304431599229287E-2</v>
      </c>
      <c r="AQ64" s="73">
        <v>14874</v>
      </c>
      <c r="AR64" s="73">
        <v>10069</v>
      </c>
      <c r="AS64" s="1">
        <f t="shared" si="20"/>
        <v>4805</v>
      </c>
      <c r="AT64" s="67">
        <f t="shared" si="21"/>
        <v>0.32304692752453945</v>
      </c>
      <c r="AU64" s="73">
        <v>2610</v>
      </c>
      <c r="AV64" s="73">
        <v>1086</v>
      </c>
      <c r="AW64" s="1">
        <f t="shared" si="22"/>
        <v>1524</v>
      </c>
      <c r="AX64" s="67">
        <f t="shared" si="23"/>
        <v>0.58390804597701151</v>
      </c>
      <c r="AY64" s="73">
        <v>58220</v>
      </c>
      <c r="AZ64" s="73">
        <v>47640</v>
      </c>
      <c r="BA64" s="1">
        <f t="shared" si="24"/>
        <v>10580</v>
      </c>
      <c r="BB64" s="67">
        <f t="shared" si="25"/>
        <v>0.18172449330127105</v>
      </c>
      <c r="BC64" s="73">
        <v>1337</v>
      </c>
      <c r="BD64" s="73">
        <v>1200</v>
      </c>
      <c r="BE64" s="1">
        <f t="shared" si="26"/>
        <v>137</v>
      </c>
      <c r="BF64" s="67">
        <f t="shared" si="27"/>
        <v>0.10246821241585639</v>
      </c>
    </row>
    <row r="65" spans="1:58" x14ac:dyDescent="0.25">
      <c r="A65" s="64" t="s">
        <v>146</v>
      </c>
      <c r="B65" s="7">
        <v>17923</v>
      </c>
      <c r="C65" s="7">
        <v>18335</v>
      </c>
      <c r="D65">
        <f t="shared" si="0"/>
        <v>-412</v>
      </c>
      <c r="E65" s="13">
        <f t="shared" si="1"/>
        <v>-2.2987223121129274E-2</v>
      </c>
      <c r="F65" s="7">
        <v>12438</v>
      </c>
      <c r="G65" s="7">
        <v>12752</v>
      </c>
      <c r="H65">
        <f t="shared" si="2"/>
        <v>-314</v>
      </c>
      <c r="I65" s="13">
        <f t="shared" si="3"/>
        <v>-2.5245216272712655E-2</v>
      </c>
      <c r="J65" s="7">
        <v>5487</v>
      </c>
      <c r="K65" s="7">
        <v>5583</v>
      </c>
      <c r="L65">
        <f t="shared" si="4"/>
        <v>-96</v>
      </c>
      <c r="M65" s="13">
        <f t="shared" si="5"/>
        <v>-1.7495899398578457E-2</v>
      </c>
      <c r="N65" s="7">
        <v>11444</v>
      </c>
      <c r="O65" s="7">
        <v>11143</v>
      </c>
      <c r="P65">
        <f t="shared" si="6"/>
        <v>301</v>
      </c>
      <c r="Q65" s="13">
        <f t="shared" si="7"/>
        <v>2.6301992310380985E-2</v>
      </c>
      <c r="R65" s="7">
        <v>13585</v>
      </c>
      <c r="S65" s="7">
        <v>11100</v>
      </c>
      <c r="T65">
        <f t="shared" si="8"/>
        <v>2485</v>
      </c>
      <c r="U65" s="13">
        <f t="shared" si="9"/>
        <v>0.18292234081707767</v>
      </c>
      <c r="V65" s="7">
        <v>1447</v>
      </c>
      <c r="W65" s="7">
        <v>2631</v>
      </c>
      <c r="X65">
        <f t="shared" si="10"/>
        <v>-1184</v>
      </c>
      <c r="Y65" s="13">
        <f t="shared" si="11"/>
        <v>-0.81824464409122322</v>
      </c>
      <c r="Z65" s="7">
        <v>4230</v>
      </c>
      <c r="AA65" s="7">
        <v>2952</v>
      </c>
      <c r="AB65">
        <f t="shared" si="12"/>
        <v>1278</v>
      </c>
      <c r="AC65" s="13">
        <f t="shared" si="13"/>
        <v>0.30212765957446808</v>
      </c>
      <c r="AD65" s="7">
        <v>2901</v>
      </c>
      <c r="AE65" s="7">
        <v>3420</v>
      </c>
      <c r="AF65">
        <f t="shared" si="14"/>
        <v>-519</v>
      </c>
      <c r="AG65" s="13">
        <f t="shared" si="15"/>
        <v>-0.17890382626680454</v>
      </c>
      <c r="AH65" s="7">
        <v>148</v>
      </c>
      <c r="AI65" s="7">
        <v>1481</v>
      </c>
      <c r="AJ65" s="7">
        <v>272</v>
      </c>
      <c r="AK65">
        <f t="shared" si="16"/>
        <v>1357</v>
      </c>
      <c r="AL65" s="13">
        <f t="shared" si="17"/>
        <v>0.83302639656230815</v>
      </c>
      <c r="AM65" s="7">
        <v>188</v>
      </c>
      <c r="AN65" s="7">
        <v>48</v>
      </c>
      <c r="AO65">
        <f t="shared" si="18"/>
        <v>140</v>
      </c>
      <c r="AP65" s="13">
        <f t="shared" si="19"/>
        <v>0.74468085106382975</v>
      </c>
      <c r="AQ65" s="7">
        <v>2085</v>
      </c>
      <c r="AR65" s="7">
        <v>630</v>
      </c>
      <c r="AS65">
        <f t="shared" si="20"/>
        <v>1455</v>
      </c>
      <c r="AT65" s="13">
        <f t="shared" si="21"/>
        <v>0.69784172661870503</v>
      </c>
      <c r="AU65" s="7">
        <v>268</v>
      </c>
      <c r="AV65" s="7">
        <v>108</v>
      </c>
      <c r="AW65">
        <f t="shared" si="22"/>
        <v>160</v>
      </c>
      <c r="AX65" s="13">
        <f t="shared" si="23"/>
        <v>0.59701492537313428</v>
      </c>
      <c r="AY65" s="7">
        <v>9795</v>
      </c>
      <c r="AZ65" s="7">
        <v>7324</v>
      </c>
      <c r="BA65">
        <f t="shared" si="24"/>
        <v>2471</v>
      </c>
      <c r="BB65" s="13">
        <f t="shared" si="25"/>
        <v>0.25227156712608473</v>
      </c>
      <c r="BC65" s="7">
        <v>243</v>
      </c>
      <c r="BD65" s="7">
        <v>192</v>
      </c>
      <c r="BE65">
        <f t="shared" si="26"/>
        <v>51</v>
      </c>
      <c r="BF65" s="13">
        <f t="shared" si="27"/>
        <v>0.20987654320987653</v>
      </c>
    </row>
    <row r="66" spans="1:58" x14ac:dyDescent="0.25">
      <c r="A66" s="64" t="s">
        <v>722</v>
      </c>
      <c r="B66" s="7">
        <v>12229</v>
      </c>
      <c r="C66" s="7">
        <v>12428</v>
      </c>
      <c r="D66">
        <f t="shared" si="0"/>
        <v>-199</v>
      </c>
      <c r="E66" s="13">
        <f t="shared" si="1"/>
        <v>-1.6272794177774143E-2</v>
      </c>
      <c r="F66" s="7">
        <v>9249</v>
      </c>
      <c r="G66" s="7">
        <v>9445</v>
      </c>
      <c r="H66">
        <f t="shared" si="2"/>
        <v>-196</v>
      </c>
      <c r="I66" s="13">
        <f t="shared" si="3"/>
        <v>-2.11914801600173E-2</v>
      </c>
      <c r="J66" s="7">
        <v>2987</v>
      </c>
      <c r="K66" s="7">
        <v>2983</v>
      </c>
      <c r="L66">
        <f t="shared" si="4"/>
        <v>4</v>
      </c>
      <c r="M66" s="13">
        <f t="shared" si="5"/>
        <v>1.3391362571141614E-3</v>
      </c>
      <c r="N66" s="7">
        <v>8530</v>
      </c>
      <c r="O66" s="7">
        <v>11044</v>
      </c>
      <c r="P66">
        <f t="shared" si="6"/>
        <v>-2514</v>
      </c>
      <c r="Q66" s="13">
        <f t="shared" si="7"/>
        <v>-0.2947245017584994</v>
      </c>
      <c r="R66" s="7">
        <v>10302</v>
      </c>
      <c r="S66" s="7">
        <v>11028</v>
      </c>
      <c r="T66">
        <f t="shared" si="8"/>
        <v>-726</v>
      </c>
      <c r="U66" s="13">
        <f t="shared" si="9"/>
        <v>-7.0471753057658709E-2</v>
      </c>
      <c r="V66" s="7">
        <v>939</v>
      </c>
      <c r="W66" s="7">
        <v>941</v>
      </c>
      <c r="X66">
        <f t="shared" si="10"/>
        <v>-2</v>
      </c>
      <c r="Y66" s="13">
        <f t="shared" si="11"/>
        <v>-2.1299254526091589E-3</v>
      </c>
      <c r="Z66" s="7">
        <v>2160</v>
      </c>
      <c r="AA66" s="7">
        <v>2042</v>
      </c>
      <c r="AB66">
        <f t="shared" si="12"/>
        <v>118</v>
      </c>
      <c r="AC66" s="13">
        <f t="shared" si="13"/>
        <v>5.4629629629629632E-2</v>
      </c>
      <c r="AD66" s="7">
        <v>1049</v>
      </c>
      <c r="AE66" s="7">
        <v>1281</v>
      </c>
      <c r="AF66">
        <f t="shared" si="14"/>
        <v>-232</v>
      </c>
      <c r="AG66" s="13">
        <f t="shared" si="15"/>
        <v>-0.22116301239275502</v>
      </c>
      <c r="AH66" s="7">
        <v>94</v>
      </c>
      <c r="AI66" s="7">
        <v>929</v>
      </c>
      <c r="AJ66" s="7">
        <v>222</v>
      </c>
      <c r="AK66">
        <f t="shared" si="16"/>
        <v>801</v>
      </c>
      <c r="AL66" s="13">
        <f t="shared" si="17"/>
        <v>0.78299120234604103</v>
      </c>
      <c r="AM66" s="7">
        <v>105</v>
      </c>
      <c r="AN66" s="7">
        <v>36</v>
      </c>
      <c r="AO66">
        <f t="shared" si="18"/>
        <v>69</v>
      </c>
      <c r="AP66" s="13">
        <f t="shared" si="19"/>
        <v>0.65714285714285714</v>
      </c>
      <c r="AQ66" s="7">
        <v>1747</v>
      </c>
      <c r="AR66" s="7">
        <v>1248</v>
      </c>
      <c r="AS66">
        <f t="shared" si="20"/>
        <v>499</v>
      </c>
      <c r="AT66" s="13">
        <f t="shared" si="21"/>
        <v>0.28563251287922153</v>
      </c>
      <c r="AU66" s="7">
        <v>341</v>
      </c>
      <c r="AV66" s="7">
        <v>117</v>
      </c>
      <c r="AW66">
        <f t="shared" si="22"/>
        <v>224</v>
      </c>
      <c r="AX66" s="13">
        <f t="shared" si="23"/>
        <v>0.65689149560117299</v>
      </c>
      <c r="AY66" s="7">
        <v>6934</v>
      </c>
      <c r="AZ66" s="7">
        <v>6063</v>
      </c>
      <c r="BA66">
        <f t="shared" si="24"/>
        <v>871</v>
      </c>
      <c r="BB66" s="13">
        <f t="shared" si="25"/>
        <v>0.12561292183443901</v>
      </c>
      <c r="BC66" s="7">
        <v>160</v>
      </c>
      <c r="BD66" s="7">
        <v>159</v>
      </c>
      <c r="BE66">
        <f t="shared" si="26"/>
        <v>1</v>
      </c>
      <c r="BF66" s="13">
        <f t="shared" si="27"/>
        <v>6.2500000000000003E-3</v>
      </c>
    </row>
    <row r="67" spans="1:58" x14ac:dyDescent="0.25">
      <c r="A67" s="64" t="s">
        <v>723</v>
      </c>
      <c r="B67" s="7">
        <v>6237</v>
      </c>
      <c r="C67" s="7">
        <v>6301</v>
      </c>
      <c r="D67">
        <f t="shared" si="0"/>
        <v>-64</v>
      </c>
      <c r="E67" s="13">
        <f t="shared" si="1"/>
        <v>-1.0261343594676928E-2</v>
      </c>
      <c r="F67" s="7">
        <v>4479</v>
      </c>
      <c r="G67" s="7">
        <v>4528</v>
      </c>
      <c r="H67">
        <f t="shared" si="2"/>
        <v>-49</v>
      </c>
      <c r="I67" s="13">
        <f t="shared" si="3"/>
        <v>-1.0939941951328422E-2</v>
      </c>
      <c r="J67" s="7">
        <v>1763</v>
      </c>
      <c r="K67" s="7">
        <v>1773</v>
      </c>
      <c r="L67">
        <f t="shared" si="4"/>
        <v>-10</v>
      </c>
      <c r="M67" s="13">
        <f t="shared" si="5"/>
        <v>-5.6721497447532613E-3</v>
      </c>
      <c r="N67" s="7">
        <v>4796</v>
      </c>
      <c r="O67" s="7">
        <v>6036</v>
      </c>
      <c r="P67">
        <f t="shared" si="6"/>
        <v>-1240</v>
      </c>
      <c r="Q67" s="13">
        <f t="shared" si="7"/>
        <v>-0.25854879065888242</v>
      </c>
      <c r="R67" s="7">
        <v>5356</v>
      </c>
      <c r="S67" s="7">
        <v>5995</v>
      </c>
      <c r="T67">
        <f t="shared" si="8"/>
        <v>-639</v>
      </c>
      <c r="U67" s="13">
        <f t="shared" si="9"/>
        <v>-0.11930545182972367</v>
      </c>
      <c r="V67" s="7">
        <v>794</v>
      </c>
      <c r="W67" s="7">
        <v>858</v>
      </c>
      <c r="X67">
        <f t="shared" si="10"/>
        <v>-64</v>
      </c>
      <c r="Y67" s="13">
        <f t="shared" si="11"/>
        <v>-8.0604534005037781E-2</v>
      </c>
      <c r="Z67" s="7">
        <v>978</v>
      </c>
      <c r="AA67" s="7">
        <v>915</v>
      </c>
      <c r="AB67">
        <f t="shared" si="12"/>
        <v>63</v>
      </c>
      <c r="AC67" s="13">
        <f t="shared" si="13"/>
        <v>6.4417177914110432E-2</v>
      </c>
      <c r="AD67" s="7">
        <v>598</v>
      </c>
      <c r="AE67" s="7">
        <v>690</v>
      </c>
      <c r="AF67">
        <f t="shared" si="14"/>
        <v>-92</v>
      </c>
      <c r="AG67" s="13">
        <f t="shared" si="15"/>
        <v>-0.15384615384615385</v>
      </c>
      <c r="AH67" s="7">
        <v>48</v>
      </c>
      <c r="AI67" s="7">
        <v>360</v>
      </c>
      <c r="AJ67" s="7">
        <v>199</v>
      </c>
      <c r="AK67">
        <f t="shared" si="16"/>
        <v>209</v>
      </c>
      <c r="AL67" s="13">
        <f t="shared" si="17"/>
        <v>0.51225490196078427</v>
      </c>
      <c r="AM67" s="7">
        <v>46</v>
      </c>
      <c r="AN67" s="7">
        <v>28</v>
      </c>
      <c r="AO67">
        <f t="shared" si="18"/>
        <v>18</v>
      </c>
      <c r="AP67" s="13">
        <f t="shared" si="19"/>
        <v>0.39130434782608697</v>
      </c>
      <c r="AQ67" s="7">
        <v>890</v>
      </c>
      <c r="AR67" s="7">
        <v>784</v>
      </c>
      <c r="AS67">
        <f t="shared" si="20"/>
        <v>106</v>
      </c>
      <c r="AT67" s="13">
        <f t="shared" si="21"/>
        <v>0.11910112359550562</v>
      </c>
      <c r="AU67" s="7">
        <v>147</v>
      </c>
      <c r="AV67" s="7">
        <v>61</v>
      </c>
      <c r="AW67">
        <f t="shared" si="22"/>
        <v>86</v>
      </c>
      <c r="AX67" s="13">
        <f t="shared" si="23"/>
        <v>0.58503401360544216</v>
      </c>
      <c r="AY67" s="7">
        <v>3600</v>
      </c>
      <c r="AZ67" s="7">
        <v>3169</v>
      </c>
      <c r="BA67">
        <f t="shared" si="24"/>
        <v>431</v>
      </c>
      <c r="BB67" s="13">
        <f t="shared" si="25"/>
        <v>0.11972222222222222</v>
      </c>
      <c r="BC67" s="7">
        <v>48</v>
      </c>
      <c r="BD67" s="7">
        <v>36</v>
      </c>
      <c r="BE67">
        <f t="shared" si="26"/>
        <v>12</v>
      </c>
      <c r="BF67" s="13">
        <f t="shared" si="27"/>
        <v>0.25</v>
      </c>
    </row>
    <row r="68" spans="1:58" x14ac:dyDescent="0.25">
      <c r="A68" s="64" t="s">
        <v>724</v>
      </c>
      <c r="B68" s="7">
        <v>5544</v>
      </c>
      <c r="C68" s="7">
        <v>5662</v>
      </c>
      <c r="D68">
        <f t="shared" si="0"/>
        <v>-118</v>
      </c>
      <c r="E68" s="13">
        <f t="shared" si="1"/>
        <v>-2.1284271284271284E-2</v>
      </c>
      <c r="F68" s="7">
        <v>4193</v>
      </c>
      <c r="G68" s="7">
        <v>4288</v>
      </c>
      <c r="H68">
        <f t="shared" si="2"/>
        <v>-95</v>
      </c>
      <c r="I68" s="13">
        <f t="shared" si="3"/>
        <v>-2.2656808967326497E-2</v>
      </c>
      <c r="J68" s="7">
        <v>1351</v>
      </c>
      <c r="K68" s="7">
        <v>1374</v>
      </c>
      <c r="L68">
        <f t="shared" si="4"/>
        <v>-23</v>
      </c>
      <c r="M68" s="13">
        <f t="shared" si="5"/>
        <v>-1.7024426350851222E-2</v>
      </c>
      <c r="N68" s="7">
        <v>3949</v>
      </c>
      <c r="O68" s="7">
        <v>5056</v>
      </c>
      <c r="P68">
        <f t="shared" si="6"/>
        <v>-1107</v>
      </c>
      <c r="Q68" s="13">
        <f t="shared" si="7"/>
        <v>-0.28032413269182072</v>
      </c>
      <c r="R68" s="7">
        <v>4426</v>
      </c>
      <c r="S68" s="7">
        <v>5016</v>
      </c>
      <c r="T68">
        <f t="shared" si="8"/>
        <v>-590</v>
      </c>
      <c r="U68" s="13">
        <f t="shared" si="9"/>
        <v>-0.13330320831450521</v>
      </c>
      <c r="V68" s="7">
        <v>638</v>
      </c>
      <c r="W68" s="7">
        <v>645</v>
      </c>
      <c r="X68">
        <f t="shared" si="10"/>
        <v>-7</v>
      </c>
      <c r="Y68" s="13">
        <f t="shared" si="11"/>
        <v>-1.0971786833855799E-2</v>
      </c>
      <c r="Z68" s="7">
        <v>737</v>
      </c>
      <c r="AA68" s="7">
        <v>729</v>
      </c>
      <c r="AB68">
        <f t="shared" si="12"/>
        <v>8</v>
      </c>
      <c r="AC68" s="13">
        <f t="shared" si="13"/>
        <v>1.0854816824966078E-2</v>
      </c>
      <c r="AD68" s="7">
        <v>91</v>
      </c>
      <c r="AE68" s="7">
        <v>123</v>
      </c>
      <c r="AF68">
        <f t="shared" si="14"/>
        <v>-32</v>
      </c>
      <c r="AG68" s="13">
        <f t="shared" si="15"/>
        <v>-0.35164835164835168</v>
      </c>
      <c r="AH68" s="7">
        <v>50</v>
      </c>
      <c r="AI68" s="7">
        <v>325</v>
      </c>
      <c r="AJ68" s="7">
        <v>64</v>
      </c>
      <c r="AK68">
        <f t="shared" si="16"/>
        <v>311</v>
      </c>
      <c r="AL68" s="13">
        <f t="shared" si="17"/>
        <v>0.82933333333333337</v>
      </c>
      <c r="AM68" s="7">
        <v>59</v>
      </c>
      <c r="AN68" s="7">
        <v>35</v>
      </c>
      <c r="AO68">
        <f t="shared" si="18"/>
        <v>24</v>
      </c>
      <c r="AP68" s="13">
        <f t="shared" si="19"/>
        <v>0.40677966101694918</v>
      </c>
      <c r="AQ68" s="7">
        <v>955</v>
      </c>
      <c r="AR68" s="7">
        <v>861</v>
      </c>
      <c r="AS68">
        <f t="shared" si="20"/>
        <v>94</v>
      </c>
      <c r="AT68" s="13">
        <f t="shared" si="21"/>
        <v>9.8429319371727747E-2</v>
      </c>
      <c r="AU68" s="7">
        <v>129</v>
      </c>
      <c r="AV68" s="7">
        <v>34</v>
      </c>
      <c r="AW68">
        <f t="shared" si="22"/>
        <v>95</v>
      </c>
      <c r="AX68" s="13">
        <f t="shared" si="23"/>
        <v>0.73643410852713176</v>
      </c>
      <c r="AY68" s="7">
        <v>2161</v>
      </c>
      <c r="AZ68" s="7">
        <v>1656</v>
      </c>
      <c r="BA68">
        <f t="shared" si="24"/>
        <v>505</v>
      </c>
      <c r="BB68" s="13">
        <f t="shared" si="25"/>
        <v>0.23368810735770476</v>
      </c>
      <c r="BC68" s="7">
        <v>72</v>
      </c>
      <c r="BD68" s="7">
        <v>48</v>
      </c>
      <c r="BE68">
        <f t="shared" si="26"/>
        <v>24</v>
      </c>
      <c r="BF68" s="13">
        <f t="shared" si="27"/>
        <v>0.33333333333333331</v>
      </c>
    </row>
    <row r="69" spans="1:58" x14ac:dyDescent="0.25">
      <c r="A69" s="64" t="s">
        <v>725</v>
      </c>
      <c r="B69" s="7">
        <v>1570</v>
      </c>
      <c r="C69" s="7">
        <v>1624</v>
      </c>
      <c r="D69">
        <f t="shared" ref="D69:D108" si="28">B69-C69</f>
        <v>-54</v>
      </c>
      <c r="E69" s="13">
        <f t="shared" ref="E69:E108" si="29">D69/B69</f>
        <v>-3.4394904458598725E-2</v>
      </c>
      <c r="F69" s="7">
        <v>1222</v>
      </c>
      <c r="G69" s="7">
        <v>1260</v>
      </c>
      <c r="H69">
        <f t="shared" ref="H69:H108" si="30">F69-G69</f>
        <v>-38</v>
      </c>
      <c r="I69" s="13">
        <f t="shared" ref="I69:I108" si="31">H69/F69</f>
        <v>-3.1096563011456628E-2</v>
      </c>
      <c r="J69" s="7">
        <v>348</v>
      </c>
      <c r="K69" s="7">
        <v>364</v>
      </c>
      <c r="L69">
        <f t="shared" ref="L69:L108" si="32">J69-K69</f>
        <v>-16</v>
      </c>
      <c r="M69" s="13">
        <f t="shared" ref="M69:M108" si="33">L69/J69</f>
        <v>-4.5977011494252873E-2</v>
      </c>
      <c r="N69" s="7">
        <v>825</v>
      </c>
      <c r="O69" s="7">
        <v>1438</v>
      </c>
      <c r="P69">
        <f t="shared" ref="P69:P108" si="34">N69-O69</f>
        <v>-613</v>
      </c>
      <c r="Q69" s="13">
        <f t="shared" ref="Q69:Q108" si="35">P69/N69</f>
        <v>-0.74303030303030304</v>
      </c>
      <c r="R69" s="7">
        <v>1036</v>
      </c>
      <c r="S69" s="7">
        <v>1336</v>
      </c>
      <c r="T69">
        <f t="shared" ref="T69:T108" si="36">R69-S69</f>
        <v>-300</v>
      </c>
      <c r="U69" s="13">
        <f t="shared" ref="U69:U108" si="37">T69/R69</f>
        <v>-0.28957528957528955</v>
      </c>
      <c r="V69" s="7">
        <v>82</v>
      </c>
      <c r="W69" s="7">
        <v>101</v>
      </c>
      <c r="X69">
        <f t="shared" ref="X69:X108" si="38">V69-W69</f>
        <v>-19</v>
      </c>
      <c r="Y69" s="13">
        <f t="shared" ref="Y69:Y108" si="39">X69/V69</f>
        <v>-0.23170731707317074</v>
      </c>
      <c r="Z69" s="7">
        <v>262</v>
      </c>
      <c r="AA69" s="7">
        <v>263</v>
      </c>
      <c r="AB69">
        <f t="shared" ref="AB69:AB108" si="40">Z69-AA69</f>
        <v>-1</v>
      </c>
      <c r="AC69" s="13">
        <f t="shared" ref="AC69:AC108" si="41">AB69/Z69</f>
        <v>-3.8167938931297708E-3</v>
      </c>
      <c r="AD69" s="7">
        <v>20</v>
      </c>
      <c r="AE69" s="7">
        <v>46</v>
      </c>
      <c r="AF69">
        <f t="shared" ref="AF69:AF108" si="42">AD69-AE69</f>
        <v>-26</v>
      </c>
      <c r="AG69" s="13">
        <f t="shared" ref="AG69:AG108" si="43">AF69/AD69</f>
        <v>-1.3</v>
      </c>
      <c r="AH69" s="7">
        <v>17</v>
      </c>
      <c r="AI69" s="7">
        <v>67</v>
      </c>
      <c r="AJ69" s="7">
        <v>7</v>
      </c>
      <c r="AK69">
        <f t="shared" ref="AK69:AK108" si="44">(AH69+AI69)-AJ69</f>
        <v>77</v>
      </c>
      <c r="AL69" s="13">
        <f t="shared" ref="AL69:AL108" si="45">AK69/(AI69+AH69)</f>
        <v>0.91666666666666663</v>
      </c>
      <c r="AM69" s="7">
        <v>15</v>
      </c>
      <c r="AN69" s="7">
        <v>7</v>
      </c>
      <c r="AO69">
        <f t="shared" ref="AO69:AO108" si="46">AM69-AN69</f>
        <v>8</v>
      </c>
      <c r="AP69" s="13">
        <f t="shared" ref="AP69:AP108" si="47">AO69/AM69</f>
        <v>0.53333333333333333</v>
      </c>
      <c r="AQ69" s="7">
        <v>182</v>
      </c>
      <c r="AR69" s="7">
        <v>192</v>
      </c>
      <c r="AS69">
        <f t="shared" ref="AS69:AS108" si="48">AQ69-AR69</f>
        <v>-10</v>
      </c>
      <c r="AT69" s="13">
        <f t="shared" ref="AT69:AT108" si="49">AS69/AQ69</f>
        <v>-5.4945054945054944E-2</v>
      </c>
      <c r="AU69" s="7">
        <v>55</v>
      </c>
      <c r="AV69" s="7">
        <v>4</v>
      </c>
      <c r="AW69">
        <f t="shared" ref="AW69:AW108" si="50">AU69-AV69</f>
        <v>51</v>
      </c>
      <c r="AX69" s="13">
        <f t="shared" ref="AX69:AX108" si="51">AW69/AU69</f>
        <v>0.92727272727272725</v>
      </c>
      <c r="AY69" s="7">
        <v>904</v>
      </c>
      <c r="AZ69" s="7">
        <v>744</v>
      </c>
      <c r="BA69">
        <f t="shared" ref="BA69:BA108" si="52">AY69-AZ69</f>
        <v>160</v>
      </c>
      <c r="BB69" s="13">
        <f t="shared" ref="BB69:BB108" si="53">BA69/AY69</f>
        <v>0.17699115044247787</v>
      </c>
      <c r="BC69" s="7">
        <v>8</v>
      </c>
      <c r="BD69" s="7">
        <v>19</v>
      </c>
      <c r="BE69">
        <f t="shared" ref="BE69:BE108" si="54">BC69-BD69</f>
        <v>-11</v>
      </c>
      <c r="BF69" s="13">
        <f t="shared" ref="BF69:BF108" si="55">BE69/BC69</f>
        <v>-1.375</v>
      </c>
    </row>
    <row r="70" spans="1:58" x14ac:dyDescent="0.25">
      <c r="A70" s="64" t="s">
        <v>726</v>
      </c>
      <c r="B70" s="7">
        <v>6672</v>
      </c>
      <c r="C70" s="7">
        <v>6726</v>
      </c>
      <c r="D70">
        <f t="shared" si="28"/>
        <v>-54</v>
      </c>
      <c r="E70" s="13">
        <f t="shared" si="29"/>
        <v>-8.0935251798561151E-3</v>
      </c>
      <c r="F70" s="7">
        <v>5338</v>
      </c>
      <c r="G70" s="7">
        <v>5393</v>
      </c>
      <c r="H70">
        <f t="shared" si="30"/>
        <v>-55</v>
      </c>
      <c r="I70" s="13">
        <f t="shared" si="31"/>
        <v>-1.0303484451105283E-2</v>
      </c>
      <c r="J70" s="7">
        <v>1337</v>
      </c>
      <c r="K70" s="7">
        <v>1333</v>
      </c>
      <c r="L70">
        <f t="shared" si="32"/>
        <v>4</v>
      </c>
      <c r="M70" s="13">
        <f t="shared" si="33"/>
        <v>2.9917726252804786E-3</v>
      </c>
      <c r="N70" s="7">
        <v>4888</v>
      </c>
      <c r="O70" s="7">
        <v>5979</v>
      </c>
      <c r="P70">
        <f t="shared" si="34"/>
        <v>-1091</v>
      </c>
      <c r="Q70" s="13">
        <f t="shared" si="35"/>
        <v>-0.22319967266775778</v>
      </c>
      <c r="R70" s="7">
        <v>5410</v>
      </c>
      <c r="S70" s="7">
        <v>5798</v>
      </c>
      <c r="T70">
        <f t="shared" si="36"/>
        <v>-388</v>
      </c>
      <c r="U70" s="13">
        <f t="shared" si="37"/>
        <v>-7.1719038817005545E-2</v>
      </c>
      <c r="V70" s="7">
        <v>690</v>
      </c>
      <c r="W70" s="7">
        <v>677</v>
      </c>
      <c r="X70">
        <f t="shared" si="38"/>
        <v>13</v>
      </c>
      <c r="Y70" s="13">
        <f t="shared" si="39"/>
        <v>1.8840579710144929E-2</v>
      </c>
      <c r="Z70" s="7">
        <v>707</v>
      </c>
      <c r="AA70" s="7">
        <v>656</v>
      </c>
      <c r="AB70">
        <f t="shared" si="40"/>
        <v>51</v>
      </c>
      <c r="AC70" s="13">
        <f t="shared" si="41"/>
        <v>7.2135785007072142E-2</v>
      </c>
      <c r="AD70" s="7">
        <v>433</v>
      </c>
      <c r="AE70" s="7">
        <v>544</v>
      </c>
      <c r="AF70">
        <f t="shared" si="42"/>
        <v>-111</v>
      </c>
      <c r="AG70" s="13">
        <f t="shared" si="43"/>
        <v>-0.25635103926096997</v>
      </c>
      <c r="AH70" s="7">
        <v>72</v>
      </c>
      <c r="AI70" s="7">
        <v>505</v>
      </c>
      <c r="AJ70" s="7">
        <v>185</v>
      </c>
      <c r="AK70">
        <f t="shared" si="44"/>
        <v>392</v>
      </c>
      <c r="AL70" s="13">
        <f t="shared" si="45"/>
        <v>0.67937608318890819</v>
      </c>
      <c r="AM70" s="7">
        <v>62</v>
      </c>
      <c r="AN70" s="7">
        <v>39</v>
      </c>
      <c r="AO70">
        <f t="shared" si="46"/>
        <v>23</v>
      </c>
      <c r="AP70" s="13">
        <f t="shared" si="47"/>
        <v>0.37096774193548387</v>
      </c>
      <c r="AQ70" s="7">
        <v>869</v>
      </c>
      <c r="AR70" s="7">
        <v>759</v>
      </c>
      <c r="AS70">
        <f t="shared" si="48"/>
        <v>110</v>
      </c>
      <c r="AT70" s="13">
        <f t="shared" si="49"/>
        <v>0.12658227848101267</v>
      </c>
      <c r="AU70" s="7">
        <v>238</v>
      </c>
      <c r="AV70" s="7">
        <v>104</v>
      </c>
      <c r="AW70">
        <f t="shared" si="50"/>
        <v>134</v>
      </c>
      <c r="AX70" s="13">
        <f t="shared" si="51"/>
        <v>0.56302521008403361</v>
      </c>
      <c r="AY70" s="7">
        <v>4085</v>
      </c>
      <c r="AZ70" s="7">
        <v>3430</v>
      </c>
      <c r="BA70">
        <f t="shared" si="52"/>
        <v>655</v>
      </c>
      <c r="BB70" s="13">
        <f t="shared" si="53"/>
        <v>0.16034271725826194</v>
      </c>
      <c r="BC70" s="7">
        <v>75</v>
      </c>
      <c r="BD70" s="7">
        <v>71</v>
      </c>
      <c r="BE70">
        <f t="shared" si="54"/>
        <v>4</v>
      </c>
      <c r="BF70" s="13">
        <f t="shared" si="55"/>
        <v>5.3333333333333337E-2</v>
      </c>
    </row>
    <row r="71" spans="1:58" x14ac:dyDescent="0.25">
      <c r="A71" s="64" t="s">
        <v>727</v>
      </c>
      <c r="B71" s="7">
        <v>4969</v>
      </c>
      <c r="C71" s="7">
        <v>5022</v>
      </c>
      <c r="D71">
        <f t="shared" si="28"/>
        <v>-53</v>
      </c>
      <c r="E71" s="13">
        <f t="shared" si="29"/>
        <v>-1.0666130006037432E-2</v>
      </c>
      <c r="F71" s="7">
        <v>3826</v>
      </c>
      <c r="G71" s="7">
        <v>4126</v>
      </c>
      <c r="H71">
        <f t="shared" si="30"/>
        <v>-300</v>
      </c>
      <c r="I71" s="13">
        <f t="shared" si="31"/>
        <v>-7.8410872974385787E-2</v>
      </c>
      <c r="J71" s="7">
        <v>1143</v>
      </c>
      <c r="K71" s="7">
        <v>896</v>
      </c>
      <c r="L71">
        <f t="shared" si="32"/>
        <v>247</v>
      </c>
      <c r="M71" s="13">
        <f t="shared" si="33"/>
        <v>0.21609798775153105</v>
      </c>
      <c r="N71" s="7">
        <v>3797</v>
      </c>
      <c r="O71" s="7">
        <v>2815</v>
      </c>
      <c r="P71">
        <f t="shared" si="34"/>
        <v>982</v>
      </c>
      <c r="Q71" s="13">
        <f t="shared" si="35"/>
        <v>0.25862523044508823</v>
      </c>
      <c r="R71" s="7">
        <v>4332</v>
      </c>
      <c r="S71" s="7">
        <v>2746</v>
      </c>
      <c r="T71">
        <f t="shared" si="36"/>
        <v>1586</v>
      </c>
      <c r="U71" s="13">
        <f t="shared" si="37"/>
        <v>0.36611265004616805</v>
      </c>
      <c r="V71" s="7">
        <v>240</v>
      </c>
      <c r="W71" s="7">
        <v>202</v>
      </c>
      <c r="X71">
        <f t="shared" si="38"/>
        <v>38</v>
      </c>
      <c r="Y71" s="13">
        <f t="shared" si="39"/>
        <v>0.15833333333333333</v>
      </c>
      <c r="Z71" s="7">
        <v>841</v>
      </c>
      <c r="AA71" s="7">
        <v>694</v>
      </c>
      <c r="AB71">
        <f t="shared" si="40"/>
        <v>147</v>
      </c>
      <c r="AC71" s="13">
        <f t="shared" si="41"/>
        <v>0.17479191438763378</v>
      </c>
      <c r="AD71" s="7">
        <v>540</v>
      </c>
      <c r="AE71" s="7">
        <v>766</v>
      </c>
      <c r="AF71">
        <f t="shared" si="42"/>
        <v>-226</v>
      </c>
      <c r="AG71" s="13">
        <f t="shared" si="43"/>
        <v>-0.41851851851851851</v>
      </c>
      <c r="AH71" s="7">
        <v>37</v>
      </c>
      <c r="AI71" s="7">
        <v>294</v>
      </c>
      <c r="AJ71" s="7">
        <v>89</v>
      </c>
      <c r="AK71">
        <f t="shared" si="44"/>
        <v>242</v>
      </c>
      <c r="AL71" s="13">
        <f t="shared" si="45"/>
        <v>0.73111782477341392</v>
      </c>
      <c r="AM71" s="7">
        <v>47</v>
      </c>
      <c r="AN71" s="7">
        <v>26</v>
      </c>
      <c r="AO71">
        <f t="shared" si="46"/>
        <v>21</v>
      </c>
      <c r="AP71" s="13">
        <f t="shared" si="47"/>
        <v>0.44680851063829785</v>
      </c>
      <c r="AQ71" s="7">
        <v>914</v>
      </c>
      <c r="AR71" s="7">
        <v>729</v>
      </c>
      <c r="AS71">
        <f t="shared" si="48"/>
        <v>185</v>
      </c>
      <c r="AT71" s="13">
        <f t="shared" si="49"/>
        <v>0.2024070021881838</v>
      </c>
      <c r="AU71" s="7">
        <v>86</v>
      </c>
      <c r="AV71" s="7">
        <v>52</v>
      </c>
      <c r="AW71">
        <f t="shared" si="50"/>
        <v>34</v>
      </c>
      <c r="AX71" s="13">
        <f t="shared" si="51"/>
        <v>0.39534883720930231</v>
      </c>
      <c r="AY71" s="7">
        <v>3063</v>
      </c>
      <c r="AZ71" s="7">
        <v>2062</v>
      </c>
      <c r="BA71">
        <f t="shared" si="52"/>
        <v>1001</v>
      </c>
      <c r="BB71" s="13">
        <f t="shared" si="53"/>
        <v>0.32680378713679398</v>
      </c>
      <c r="BC71" s="7">
        <v>54</v>
      </c>
      <c r="BD71" s="7">
        <v>57</v>
      </c>
      <c r="BE71">
        <f t="shared" si="54"/>
        <v>-3</v>
      </c>
      <c r="BF71" s="13">
        <f t="shared" si="55"/>
        <v>-5.5555555555555552E-2</v>
      </c>
    </row>
    <row r="72" spans="1:58" x14ac:dyDescent="0.25">
      <c r="A72" s="64" t="s">
        <v>728</v>
      </c>
      <c r="B72" s="7">
        <v>5217</v>
      </c>
      <c r="C72" s="7">
        <v>5292</v>
      </c>
      <c r="D72">
        <f t="shared" si="28"/>
        <v>-75</v>
      </c>
      <c r="E72" s="13">
        <f t="shared" si="29"/>
        <v>-1.437607820586544E-2</v>
      </c>
      <c r="F72" s="7">
        <v>3993</v>
      </c>
      <c r="G72" s="7">
        <v>4049</v>
      </c>
      <c r="H72">
        <f t="shared" si="30"/>
        <v>-56</v>
      </c>
      <c r="I72" s="13">
        <f t="shared" si="31"/>
        <v>-1.4024542950162784E-2</v>
      </c>
      <c r="J72" s="7">
        <v>1226</v>
      </c>
      <c r="K72" s="7">
        <v>1243</v>
      </c>
      <c r="L72">
        <f t="shared" si="32"/>
        <v>-17</v>
      </c>
      <c r="M72" s="13">
        <f t="shared" si="33"/>
        <v>-1.3866231647634585E-2</v>
      </c>
      <c r="N72" s="7">
        <v>4574</v>
      </c>
      <c r="O72" s="7">
        <v>5053</v>
      </c>
      <c r="P72">
        <f t="shared" si="34"/>
        <v>-479</v>
      </c>
      <c r="Q72" s="13">
        <f t="shared" si="35"/>
        <v>-0.10472234368167906</v>
      </c>
      <c r="R72" s="7">
        <v>4557</v>
      </c>
      <c r="S72" s="7">
        <v>4997</v>
      </c>
      <c r="T72">
        <f t="shared" si="36"/>
        <v>-440</v>
      </c>
      <c r="U72" s="13">
        <f t="shared" si="37"/>
        <v>-9.655475093263112E-2</v>
      </c>
      <c r="V72" s="7">
        <v>591</v>
      </c>
      <c r="W72" s="7">
        <v>618</v>
      </c>
      <c r="X72">
        <f t="shared" si="38"/>
        <v>-27</v>
      </c>
      <c r="Y72" s="13">
        <f t="shared" si="39"/>
        <v>-4.5685279187817257E-2</v>
      </c>
      <c r="Z72" s="7">
        <v>676</v>
      </c>
      <c r="AA72" s="7">
        <v>625</v>
      </c>
      <c r="AB72">
        <f t="shared" si="40"/>
        <v>51</v>
      </c>
      <c r="AC72" s="13">
        <f t="shared" si="41"/>
        <v>7.5443786982248517E-2</v>
      </c>
      <c r="AD72" s="7">
        <v>213</v>
      </c>
      <c r="AE72" s="7">
        <v>394</v>
      </c>
      <c r="AF72">
        <f t="shared" si="42"/>
        <v>-181</v>
      </c>
      <c r="AG72" s="13">
        <f t="shared" si="43"/>
        <v>-0.84976525821596249</v>
      </c>
      <c r="AH72" s="7">
        <v>51</v>
      </c>
      <c r="AI72" s="7">
        <v>353</v>
      </c>
      <c r="AJ72" s="7">
        <v>142</v>
      </c>
      <c r="AK72">
        <f t="shared" si="44"/>
        <v>262</v>
      </c>
      <c r="AL72" s="13">
        <f t="shared" si="45"/>
        <v>0.64851485148514854</v>
      </c>
      <c r="AM72" s="7">
        <v>75</v>
      </c>
      <c r="AN72" s="7">
        <v>112</v>
      </c>
      <c r="AO72">
        <f t="shared" si="46"/>
        <v>-37</v>
      </c>
      <c r="AP72" s="13">
        <f t="shared" si="47"/>
        <v>-0.49333333333333335</v>
      </c>
      <c r="AQ72" s="7">
        <v>867</v>
      </c>
      <c r="AR72" s="7">
        <v>630</v>
      </c>
      <c r="AS72">
        <f t="shared" si="48"/>
        <v>237</v>
      </c>
      <c r="AT72" s="13">
        <f t="shared" si="49"/>
        <v>0.27335640138408307</v>
      </c>
      <c r="AU72" s="7">
        <v>192</v>
      </c>
      <c r="AV72" s="7">
        <v>105</v>
      </c>
      <c r="AW72">
        <f t="shared" si="50"/>
        <v>87</v>
      </c>
      <c r="AX72" s="13">
        <f t="shared" si="51"/>
        <v>0.453125</v>
      </c>
      <c r="AY72" s="7">
        <v>2076</v>
      </c>
      <c r="AZ72" s="7">
        <v>2375</v>
      </c>
      <c r="BA72">
        <f t="shared" si="52"/>
        <v>-299</v>
      </c>
      <c r="BB72" s="13">
        <f t="shared" si="53"/>
        <v>-0.14402697495183045</v>
      </c>
      <c r="BC72" s="7">
        <v>43</v>
      </c>
      <c r="BD72" s="7">
        <v>44</v>
      </c>
      <c r="BE72">
        <f t="shared" si="54"/>
        <v>-1</v>
      </c>
      <c r="BF72" s="13">
        <f t="shared" si="55"/>
        <v>-2.3255813953488372E-2</v>
      </c>
    </row>
    <row r="73" spans="1:58" x14ac:dyDescent="0.25">
      <c r="A73" s="64" t="s">
        <v>729</v>
      </c>
      <c r="B73" s="7">
        <v>4268</v>
      </c>
      <c r="C73" s="7">
        <v>4307</v>
      </c>
      <c r="D73">
        <f t="shared" si="28"/>
        <v>-39</v>
      </c>
      <c r="E73" s="13">
        <f t="shared" si="29"/>
        <v>-9.1377694470477968E-3</v>
      </c>
      <c r="F73" s="7">
        <v>3318</v>
      </c>
      <c r="G73" s="7">
        <v>3354</v>
      </c>
      <c r="H73">
        <f t="shared" si="30"/>
        <v>-36</v>
      </c>
      <c r="I73" s="13">
        <f t="shared" si="31"/>
        <v>-1.0849909584086799E-2</v>
      </c>
      <c r="J73" s="7">
        <v>955</v>
      </c>
      <c r="K73" s="7">
        <v>953</v>
      </c>
      <c r="L73">
        <f t="shared" si="32"/>
        <v>2</v>
      </c>
      <c r="M73" s="13">
        <f t="shared" si="33"/>
        <v>2.0942408376963353E-3</v>
      </c>
      <c r="N73" s="7">
        <v>3444</v>
      </c>
      <c r="O73" s="7">
        <v>4170</v>
      </c>
      <c r="P73">
        <f t="shared" si="34"/>
        <v>-726</v>
      </c>
      <c r="Q73" s="13">
        <f t="shared" si="35"/>
        <v>-0.21080139372822299</v>
      </c>
      <c r="R73" s="7">
        <v>3602</v>
      </c>
      <c r="S73" s="7">
        <v>4179</v>
      </c>
      <c r="T73">
        <f t="shared" si="36"/>
        <v>-577</v>
      </c>
      <c r="U73" s="13">
        <f t="shared" si="37"/>
        <v>-0.16018878400888395</v>
      </c>
      <c r="V73" s="7">
        <v>512</v>
      </c>
      <c r="W73" s="7">
        <v>514</v>
      </c>
      <c r="X73">
        <f t="shared" si="38"/>
        <v>-2</v>
      </c>
      <c r="Y73" s="13">
        <f t="shared" si="39"/>
        <v>-3.90625E-3</v>
      </c>
      <c r="Z73" s="7">
        <v>520</v>
      </c>
      <c r="AA73" s="7">
        <v>439</v>
      </c>
      <c r="AB73">
        <f t="shared" si="40"/>
        <v>81</v>
      </c>
      <c r="AC73" s="13">
        <f t="shared" si="41"/>
        <v>0.15576923076923077</v>
      </c>
      <c r="AD73" s="7">
        <v>481</v>
      </c>
      <c r="AE73" s="7">
        <v>647</v>
      </c>
      <c r="AF73">
        <f t="shared" si="42"/>
        <v>-166</v>
      </c>
      <c r="AG73" s="13">
        <f t="shared" si="43"/>
        <v>-0.34511434511434513</v>
      </c>
      <c r="AH73" s="7">
        <v>43</v>
      </c>
      <c r="AI73" s="7">
        <v>304</v>
      </c>
      <c r="AJ73" s="7">
        <v>65</v>
      </c>
      <c r="AK73">
        <f t="shared" si="44"/>
        <v>282</v>
      </c>
      <c r="AL73" s="13">
        <f t="shared" si="45"/>
        <v>0.81268011527377526</v>
      </c>
      <c r="AM73" s="7">
        <v>39</v>
      </c>
      <c r="AN73" s="7">
        <v>9</v>
      </c>
      <c r="AO73">
        <f t="shared" si="46"/>
        <v>30</v>
      </c>
      <c r="AP73" s="13">
        <f t="shared" si="47"/>
        <v>0.76923076923076927</v>
      </c>
      <c r="AQ73" s="7">
        <v>785</v>
      </c>
      <c r="AR73" s="7">
        <v>471</v>
      </c>
      <c r="AS73">
        <f t="shared" si="48"/>
        <v>314</v>
      </c>
      <c r="AT73" s="13">
        <f t="shared" si="49"/>
        <v>0.4</v>
      </c>
      <c r="AU73" s="7">
        <v>104</v>
      </c>
      <c r="AV73" s="7">
        <v>64</v>
      </c>
      <c r="AW73">
        <f t="shared" si="50"/>
        <v>40</v>
      </c>
      <c r="AX73" s="13">
        <f t="shared" si="51"/>
        <v>0.38461538461538464</v>
      </c>
      <c r="AY73" s="7">
        <v>2732</v>
      </c>
      <c r="AZ73" s="7">
        <v>2438</v>
      </c>
      <c r="BA73">
        <f t="shared" si="52"/>
        <v>294</v>
      </c>
      <c r="BB73" s="13">
        <f t="shared" si="53"/>
        <v>0.10761346998535871</v>
      </c>
      <c r="BC73" s="7">
        <v>50</v>
      </c>
      <c r="BD73" s="7">
        <v>35</v>
      </c>
      <c r="BE73">
        <f t="shared" si="54"/>
        <v>15</v>
      </c>
      <c r="BF73" s="13">
        <f t="shared" si="55"/>
        <v>0.3</v>
      </c>
    </row>
    <row r="74" spans="1:58" x14ac:dyDescent="0.25">
      <c r="A74" s="64" t="s">
        <v>182</v>
      </c>
      <c r="B74" s="7">
        <v>5157</v>
      </c>
      <c r="C74" s="7">
        <v>5106</v>
      </c>
      <c r="D74">
        <f t="shared" si="28"/>
        <v>51</v>
      </c>
      <c r="E74" s="13">
        <f t="shared" si="29"/>
        <v>9.8894706224549149E-3</v>
      </c>
      <c r="F74" s="7">
        <v>3736</v>
      </c>
      <c r="G74" s="7">
        <v>3698</v>
      </c>
      <c r="H74">
        <f t="shared" si="30"/>
        <v>38</v>
      </c>
      <c r="I74" s="13">
        <f t="shared" si="31"/>
        <v>1.0171306209850108E-2</v>
      </c>
      <c r="J74" s="7">
        <v>1423</v>
      </c>
      <c r="K74" s="7">
        <v>1408</v>
      </c>
      <c r="L74">
        <f t="shared" si="32"/>
        <v>15</v>
      </c>
      <c r="M74" s="13">
        <f t="shared" si="33"/>
        <v>1.0541110330288124E-2</v>
      </c>
      <c r="N74" s="7">
        <v>4261</v>
      </c>
      <c r="O74" s="7">
        <v>4877</v>
      </c>
      <c r="P74">
        <f t="shared" si="34"/>
        <v>-616</v>
      </c>
      <c r="Q74" s="13">
        <f t="shared" si="35"/>
        <v>-0.14456700305092701</v>
      </c>
      <c r="R74" s="7">
        <v>4609</v>
      </c>
      <c r="S74" s="7">
        <v>4281</v>
      </c>
      <c r="T74">
        <f t="shared" si="36"/>
        <v>328</v>
      </c>
      <c r="U74" s="13">
        <f t="shared" si="37"/>
        <v>7.1165111737904102E-2</v>
      </c>
      <c r="V74" s="7">
        <v>276</v>
      </c>
      <c r="W74" s="7">
        <v>273</v>
      </c>
      <c r="X74">
        <f t="shared" si="38"/>
        <v>3</v>
      </c>
      <c r="Y74" s="13">
        <f t="shared" si="39"/>
        <v>1.0869565217391304E-2</v>
      </c>
      <c r="Z74" s="7">
        <v>1161</v>
      </c>
      <c r="AA74" s="7">
        <v>1135</v>
      </c>
      <c r="AB74">
        <f t="shared" si="40"/>
        <v>26</v>
      </c>
      <c r="AC74" s="13">
        <f t="shared" si="41"/>
        <v>2.2394487510766579E-2</v>
      </c>
      <c r="AD74" s="7">
        <v>189</v>
      </c>
      <c r="AE74" s="7">
        <v>399</v>
      </c>
      <c r="AF74">
        <f t="shared" si="42"/>
        <v>-210</v>
      </c>
      <c r="AG74" s="13">
        <f t="shared" si="43"/>
        <v>-1.1111111111111112</v>
      </c>
      <c r="AH74" s="7">
        <v>40</v>
      </c>
      <c r="AI74" s="7">
        <v>361</v>
      </c>
      <c r="AJ74" s="7">
        <v>157</v>
      </c>
      <c r="AK74">
        <f t="shared" si="44"/>
        <v>244</v>
      </c>
      <c r="AL74" s="13">
        <f t="shared" si="45"/>
        <v>0.60847880299251866</v>
      </c>
      <c r="AM74" s="7">
        <v>45</v>
      </c>
      <c r="AN74" s="7">
        <v>134</v>
      </c>
      <c r="AO74">
        <f t="shared" si="46"/>
        <v>-89</v>
      </c>
      <c r="AP74" s="13">
        <f t="shared" si="47"/>
        <v>-1.9777777777777779</v>
      </c>
      <c r="AQ74" s="7">
        <v>510</v>
      </c>
      <c r="AR74" s="7">
        <v>343</v>
      </c>
      <c r="AS74">
        <f t="shared" si="48"/>
        <v>167</v>
      </c>
      <c r="AT74" s="13">
        <f t="shared" si="49"/>
        <v>0.32745098039215687</v>
      </c>
      <c r="AU74" s="7">
        <v>169</v>
      </c>
      <c r="AV74" s="7">
        <v>75</v>
      </c>
      <c r="AW74">
        <f t="shared" si="50"/>
        <v>94</v>
      </c>
      <c r="AX74" s="13">
        <f t="shared" si="51"/>
        <v>0.55621301775147924</v>
      </c>
      <c r="AY74" s="7">
        <v>2141</v>
      </c>
      <c r="AZ74" s="7">
        <v>2120</v>
      </c>
      <c r="BA74">
        <f t="shared" si="52"/>
        <v>21</v>
      </c>
      <c r="BB74" s="13">
        <f t="shared" si="53"/>
        <v>9.8085007006071933E-3</v>
      </c>
      <c r="BC74" s="7">
        <v>61</v>
      </c>
      <c r="BD74" s="7">
        <v>55</v>
      </c>
      <c r="BE74">
        <f t="shared" si="54"/>
        <v>6</v>
      </c>
      <c r="BF74" s="13">
        <f t="shared" si="55"/>
        <v>9.8360655737704916E-2</v>
      </c>
    </row>
    <row r="75" spans="1:58" x14ac:dyDescent="0.25">
      <c r="A75" s="64" t="s">
        <v>730</v>
      </c>
      <c r="B75" s="7">
        <v>12636</v>
      </c>
      <c r="C75" s="7">
        <v>13005</v>
      </c>
      <c r="D75">
        <f t="shared" si="28"/>
        <v>-369</v>
      </c>
      <c r="E75" s="13">
        <f t="shared" si="29"/>
        <v>-2.9202279202279201E-2</v>
      </c>
      <c r="F75" s="7">
        <v>9958</v>
      </c>
      <c r="G75" s="7">
        <v>10295</v>
      </c>
      <c r="H75">
        <f t="shared" si="30"/>
        <v>-337</v>
      </c>
      <c r="I75" s="13">
        <f t="shared" si="31"/>
        <v>-3.3842136975296241E-2</v>
      </c>
      <c r="J75" s="7">
        <v>2685</v>
      </c>
      <c r="K75" s="7">
        <v>2710</v>
      </c>
      <c r="L75">
        <f t="shared" si="32"/>
        <v>-25</v>
      </c>
      <c r="M75" s="13">
        <f t="shared" si="33"/>
        <v>-9.3109869646182501E-3</v>
      </c>
      <c r="N75" s="7">
        <v>8831</v>
      </c>
      <c r="O75" s="7">
        <v>12638</v>
      </c>
      <c r="P75">
        <f t="shared" si="34"/>
        <v>-3807</v>
      </c>
      <c r="Q75" s="13">
        <f t="shared" si="35"/>
        <v>-0.43109500622806024</v>
      </c>
      <c r="R75" s="7">
        <v>10343</v>
      </c>
      <c r="S75" s="7">
        <v>12186</v>
      </c>
      <c r="T75">
        <f t="shared" si="36"/>
        <v>-1843</v>
      </c>
      <c r="U75" s="13">
        <f t="shared" si="37"/>
        <v>-0.17818814657256116</v>
      </c>
      <c r="V75" s="7">
        <v>862</v>
      </c>
      <c r="W75" s="7">
        <v>867</v>
      </c>
      <c r="X75">
        <f t="shared" si="38"/>
        <v>-5</v>
      </c>
      <c r="Y75" s="13">
        <f t="shared" si="39"/>
        <v>-5.8004640371229696E-3</v>
      </c>
      <c r="Z75" s="7">
        <v>1983</v>
      </c>
      <c r="AA75" s="7">
        <v>1843</v>
      </c>
      <c r="AB75">
        <f t="shared" si="40"/>
        <v>140</v>
      </c>
      <c r="AC75" s="13">
        <f t="shared" si="41"/>
        <v>7.0600100857286935E-2</v>
      </c>
      <c r="AD75" s="7">
        <v>1938</v>
      </c>
      <c r="AE75" s="7">
        <v>2773</v>
      </c>
      <c r="AF75">
        <f t="shared" si="42"/>
        <v>-835</v>
      </c>
      <c r="AG75" s="13">
        <f t="shared" si="43"/>
        <v>-0.43085655314757482</v>
      </c>
      <c r="AH75" s="7">
        <v>124</v>
      </c>
      <c r="AI75" s="7">
        <v>838</v>
      </c>
      <c r="AJ75" s="7">
        <v>383</v>
      </c>
      <c r="AK75">
        <f t="shared" si="44"/>
        <v>579</v>
      </c>
      <c r="AL75" s="13">
        <f t="shared" si="45"/>
        <v>0.60187110187110182</v>
      </c>
      <c r="AM75" s="7">
        <v>118</v>
      </c>
      <c r="AN75" s="7">
        <v>367</v>
      </c>
      <c r="AO75">
        <f t="shared" si="46"/>
        <v>-249</v>
      </c>
      <c r="AP75" s="13">
        <f t="shared" si="47"/>
        <v>-2.1101694915254239</v>
      </c>
      <c r="AQ75" s="7">
        <v>1610</v>
      </c>
      <c r="AR75" s="7">
        <v>1074</v>
      </c>
      <c r="AS75">
        <f t="shared" si="48"/>
        <v>536</v>
      </c>
      <c r="AT75" s="13">
        <f t="shared" si="49"/>
        <v>0.33291925465838507</v>
      </c>
      <c r="AU75" s="7">
        <v>353</v>
      </c>
      <c r="AV75" s="7">
        <v>175</v>
      </c>
      <c r="AW75">
        <f t="shared" si="50"/>
        <v>178</v>
      </c>
      <c r="AX75" s="13">
        <f t="shared" si="51"/>
        <v>0.50424929178470257</v>
      </c>
      <c r="AY75" s="7">
        <v>7414</v>
      </c>
      <c r="AZ75" s="7">
        <v>6502</v>
      </c>
      <c r="BA75">
        <f t="shared" si="52"/>
        <v>912</v>
      </c>
      <c r="BB75" s="13">
        <f t="shared" si="53"/>
        <v>0.1230105206366334</v>
      </c>
      <c r="BC75" s="7">
        <v>241</v>
      </c>
      <c r="BD75" s="7">
        <v>249</v>
      </c>
      <c r="BE75">
        <f t="shared" si="54"/>
        <v>-8</v>
      </c>
      <c r="BF75" s="13">
        <f t="shared" si="55"/>
        <v>-3.3195020746887967E-2</v>
      </c>
    </row>
    <row r="76" spans="1:58" x14ac:dyDescent="0.25">
      <c r="A76" s="64" t="s">
        <v>731</v>
      </c>
      <c r="B76" s="7">
        <v>6225</v>
      </c>
      <c r="C76" s="7">
        <v>6334</v>
      </c>
      <c r="D76">
        <f t="shared" si="28"/>
        <v>-109</v>
      </c>
      <c r="E76" s="13">
        <f t="shared" si="29"/>
        <v>-1.751004016064257E-2</v>
      </c>
      <c r="F76" s="7">
        <v>4655</v>
      </c>
      <c r="G76" s="7">
        <v>4739</v>
      </c>
      <c r="H76">
        <f t="shared" si="30"/>
        <v>-84</v>
      </c>
      <c r="I76" s="13">
        <f t="shared" si="31"/>
        <v>-1.8045112781954888E-2</v>
      </c>
      <c r="J76" s="7">
        <v>1579</v>
      </c>
      <c r="K76" s="7">
        <v>1595</v>
      </c>
      <c r="L76">
        <f t="shared" si="32"/>
        <v>-16</v>
      </c>
      <c r="M76" s="13">
        <f t="shared" si="33"/>
        <v>-1.013299556681444E-2</v>
      </c>
      <c r="N76" s="7">
        <v>4945</v>
      </c>
      <c r="O76" s="7">
        <v>5703</v>
      </c>
      <c r="P76">
        <f t="shared" si="34"/>
        <v>-758</v>
      </c>
      <c r="Q76" s="13">
        <f t="shared" si="35"/>
        <v>-0.1532861476238625</v>
      </c>
      <c r="R76" s="7">
        <v>5370</v>
      </c>
      <c r="S76" s="7">
        <v>3935</v>
      </c>
      <c r="T76">
        <f t="shared" si="36"/>
        <v>1435</v>
      </c>
      <c r="U76" s="13">
        <f t="shared" si="37"/>
        <v>0.26722532588454379</v>
      </c>
      <c r="V76" s="7">
        <v>625</v>
      </c>
      <c r="W76" s="7">
        <v>642</v>
      </c>
      <c r="X76">
        <f t="shared" si="38"/>
        <v>-17</v>
      </c>
      <c r="Y76" s="13">
        <f t="shared" si="39"/>
        <v>-2.7199999999999998E-2</v>
      </c>
      <c r="Z76" s="7">
        <v>1040</v>
      </c>
      <c r="AA76" s="7">
        <v>953</v>
      </c>
      <c r="AB76">
        <f t="shared" si="40"/>
        <v>87</v>
      </c>
      <c r="AC76" s="13">
        <f t="shared" si="41"/>
        <v>8.3653846153846148E-2</v>
      </c>
      <c r="AD76" s="7">
        <v>737</v>
      </c>
      <c r="AE76" s="7">
        <v>803</v>
      </c>
      <c r="AF76">
        <f t="shared" si="42"/>
        <v>-66</v>
      </c>
      <c r="AG76" s="13">
        <f t="shared" si="43"/>
        <v>-8.9552238805970144E-2</v>
      </c>
      <c r="AH76" s="7">
        <v>63</v>
      </c>
      <c r="AI76" s="7">
        <v>542</v>
      </c>
      <c r="AJ76" s="7">
        <v>162</v>
      </c>
      <c r="AK76">
        <f t="shared" si="44"/>
        <v>443</v>
      </c>
      <c r="AL76" s="13">
        <f t="shared" si="45"/>
        <v>0.73223140495867767</v>
      </c>
      <c r="AM76" s="7">
        <v>54</v>
      </c>
      <c r="AN76" s="7">
        <v>25</v>
      </c>
      <c r="AO76">
        <f t="shared" si="46"/>
        <v>29</v>
      </c>
      <c r="AP76" s="13">
        <f t="shared" si="47"/>
        <v>0.53703703703703709</v>
      </c>
      <c r="AQ76" s="7">
        <v>752</v>
      </c>
      <c r="AR76" s="7">
        <v>512</v>
      </c>
      <c r="AS76">
        <f t="shared" si="48"/>
        <v>240</v>
      </c>
      <c r="AT76" s="13">
        <f t="shared" si="49"/>
        <v>0.31914893617021278</v>
      </c>
      <c r="AU76" s="7">
        <v>144</v>
      </c>
      <c r="AV76" s="7">
        <v>33</v>
      </c>
      <c r="AW76">
        <f t="shared" si="50"/>
        <v>111</v>
      </c>
      <c r="AX76" s="13">
        <f t="shared" si="51"/>
        <v>0.77083333333333337</v>
      </c>
      <c r="AY76" s="7">
        <v>3621</v>
      </c>
      <c r="AZ76" s="7">
        <v>1320</v>
      </c>
      <c r="BA76">
        <f t="shared" si="52"/>
        <v>2301</v>
      </c>
      <c r="BB76" s="13">
        <f t="shared" si="53"/>
        <v>0.63545981772990889</v>
      </c>
      <c r="BC76" s="7">
        <v>77</v>
      </c>
      <c r="BD76" s="7">
        <v>54</v>
      </c>
      <c r="BE76">
        <f t="shared" si="54"/>
        <v>23</v>
      </c>
      <c r="BF76" s="13">
        <f t="shared" si="55"/>
        <v>0.29870129870129869</v>
      </c>
    </row>
    <row r="77" spans="1:58" x14ac:dyDescent="0.25">
      <c r="A77" s="64" t="s">
        <v>732</v>
      </c>
      <c r="B77" s="7">
        <v>5797</v>
      </c>
      <c r="C77" s="7">
        <v>5875</v>
      </c>
      <c r="D77">
        <f t="shared" si="28"/>
        <v>-78</v>
      </c>
      <c r="E77" s="13">
        <f t="shared" si="29"/>
        <v>-1.3455235466620665E-2</v>
      </c>
      <c r="F77" s="7">
        <v>4471</v>
      </c>
      <c r="G77" s="7">
        <v>4550</v>
      </c>
      <c r="H77">
        <f t="shared" si="30"/>
        <v>-79</v>
      </c>
      <c r="I77" s="13">
        <f t="shared" si="31"/>
        <v>-1.766942518452248E-2</v>
      </c>
      <c r="J77" s="7">
        <v>1328</v>
      </c>
      <c r="K77" s="7">
        <v>1325</v>
      </c>
      <c r="L77">
        <f t="shared" si="32"/>
        <v>3</v>
      </c>
      <c r="M77" s="13">
        <f t="shared" si="33"/>
        <v>2.2590361445783132E-3</v>
      </c>
      <c r="N77" s="7">
        <v>3818</v>
      </c>
      <c r="O77" s="7">
        <v>5524</v>
      </c>
      <c r="P77">
        <f t="shared" si="34"/>
        <v>-1706</v>
      </c>
      <c r="Q77" s="13">
        <f t="shared" si="35"/>
        <v>-0.44683080146673654</v>
      </c>
      <c r="R77" s="7">
        <v>4594</v>
      </c>
      <c r="S77" s="7">
        <v>4953</v>
      </c>
      <c r="T77">
        <f t="shared" si="36"/>
        <v>-359</v>
      </c>
      <c r="U77" s="13">
        <f t="shared" si="37"/>
        <v>-7.8145407052677404E-2</v>
      </c>
      <c r="V77" s="7">
        <v>703</v>
      </c>
      <c r="W77" s="7">
        <v>717</v>
      </c>
      <c r="X77">
        <f t="shared" si="38"/>
        <v>-14</v>
      </c>
      <c r="Y77" s="13">
        <f t="shared" si="39"/>
        <v>-1.9914651493598862E-2</v>
      </c>
      <c r="Z77" s="7">
        <v>662</v>
      </c>
      <c r="AA77" s="7">
        <v>608</v>
      </c>
      <c r="AB77">
        <f t="shared" si="40"/>
        <v>54</v>
      </c>
      <c r="AC77" s="13">
        <f t="shared" si="41"/>
        <v>8.1570996978851965E-2</v>
      </c>
      <c r="AD77" s="7">
        <v>271</v>
      </c>
      <c r="AE77" s="7">
        <v>312</v>
      </c>
      <c r="AF77">
        <f t="shared" si="42"/>
        <v>-41</v>
      </c>
      <c r="AG77" s="13">
        <f t="shared" si="43"/>
        <v>-0.15129151291512916</v>
      </c>
      <c r="AH77" s="7">
        <v>48</v>
      </c>
      <c r="AI77" s="7">
        <v>545</v>
      </c>
      <c r="AJ77" s="7">
        <v>340</v>
      </c>
      <c r="AK77">
        <f t="shared" si="44"/>
        <v>253</v>
      </c>
      <c r="AL77" s="13">
        <f t="shared" si="45"/>
        <v>0.42664418212478922</v>
      </c>
      <c r="AM77" s="7">
        <v>46</v>
      </c>
      <c r="AN77" s="7">
        <v>65</v>
      </c>
      <c r="AO77">
        <f t="shared" si="46"/>
        <v>-19</v>
      </c>
      <c r="AP77" s="13">
        <f t="shared" si="47"/>
        <v>-0.41304347826086957</v>
      </c>
      <c r="AQ77" s="7">
        <v>889</v>
      </c>
      <c r="AR77" s="7">
        <v>531</v>
      </c>
      <c r="AS77">
        <f t="shared" si="48"/>
        <v>358</v>
      </c>
      <c r="AT77" s="13">
        <f t="shared" si="49"/>
        <v>0.4026996625421822</v>
      </c>
      <c r="AU77" s="7">
        <v>208</v>
      </c>
      <c r="AV77" s="7">
        <v>40</v>
      </c>
      <c r="AW77">
        <f t="shared" si="50"/>
        <v>168</v>
      </c>
      <c r="AX77" s="13">
        <f t="shared" si="51"/>
        <v>0.80769230769230771</v>
      </c>
      <c r="AY77" s="7">
        <v>3603</v>
      </c>
      <c r="AZ77" s="7">
        <v>3073</v>
      </c>
      <c r="BA77">
        <f t="shared" si="52"/>
        <v>530</v>
      </c>
      <c r="BB77" s="13">
        <f t="shared" si="53"/>
        <v>0.14709963918956426</v>
      </c>
      <c r="BC77" s="7">
        <v>98</v>
      </c>
      <c r="BD77" s="7">
        <v>80</v>
      </c>
      <c r="BE77">
        <f t="shared" si="54"/>
        <v>18</v>
      </c>
      <c r="BF77" s="13">
        <f t="shared" si="55"/>
        <v>0.18367346938775511</v>
      </c>
    </row>
    <row r="78" spans="1:58" x14ac:dyDescent="0.25">
      <c r="A78" s="64" t="s">
        <v>733</v>
      </c>
      <c r="B78" s="7">
        <v>10992</v>
      </c>
      <c r="C78" s="7">
        <v>11129</v>
      </c>
      <c r="D78">
        <f t="shared" si="28"/>
        <v>-137</v>
      </c>
      <c r="E78" s="13">
        <f t="shared" si="29"/>
        <v>-1.2463609898107715E-2</v>
      </c>
      <c r="F78" s="7">
        <v>8272</v>
      </c>
      <c r="G78" s="7">
        <v>8388</v>
      </c>
      <c r="H78">
        <f t="shared" si="30"/>
        <v>-116</v>
      </c>
      <c r="I78" s="13">
        <f t="shared" si="31"/>
        <v>-1.4023210831721471E-2</v>
      </c>
      <c r="J78" s="7">
        <v>2723</v>
      </c>
      <c r="K78" s="7">
        <v>2741</v>
      </c>
      <c r="L78">
        <f t="shared" si="32"/>
        <v>-18</v>
      </c>
      <c r="M78" s="13">
        <f t="shared" si="33"/>
        <v>-6.6103562247521114E-3</v>
      </c>
      <c r="N78" s="7">
        <v>7451</v>
      </c>
      <c r="O78" s="7">
        <v>9860</v>
      </c>
      <c r="P78">
        <f t="shared" si="34"/>
        <v>-2409</v>
      </c>
      <c r="Q78" s="13">
        <f t="shared" si="35"/>
        <v>-0.32331230707287612</v>
      </c>
      <c r="R78" s="7">
        <v>7267</v>
      </c>
      <c r="S78" s="7">
        <v>9019</v>
      </c>
      <c r="T78">
        <f t="shared" si="36"/>
        <v>-1752</v>
      </c>
      <c r="U78" s="13">
        <f t="shared" si="37"/>
        <v>-0.24108985826338242</v>
      </c>
      <c r="V78" s="7">
        <v>575</v>
      </c>
      <c r="W78" s="7">
        <v>525</v>
      </c>
      <c r="X78">
        <f t="shared" si="38"/>
        <v>50</v>
      </c>
      <c r="Y78" s="13">
        <f t="shared" si="39"/>
        <v>8.6956521739130432E-2</v>
      </c>
      <c r="Z78" s="7">
        <v>2218</v>
      </c>
      <c r="AA78" s="7">
        <v>2216</v>
      </c>
      <c r="AB78">
        <f t="shared" si="40"/>
        <v>2</v>
      </c>
      <c r="AC78" s="13">
        <f t="shared" si="41"/>
        <v>9.0171325518485117E-4</v>
      </c>
      <c r="AD78" s="7">
        <v>795</v>
      </c>
      <c r="AE78" s="7">
        <v>1523</v>
      </c>
      <c r="AF78">
        <f t="shared" si="42"/>
        <v>-728</v>
      </c>
      <c r="AG78" s="13">
        <f t="shared" si="43"/>
        <v>-0.91572327044025159</v>
      </c>
      <c r="AH78" s="7">
        <v>113</v>
      </c>
      <c r="AI78" s="7">
        <v>1202</v>
      </c>
      <c r="AJ78" s="7">
        <v>355</v>
      </c>
      <c r="AK78">
        <f t="shared" si="44"/>
        <v>960</v>
      </c>
      <c r="AL78" s="13">
        <f t="shared" si="45"/>
        <v>0.73003802281368824</v>
      </c>
      <c r="AM78" s="7">
        <v>139</v>
      </c>
      <c r="AN78" s="7">
        <v>88</v>
      </c>
      <c r="AO78">
        <f t="shared" si="46"/>
        <v>51</v>
      </c>
      <c r="AP78" s="13">
        <f t="shared" si="47"/>
        <v>0.36690647482014388</v>
      </c>
      <c r="AQ78" s="7">
        <v>1819</v>
      </c>
      <c r="AR78" s="7">
        <v>1305</v>
      </c>
      <c r="AS78">
        <f t="shared" si="48"/>
        <v>514</v>
      </c>
      <c r="AT78" s="13">
        <f t="shared" si="49"/>
        <v>0.28257284222100054</v>
      </c>
      <c r="AU78" s="7">
        <v>176</v>
      </c>
      <c r="AV78" s="7">
        <v>114</v>
      </c>
      <c r="AW78">
        <f t="shared" si="50"/>
        <v>62</v>
      </c>
      <c r="AX78" s="13">
        <f t="shared" si="51"/>
        <v>0.35227272727272729</v>
      </c>
      <c r="AY78" s="7">
        <v>6091</v>
      </c>
      <c r="AZ78" s="7">
        <v>5364</v>
      </c>
      <c r="BA78">
        <f t="shared" si="52"/>
        <v>727</v>
      </c>
      <c r="BB78" s="13">
        <f t="shared" si="53"/>
        <v>0.11935642751600722</v>
      </c>
      <c r="BC78" s="7">
        <v>107</v>
      </c>
      <c r="BD78" s="7">
        <v>101</v>
      </c>
      <c r="BE78">
        <f t="shared" si="54"/>
        <v>6</v>
      </c>
      <c r="BF78" s="13">
        <f t="shared" si="55"/>
        <v>5.6074766355140186E-2</v>
      </c>
    </row>
    <row r="79" spans="1:58" s="1" customFormat="1" x14ac:dyDescent="0.25">
      <c r="A79" s="65">
        <v>2021</v>
      </c>
      <c r="B79" s="73">
        <v>107117</v>
      </c>
      <c r="C79" s="73">
        <v>108303</v>
      </c>
      <c r="D79" s="1">
        <f t="shared" si="28"/>
        <v>-1186</v>
      </c>
      <c r="E79" s="67">
        <f t="shared" si="29"/>
        <v>-1.1072005377297722E-2</v>
      </c>
      <c r="F79" s="73">
        <v>79395</v>
      </c>
      <c r="G79" s="73">
        <v>80583</v>
      </c>
      <c r="H79" s="1">
        <f t="shared" si="30"/>
        <v>-1188</v>
      </c>
      <c r="I79" s="67">
        <f t="shared" si="31"/>
        <v>-1.4963158889098809E-2</v>
      </c>
      <c r="J79" s="73">
        <v>27778</v>
      </c>
      <c r="K79" s="73">
        <v>27720</v>
      </c>
      <c r="L79" s="1">
        <f t="shared" si="32"/>
        <v>58</v>
      </c>
      <c r="M79" s="67">
        <f t="shared" si="33"/>
        <v>2.0879832961336309E-3</v>
      </c>
      <c r="N79" s="73">
        <v>77491</v>
      </c>
      <c r="O79" s="73">
        <v>91948</v>
      </c>
      <c r="P79" s="1">
        <f t="shared" si="34"/>
        <v>-14457</v>
      </c>
      <c r="Q79" s="67">
        <f t="shared" si="35"/>
        <v>-0.18656360093430205</v>
      </c>
      <c r="R79" s="73">
        <v>86466</v>
      </c>
      <c r="S79" s="73">
        <v>87873</v>
      </c>
      <c r="T79" s="1">
        <f t="shared" si="36"/>
        <v>-1407</v>
      </c>
      <c r="U79" s="67">
        <f t="shared" si="37"/>
        <v>-1.6272291999167302E-2</v>
      </c>
      <c r="V79" s="73">
        <v>9146</v>
      </c>
      <c r="W79" s="73">
        <v>10465</v>
      </c>
      <c r="X79" s="1">
        <f t="shared" si="38"/>
        <v>-1319</v>
      </c>
      <c r="Y79" s="67">
        <f t="shared" si="39"/>
        <v>-0.14421605073256069</v>
      </c>
      <c r="Z79" s="73">
        <v>19480</v>
      </c>
      <c r="AA79" s="73">
        <v>17255</v>
      </c>
      <c r="AB79" s="1">
        <f t="shared" si="40"/>
        <v>2225</v>
      </c>
      <c r="AC79" s="67">
        <f t="shared" si="41"/>
        <v>0.11421971252566736</v>
      </c>
      <c r="AD79" s="73">
        <v>10760</v>
      </c>
      <c r="AE79" s="73">
        <v>14119</v>
      </c>
      <c r="AF79" s="1">
        <f t="shared" si="42"/>
        <v>-3359</v>
      </c>
      <c r="AG79" s="67">
        <f t="shared" si="43"/>
        <v>-0.31217472118959105</v>
      </c>
      <c r="AH79" s="73">
        <v>1047</v>
      </c>
      <c r="AI79" s="73">
        <v>8261</v>
      </c>
      <c r="AJ79" s="73">
        <v>2693</v>
      </c>
      <c r="AK79" s="1">
        <f t="shared" si="44"/>
        <v>6615</v>
      </c>
      <c r="AL79" s="67">
        <f t="shared" si="45"/>
        <v>0.71067898581865063</v>
      </c>
      <c r="AM79" s="73">
        <v>1123</v>
      </c>
      <c r="AN79" s="73">
        <v>1164</v>
      </c>
      <c r="AO79" s="1">
        <f t="shared" si="46"/>
        <v>-41</v>
      </c>
      <c r="AP79" s="67">
        <f t="shared" si="47"/>
        <v>-3.6509349955476403E-2</v>
      </c>
      <c r="AQ79" s="73">
        <v>16197</v>
      </c>
      <c r="AR79" s="73">
        <v>11159</v>
      </c>
      <c r="AS79" s="1">
        <f t="shared" si="48"/>
        <v>5038</v>
      </c>
      <c r="AT79" s="67">
        <f t="shared" si="49"/>
        <v>0.3110452552941903</v>
      </c>
      <c r="AU79" s="73">
        <v>2726</v>
      </c>
      <c r="AV79" s="73">
        <v>1153</v>
      </c>
      <c r="AW79" s="1">
        <f t="shared" si="50"/>
        <v>1573</v>
      </c>
      <c r="AX79" s="67">
        <f t="shared" si="51"/>
        <v>0.57703595011005138</v>
      </c>
      <c r="AY79" s="73">
        <v>58157</v>
      </c>
      <c r="AZ79" s="73">
        <v>47313</v>
      </c>
      <c r="BA79" s="1">
        <f t="shared" si="52"/>
        <v>10844</v>
      </c>
      <c r="BB79" s="67">
        <f t="shared" si="53"/>
        <v>0.18646078717953127</v>
      </c>
      <c r="BC79" s="73">
        <v>1313</v>
      </c>
      <c r="BD79" s="73">
        <v>1209</v>
      </c>
      <c r="BE79" s="1">
        <f t="shared" si="54"/>
        <v>104</v>
      </c>
      <c r="BF79" s="67">
        <f t="shared" si="55"/>
        <v>7.9207920792079209E-2</v>
      </c>
    </row>
    <row r="80" spans="1:58" x14ac:dyDescent="0.25">
      <c r="A80" s="64" t="s">
        <v>146</v>
      </c>
      <c r="B80" s="7">
        <v>18913</v>
      </c>
      <c r="C80" s="7">
        <v>19500</v>
      </c>
      <c r="D80">
        <f t="shared" si="28"/>
        <v>-587</v>
      </c>
      <c r="E80" s="13">
        <f t="shared" si="29"/>
        <v>-3.1036852958282662E-2</v>
      </c>
      <c r="F80" s="7">
        <v>12915</v>
      </c>
      <c r="G80" s="7">
        <v>13344</v>
      </c>
      <c r="H80">
        <f t="shared" si="30"/>
        <v>-429</v>
      </c>
      <c r="I80" s="13">
        <f t="shared" si="31"/>
        <v>-3.3217189314750289E-2</v>
      </c>
      <c r="J80" s="7">
        <v>6003</v>
      </c>
      <c r="K80" s="7">
        <v>6156</v>
      </c>
      <c r="L80">
        <f t="shared" si="32"/>
        <v>-153</v>
      </c>
      <c r="M80" s="13">
        <f t="shared" si="33"/>
        <v>-2.5487256371814093E-2</v>
      </c>
      <c r="N80" s="7">
        <v>12731</v>
      </c>
      <c r="O80" s="7">
        <v>12254</v>
      </c>
      <c r="P80">
        <f t="shared" si="34"/>
        <v>477</v>
      </c>
      <c r="Q80" s="13">
        <f t="shared" si="35"/>
        <v>3.7467598774644569E-2</v>
      </c>
      <c r="R80" s="7">
        <v>14712</v>
      </c>
      <c r="S80" s="7">
        <v>12213</v>
      </c>
      <c r="T80">
        <f t="shared" si="36"/>
        <v>2499</v>
      </c>
      <c r="U80" s="13">
        <f t="shared" si="37"/>
        <v>0.16986133768352366</v>
      </c>
      <c r="V80" s="7">
        <v>1521</v>
      </c>
      <c r="W80" s="7">
        <v>2845</v>
      </c>
      <c r="X80">
        <f t="shared" si="38"/>
        <v>-1324</v>
      </c>
      <c r="Y80" s="13">
        <f t="shared" si="39"/>
        <v>-0.87047994740302437</v>
      </c>
      <c r="Z80" s="7">
        <v>4762</v>
      </c>
      <c r="AA80" s="7">
        <v>3311</v>
      </c>
      <c r="AB80">
        <f t="shared" si="40"/>
        <v>1451</v>
      </c>
      <c r="AC80" s="13">
        <f t="shared" si="41"/>
        <v>0.30470390592188157</v>
      </c>
      <c r="AD80" s="7">
        <v>3058</v>
      </c>
      <c r="AE80" s="7">
        <v>3373</v>
      </c>
      <c r="AF80">
        <f t="shared" si="42"/>
        <v>-315</v>
      </c>
      <c r="AG80" s="13">
        <f t="shared" si="43"/>
        <v>-0.10300850228907783</v>
      </c>
      <c r="AH80" s="7">
        <v>179</v>
      </c>
      <c r="AI80" s="7">
        <v>1429</v>
      </c>
      <c r="AJ80" s="7">
        <v>278</v>
      </c>
      <c r="AK80">
        <f t="shared" si="44"/>
        <v>1330</v>
      </c>
      <c r="AL80" s="13">
        <f t="shared" si="45"/>
        <v>0.82711442786069655</v>
      </c>
      <c r="AM80" s="7">
        <v>271</v>
      </c>
      <c r="AN80" s="7">
        <v>73</v>
      </c>
      <c r="AO80">
        <f t="shared" si="46"/>
        <v>198</v>
      </c>
      <c r="AP80" s="13">
        <f t="shared" si="47"/>
        <v>0.73062730627306272</v>
      </c>
      <c r="AQ80" s="7">
        <v>2302</v>
      </c>
      <c r="AR80" s="7">
        <v>776</v>
      </c>
      <c r="AS80">
        <f t="shared" si="48"/>
        <v>1526</v>
      </c>
      <c r="AT80" s="13">
        <f t="shared" si="49"/>
        <v>0.66290182450043444</v>
      </c>
      <c r="AU80" s="7">
        <v>257</v>
      </c>
      <c r="AV80" s="7">
        <v>122</v>
      </c>
      <c r="AW80">
        <f t="shared" si="50"/>
        <v>135</v>
      </c>
      <c r="AX80" s="13">
        <f t="shared" si="51"/>
        <v>0.52529182879377434</v>
      </c>
      <c r="AY80" s="7">
        <v>10290</v>
      </c>
      <c r="AZ80" s="7">
        <v>7725</v>
      </c>
      <c r="BA80">
        <f t="shared" si="52"/>
        <v>2565</v>
      </c>
      <c r="BB80" s="13">
        <f t="shared" si="53"/>
        <v>0.24927113702623907</v>
      </c>
      <c r="BC80" s="7">
        <v>228</v>
      </c>
      <c r="BD80" s="7">
        <v>192</v>
      </c>
      <c r="BE80">
        <f t="shared" si="54"/>
        <v>36</v>
      </c>
      <c r="BF80" s="13">
        <f t="shared" si="55"/>
        <v>0.15789473684210525</v>
      </c>
    </row>
    <row r="81" spans="1:58" x14ac:dyDescent="0.25">
      <c r="A81" s="64" t="s">
        <v>722</v>
      </c>
      <c r="B81" s="7">
        <v>12489</v>
      </c>
      <c r="C81" s="7">
        <v>12772</v>
      </c>
      <c r="D81">
        <f t="shared" si="28"/>
        <v>-283</v>
      </c>
      <c r="E81" s="13">
        <f t="shared" si="29"/>
        <v>-2.2659940747858116E-2</v>
      </c>
      <c r="F81" s="7">
        <v>9280</v>
      </c>
      <c r="G81" s="7">
        <v>9498</v>
      </c>
      <c r="H81">
        <f t="shared" si="30"/>
        <v>-218</v>
      </c>
      <c r="I81" s="13">
        <f t="shared" si="31"/>
        <v>-2.3491379310344826E-2</v>
      </c>
      <c r="J81" s="7">
        <v>3223</v>
      </c>
      <c r="K81" s="7">
        <v>3274</v>
      </c>
      <c r="L81">
        <f t="shared" si="32"/>
        <v>-51</v>
      </c>
      <c r="M81" s="13">
        <f t="shared" si="33"/>
        <v>-1.5823766677008997E-2</v>
      </c>
      <c r="N81" s="7">
        <v>9016</v>
      </c>
      <c r="O81" s="7">
        <v>11433</v>
      </c>
      <c r="P81">
        <f t="shared" si="34"/>
        <v>-2417</v>
      </c>
      <c r="Q81" s="13">
        <f t="shared" si="35"/>
        <v>-0.26807897071872228</v>
      </c>
      <c r="R81" s="7">
        <v>10589</v>
      </c>
      <c r="S81" s="7">
        <v>11385</v>
      </c>
      <c r="T81">
        <f t="shared" si="36"/>
        <v>-796</v>
      </c>
      <c r="U81" s="13">
        <f t="shared" si="37"/>
        <v>-7.5172348663707617E-2</v>
      </c>
      <c r="V81" s="7">
        <v>974</v>
      </c>
      <c r="W81" s="7">
        <v>1018</v>
      </c>
      <c r="X81">
        <f t="shared" si="38"/>
        <v>-44</v>
      </c>
      <c r="Y81" s="13">
        <f t="shared" si="39"/>
        <v>-4.5174537987679675E-2</v>
      </c>
      <c r="Z81" s="7">
        <v>2371</v>
      </c>
      <c r="AA81" s="7">
        <v>2256</v>
      </c>
      <c r="AB81">
        <f t="shared" si="40"/>
        <v>115</v>
      </c>
      <c r="AC81" s="13">
        <f t="shared" si="41"/>
        <v>4.8502741459299871E-2</v>
      </c>
      <c r="AD81" s="7">
        <v>1108</v>
      </c>
      <c r="AE81" s="7">
        <v>1431</v>
      </c>
      <c r="AF81">
        <f t="shared" si="42"/>
        <v>-323</v>
      </c>
      <c r="AG81" s="13">
        <f t="shared" si="43"/>
        <v>-0.2915162454873646</v>
      </c>
      <c r="AH81" s="7">
        <v>118</v>
      </c>
      <c r="AI81" s="7">
        <v>1099</v>
      </c>
      <c r="AJ81" s="7">
        <v>294</v>
      </c>
      <c r="AK81">
        <f t="shared" si="44"/>
        <v>923</v>
      </c>
      <c r="AL81" s="13">
        <f t="shared" si="45"/>
        <v>0.7584223500410846</v>
      </c>
      <c r="AM81" s="7">
        <v>93</v>
      </c>
      <c r="AN81" s="7">
        <v>24</v>
      </c>
      <c r="AO81">
        <f t="shared" si="46"/>
        <v>69</v>
      </c>
      <c r="AP81" s="13">
        <f t="shared" si="47"/>
        <v>0.74193548387096775</v>
      </c>
      <c r="AQ81" s="7">
        <v>1757</v>
      </c>
      <c r="AR81" s="7">
        <v>1280</v>
      </c>
      <c r="AS81">
        <f t="shared" si="48"/>
        <v>477</v>
      </c>
      <c r="AT81" s="13">
        <f t="shared" si="49"/>
        <v>0.27148548662492883</v>
      </c>
      <c r="AU81" s="7">
        <v>352</v>
      </c>
      <c r="AV81" s="7">
        <v>123</v>
      </c>
      <c r="AW81">
        <f t="shared" si="50"/>
        <v>229</v>
      </c>
      <c r="AX81" s="13">
        <f t="shared" si="51"/>
        <v>0.65056818181818177</v>
      </c>
      <c r="AY81" s="7">
        <v>6989</v>
      </c>
      <c r="AZ81" s="7">
        <v>6123</v>
      </c>
      <c r="BA81">
        <f t="shared" si="52"/>
        <v>866</v>
      </c>
      <c r="BB81" s="13">
        <f t="shared" si="53"/>
        <v>0.12390899985691801</v>
      </c>
      <c r="BC81" s="7">
        <v>193</v>
      </c>
      <c r="BD81" s="7">
        <v>177</v>
      </c>
      <c r="BE81">
        <f t="shared" si="54"/>
        <v>16</v>
      </c>
      <c r="BF81" s="13">
        <f t="shared" si="55"/>
        <v>8.2901554404145081E-2</v>
      </c>
    </row>
    <row r="82" spans="1:58" x14ac:dyDescent="0.25">
      <c r="A82" s="64" t="s">
        <v>723</v>
      </c>
      <c r="B82" s="7">
        <v>6319</v>
      </c>
      <c r="C82" s="7">
        <v>6333</v>
      </c>
      <c r="D82">
        <f t="shared" si="28"/>
        <v>-14</v>
      </c>
      <c r="E82" s="13">
        <f t="shared" si="29"/>
        <v>-2.2155404336129136E-3</v>
      </c>
      <c r="F82" s="7">
        <v>4536</v>
      </c>
      <c r="G82" s="7">
        <v>4562</v>
      </c>
      <c r="H82">
        <f t="shared" si="30"/>
        <v>-26</v>
      </c>
      <c r="I82" s="13">
        <f t="shared" si="31"/>
        <v>-5.7319223985890649E-3</v>
      </c>
      <c r="J82" s="7">
        <v>1788</v>
      </c>
      <c r="K82" s="7">
        <v>1771</v>
      </c>
      <c r="L82">
        <f t="shared" si="32"/>
        <v>17</v>
      </c>
      <c r="M82" s="13">
        <f t="shared" si="33"/>
        <v>9.5078299776286349E-3</v>
      </c>
      <c r="N82" s="7">
        <v>5149</v>
      </c>
      <c r="O82" s="7">
        <v>6117</v>
      </c>
      <c r="P82">
        <f t="shared" si="34"/>
        <v>-968</v>
      </c>
      <c r="Q82" s="13">
        <f t="shared" si="35"/>
        <v>-0.18799766945037871</v>
      </c>
      <c r="R82" s="7">
        <v>5615</v>
      </c>
      <c r="S82" s="7">
        <v>6032</v>
      </c>
      <c r="T82">
        <f t="shared" si="36"/>
        <v>-417</v>
      </c>
      <c r="U82" s="13">
        <f t="shared" si="37"/>
        <v>-7.426536064113981E-2</v>
      </c>
      <c r="V82" s="7">
        <v>788</v>
      </c>
      <c r="W82" s="7">
        <v>828</v>
      </c>
      <c r="X82">
        <f t="shared" si="38"/>
        <v>-40</v>
      </c>
      <c r="Y82" s="13">
        <f t="shared" si="39"/>
        <v>-5.0761421319796954E-2</v>
      </c>
      <c r="Z82" s="7">
        <v>1004</v>
      </c>
      <c r="AA82" s="7">
        <v>943</v>
      </c>
      <c r="AB82">
        <f t="shared" si="40"/>
        <v>61</v>
      </c>
      <c r="AC82" s="13">
        <f t="shared" si="41"/>
        <v>6.0756972111553786E-2</v>
      </c>
      <c r="AD82" s="7">
        <v>709</v>
      </c>
      <c r="AE82" s="7">
        <v>834</v>
      </c>
      <c r="AF82">
        <f t="shared" si="42"/>
        <v>-125</v>
      </c>
      <c r="AG82" s="13">
        <f t="shared" si="43"/>
        <v>-0.1763046544428773</v>
      </c>
      <c r="AH82" s="7">
        <v>57</v>
      </c>
      <c r="AI82" s="7">
        <v>389</v>
      </c>
      <c r="AJ82" s="7">
        <v>213</v>
      </c>
      <c r="AK82">
        <f t="shared" si="44"/>
        <v>233</v>
      </c>
      <c r="AL82" s="13">
        <f t="shared" si="45"/>
        <v>0.52242152466367708</v>
      </c>
      <c r="AM82" s="7">
        <v>61</v>
      </c>
      <c r="AN82" s="7">
        <v>39</v>
      </c>
      <c r="AO82">
        <f t="shared" si="46"/>
        <v>22</v>
      </c>
      <c r="AP82" s="13">
        <f t="shared" si="47"/>
        <v>0.36065573770491804</v>
      </c>
      <c r="AQ82" s="7">
        <v>932</v>
      </c>
      <c r="AR82" s="7">
        <v>822</v>
      </c>
      <c r="AS82">
        <f t="shared" si="48"/>
        <v>110</v>
      </c>
      <c r="AT82" s="13">
        <f t="shared" si="49"/>
        <v>0.11802575107296137</v>
      </c>
      <c r="AU82" s="7">
        <v>175</v>
      </c>
      <c r="AV82" s="7">
        <v>69</v>
      </c>
      <c r="AW82">
        <f t="shared" si="50"/>
        <v>106</v>
      </c>
      <c r="AX82" s="13">
        <f t="shared" si="51"/>
        <v>0.60571428571428576</v>
      </c>
      <c r="AY82" s="7">
        <v>3536</v>
      </c>
      <c r="AZ82" s="7">
        <v>3045</v>
      </c>
      <c r="BA82">
        <f t="shared" si="52"/>
        <v>491</v>
      </c>
      <c r="BB82" s="13">
        <f t="shared" si="53"/>
        <v>0.13885746606334842</v>
      </c>
      <c r="BC82" s="7">
        <v>55</v>
      </c>
      <c r="BD82" s="7">
        <v>48</v>
      </c>
      <c r="BE82">
        <f t="shared" si="54"/>
        <v>7</v>
      </c>
      <c r="BF82" s="13">
        <f t="shared" si="55"/>
        <v>0.12727272727272726</v>
      </c>
    </row>
    <row r="83" spans="1:58" x14ac:dyDescent="0.25">
      <c r="A83" s="64" t="s">
        <v>724</v>
      </c>
      <c r="B83" s="7">
        <v>5543</v>
      </c>
      <c r="C83" s="7">
        <v>5638</v>
      </c>
      <c r="D83">
        <f t="shared" si="28"/>
        <v>-95</v>
      </c>
      <c r="E83" s="13">
        <f t="shared" si="29"/>
        <v>-1.7138733537795419E-2</v>
      </c>
      <c r="F83" s="7">
        <v>4211</v>
      </c>
      <c r="G83" s="7">
        <v>4287</v>
      </c>
      <c r="H83">
        <f t="shared" si="30"/>
        <v>-76</v>
      </c>
      <c r="I83" s="13">
        <f t="shared" si="31"/>
        <v>-1.8047969603419617E-2</v>
      </c>
      <c r="J83" s="7">
        <v>1336</v>
      </c>
      <c r="K83" s="7">
        <v>1351</v>
      </c>
      <c r="L83">
        <f t="shared" si="32"/>
        <v>-15</v>
      </c>
      <c r="M83" s="13">
        <f t="shared" si="33"/>
        <v>-1.1227544910179641E-2</v>
      </c>
      <c r="N83" s="7">
        <v>3706</v>
      </c>
      <c r="O83" s="7">
        <v>4958</v>
      </c>
      <c r="P83">
        <f t="shared" si="34"/>
        <v>-1252</v>
      </c>
      <c r="Q83" s="13">
        <f t="shared" si="35"/>
        <v>-0.3378305450620615</v>
      </c>
      <c r="R83" s="7">
        <v>4308</v>
      </c>
      <c r="S83" s="7">
        <v>4943</v>
      </c>
      <c r="T83">
        <f t="shared" si="36"/>
        <v>-635</v>
      </c>
      <c r="U83" s="13">
        <f t="shared" si="37"/>
        <v>-0.14740018570102137</v>
      </c>
      <c r="V83" s="7">
        <v>618</v>
      </c>
      <c r="W83" s="7">
        <v>630</v>
      </c>
      <c r="X83">
        <f t="shared" si="38"/>
        <v>-12</v>
      </c>
      <c r="Y83" s="13">
        <f t="shared" si="39"/>
        <v>-1.9417475728155338E-2</v>
      </c>
      <c r="Z83" s="7">
        <v>742</v>
      </c>
      <c r="AA83" s="7">
        <v>721</v>
      </c>
      <c r="AB83">
        <f t="shared" si="40"/>
        <v>21</v>
      </c>
      <c r="AC83" s="13">
        <f t="shared" si="41"/>
        <v>2.8301886792452831E-2</v>
      </c>
      <c r="AD83" s="7">
        <v>87</v>
      </c>
      <c r="AE83" s="7">
        <v>95</v>
      </c>
      <c r="AF83">
        <f t="shared" si="42"/>
        <v>-8</v>
      </c>
      <c r="AG83" s="13">
        <f t="shared" si="43"/>
        <v>-9.1954022988505746E-2</v>
      </c>
      <c r="AH83" s="7">
        <v>64</v>
      </c>
      <c r="AI83" s="7">
        <v>338</v>
      </c>
      <c r="AJ83" s="7">
        <v>102</v>
      </c>
      <c r="AK83">
        <f t="shared" si="44"/>
        <v>300</v>
      </c>
      <c r="AL83" s="13">
        <f t="shared" si="45"/>
        <v>0.74626865671641796</v>
      </c>
      <c r="AM83" s="7">
        <v>55</v>
      </c>
      <c r="AN83" s="7">
        <v>36</v>
      </c>
      <c r="AO83">
        <f t="shared" si="46"/>
        <v>19</v>
      </c>
      <c r="AP83" s="13">
        <f t="shared" si="47"/>
        <v>0.34545454545454546</v>
      </c>
      <c r="AQ83" s="7">
        <v>1023</v>
      </c>
      <c r="AR83" s="7">
        <v>945</v>
      </c>
      <c r="AS83">
        <f t="shared" si="48"/>
        <v>78</v>
      </c>
      <c r="AT83" s="13">
        <f t="shared" si="49"/>
        <v>7.6246334310850442E-2</v>
      </c>
      <c r="AU83" s="7">
        <v>154</v>
      </c>
      <c r="AV83" s="7">
        <v>47</v>
      </c>
      <c r="AW83">
        <f t="shared" si="50"/>
        <v>107</v>
      </c>
      <c r="AX83" s="13">
        <f t="shared" si="51"/>
        <v>0.69480519480519476</v>
      </c>
      <c r="AY83" s="7">
        <v>2121</v>
      </c>
      <c r="AZ83" s="7">
        <v>2005</v>
      </c>
      <c r="BA83">
        <f t="shared" si="52"/>
        <v>116</v>
      </c>
      <c r="BB83" s="13">
        <f t="shared" si="53"/>
        <v>5.469118340405469E-2</v>
      </c>
      <c r="BC83" s="7">
        <v>44</v>
      </c>
      <c r="BD83" s="7">
        <v>42</v>
      </c>
      <c r="BE83">
        <f t="shared" si="54"/>
        <v>2</v>
      </c>
      <c r="BF83" s="13">
        <f t="shared" si="55"/>
        <v>4.5454545454545456E-2</v>
      </c>
    </row>
    <row r="84" spans="1:58" x14ac:dyDescent="0.25">
      <c r="A84" s="64" t="s">
        <v>725</v>
      </c>
      <c r="B84" s="7">
        <v>1338</v>
      </c>
      <c r="C84" s="7">
        <v>1398</v>
      </c>
      <c r="D84">
        <f t="shared" si="28"/>
        <v>-60</v>
      </c>
      <c r="E84" s="13">
        <f t="shared" si="29"/>
        <v>-4.4843049327354258E-2</v>
      </c>
      <c r="F84" s="7">
        <v>1010</v>
      </c>
      <c r="G84" s="7">
        <v>1056</v>
      </c>
      <c r="H84">
        <f t="shared" si="30"/>
        <v>-46</v>
      </c>
      <c r="I84" s="13">
        <f t="shared" si="31"/>
        <v>-4.5544554455445543E-2</v>
      </c>
      <c r="J84" s="7">
        <v>328</v>
      </c>
      <c r="K84" s="7">
        <v>342</v>
      </c>
      <c r="L84">
        <f t="shared" si="32"/>
        <v>-14</v>
      </c>
      <c r="M84" s="13">
        <f t="shared" si="33"/>
        <v>-4.2682926829268296E-2</v>
      </c>
      <c r="N84" s="7">
        <v>805</v>
      </c>
      <c r="O84" s="7">
        <v>1228</v>
      </c>
      <c r="P84">
        <f t="shared" si="34"/>
        <v>-423</v>
      </c>
      <c r="Q84" s="13">
        <f t="shared" si="35"/>
        <v>-0.52546583850931672</v>
      </c>
      <c r="R84" s="7">
        <v>904</v>
      </c>
      <c r="S84" s="7">
        <v>1162</v>
      </c>
      <c r="T84">
        <f t="shared" si="36"/>
        <v>-258</v>
      </c>
      <c r="U84" s="13">
        <f t="shared" si="37"/>
        <v>-0.28539823008849557</v>
      </c>
      <c r="V84" s="7">
        <v>69</v>
      </c>
      <c r="W84" s="7">
        <v>87</v>
      </c>
      <c r="X84">
        <f t="shared" si="38"/>
        <v>-18</v>
      </c>
      <c r="Y84" s="13">
        <f t="shared" si="39"/>
        <v>-0.2608695652173913</v>
      </c>
      <c r="Z84" s="7">
        <v>251</v>
      </c>
      <c r="AA84" s="7">
        <v>255</v>
      </c>
      <c r="AB84">
        <f t="shared" si="40"/>
        <v>-4</v>
      </c>
      <c r="AC84" s="13">
        <f t="shared" si="41"/>
        <v>-1.5936254980079681E-2</v>
      </c>
      <c r="AD84" s="7">
        <v>5</v>
      </c>
      <c r="AE84" s="7">
        <v>41</v>
      </c>
      <c r="AF84">
        <f t="shared" si="42"/>
        <v>-36</v>
      </c>
      <c r="AG84" s="13">
        <f t="shared" si="43"/>
        <v>-7.2</v>
      </c>
      <c r="AH84" s="7">
        <v>12</v>
      </c>
      <c r="AI84" s="7">
        <v>63</v>
      </c>
      <c r="AJ84" s="7">
        <v>8</v>
      </c>
      <c r="AK84">
        <f t="shared" si="44"/>
        <v>67</v>
      </c>
      <c r="AL84" s="13">
        <f t="shared" si="45"/>
        <v>0.89333333333333331</v>
      </c>
      <c r="AM84" s="7">
        <v>16</v>
      </c>
      <c r="AN84" s="7">
        <v>9</v>
      </c>
      <c r="AO84">
        <f t="shared" si="46"/>
        <v>7</v>
      </c>
      <c r="AP84" s="13">
        <f t="shared" si="47"/>
        <v>0.4375</v>
      </c>
      <c r="AQ84" s="7">
        <v>148</v>
      </c>
      <c r="AR84" s="7">
        <v>149</v>
      </c>
      <c r="AS84">
        <f t="shared" si="48"/>
        <v>-1</v>
      </c>
      <c r="AT84" s="13">
        <f t="shared" si="49"/>
        <v>-6.7567567567567571E-3</v>
      </c>
      <c r="AU84" s="7">
        <v>58</v>
      </c>
      <c r="AV84" s="7">
        <v>20</v>
      </c>
      <c r="AW84">
        <f t="shared" si="50"/>
        <v>38</v>
      </c>
      <c r="AX84" s="13">
        <f t="shared" si="51"/>
        <v>0.65517241379310343</v>
      </c>
      <c r="AY84" s="7">
        <v>748</v>
      </c>
      <c r="AZ84" s="7">
        <v>640</v>
      </c>
      <c r="BA84">
        <f t="shared" si="52"/>
        <v>108</v>
      </c>
      <c r="BB84" s="13">
        <f t="shared" si="53"/>
        <v>0.14438502673796791</v>
      </c>
      <c r="BC84" s="7">
        <v>10</v>
      </c>
      <c r="BD84" s="7">
        <v>30</v>
      </c>
      <c r="BE84">
        <f t="shared" si="54"/>
        <v>-20</v>
      </c>
      <c r="BF84" s="13">
        <f t="shared" si="55"/>
        <v>-2</v>
      </c>
    </row>
    <row r="85" spans="1:58" x14ac:dyDescent="0.25">
      <c r="A85" s="64" t="s">
        <v>726</v>
      </c>
      <c r="B85" s="7">
        <v>6675</v>
      </c>
      <c r="C85" s="7">
        <v>6375</v>
      </c>
      <c r="D85">
        <f t="shared" si="28"/>
        <v>300</v>
      </c>
      <c r="E85" s="13">
        <f t="shared" si="29"/>
        <v>4.49438202247191E-2</v>
      </c>
      <c r="F85" s="7">
        <v>5244</v>
      </c>
      <c r="G85" s="7">
        <v>5020</v>
      </c>
      <c r="H85">
        <f t="shared" si="30"/>
        <v>224</v>
      </c>
      <c r="I85" s="13">
        <f t="shared" si="31"/>
        <v>4.2715484363081618E-2</v>
      </c>
      <c r="J85" s="7">
        <v>1434</v>
      </c>
      <c r="K85" s="7">
        <v>1355</v>
      </c>
      <c r="L85">
        <f t="shared" si="32"/>
        <v>79</v>
      </c>
      <c r="M85" s="13">
        <f t="shared" si="33"/>
        <v>5.5090655509065549E-2</v>
      </c>
      <c r="N85" s="7">
        <v>5246</v>
      </c>
      <c r="O85" s="7">
        <v>5609</v>
      </c>
      <c r="P85">
        <f t="shared" si="34"/>
        <v>-363</v>
      </c>
      <c r="Q85" s="13">
        <f t="shared" si="35"/>
        <v>-6.9195577582920317E-2</v>
      </c>
      <c r="R85" s="7">
        <v>5570</v>
      </c>
      <c r="S85" s="7">
        <v>5470</v>
      </c>
      <c r="T85">
        <f t="shared" si="36"/>
        <v>100</v>
      </c>
      <c r="U85" s="13">
        <f t="shared" si="37"/>
        <v>1.7953321364452424E-2</v>
      </c>
      <c r="V85" s="7">
        <v>716</v>
      </c>
      <c r="W85" s="7">
        <v>662</v>
      </c>
      <c r="X85">
        <f t="shared" si="38"/>
        <v>54</v>
      </c>
      <c r="Y85" s="13">
        <f t="shared" si="39"/>
        <v>7.5418994413407825E-2</v>
      </c>
      <c r="Z85" s="7">
        <v>783</v>
      </c>
      <c r="AA85" s="7">
        <v>693</v>
      </c>
      <c r="AB85">
        <f t="shared" si="40"/>
        <v>90</v>
      </c>
      <c r="AC85" s="13">
        <f t="shared" si="41"/>
        <v>0.11494252873563218</v>
      </c>
      <c r="AD85" s="7">
        <v>409</v>
      </c>
      <c r="AE85" s="7">
        <v>477</v>
      </c>
      <c r="AF85">
        <f t="shared" si="42"/>
        <v>-68</v>
      </c>
      <c r="AG85" s="13">
        <f t="shared" si="43"/>
        <v>-0.16625916870415647</v>
      </c>
      <c r="AH85" s="7">
        <v>67</v>
      </c>
      <c r="AI85" s="7">
        <v>498</v>
      </c>
      <c r="AJ85" s="7">
        <v>169</v>
      </c>
      <c r="AK85">
        <f t="shared" si="44"/>
        <v>396</v>
      </c>
      <c r="AL85" s="13">
        <f t="shared" si="45"/>
        <v>0.70088495575221244</v>
      </c>
      <c r="AM85" s="7">
        <v>73</v>
      </c>
      <c r="AN85" s="7">
        <v>40</v>
      </c>
      <c r="AO85">
        <f t="shared" si="46"/>
        <v>33</v>
      </c>
      <c r="AP85" s="13">
        <f t="shared" si="47"/>
        <v>0.45205479452054792</v>
      </c>
      <c r="AQ85" s="7">
        <v>968</v>
      </c>
      <c r="AR85" s="7">
        <v>806</v>
      </c>
      <c r="AS85">
        <f t="shared" si="48"/>
        <v>162</v>
      </c>
      <c r="AT85" s="13">
        <f t="shared" si="49"/>
        <v>0.16735537190082644</v>
      </c>
      <c r="AU85" s="7">
        <v>206</v>
      </c>
      <c r="AV85" s="7">
        <v>87</v>
      </c>
      <c r="AW85">
        <f t="shared" si="50"/>
        <v>119</v>
      </c>
      <c r="AX85" s="13">
        <f t="shared" si="51"/>
        <v>0.57766990291262132</v>
      </c>
      <c r="AY85" s="7">
        <v>4038</v>
      </c>
      <c r="AZ85" s="7">
        <v>3146</v>
      </c>
      <c r="BA85">
        <f t="shared" si="52"/>
        <v>892</v>
      </c>
      <c r="BB85" s="13">
        <f t="shared" si="53"/>
        <v>0.220901436354631</v>
      </c>
      <c r="BC85" s="7">
        <v>70</v>
      </c>
      <c r="BD85" s="7">
        <v>53</v>
      </c>
      <c r="BE85">
        <f t="shared" si="54"/>
        <v>17</v>
      </c>
      <c r="BF85" s="13">
        <f t="shared" si="55"/>
        <v>0.24285714285714285</v>
      </c>
    </row>
    <row r="86" spans="1:58" x14ac:dyDescent="0.25">
      <c r="A86" s="64" t="s">
        <v>727</v>
      </c>
      <c r="B86" s="7">
        <v>4797</v>
      </c>
      <c r="C86" s="7">
        <v>4820</v>
      </c>
      <c r="D86">
        <f t="shared" si="28"/>
        <v>-23</v>
      </c>
      <c r="E86" s="13">
        <f t="shared" si="29"/>
        <v>-4.7946633312486971E-3</v>
      </c>
      <c r="F86" s="7">
        <v>3674</v>
      </c>
      <c r="G86" s="7">
        <v>3887</v>
      </c>
      <c r="H86">
        <f t="shared" si="30"/>
        <v>-213</v>
      </c>
      <c r="I86" s="13">
        <f t="shared" si="31"/>
        <v>-5.7974959172563963E-2</v>
      </c>
      <c r="J86" s="7">
        <v>1124</v>
      </c>
      <c r="K86" s="7">
        <v>933</v>
      </c>
      <c r="L86">
        <f t="shared" si="32"/>
        <v>191</v>
      </c>
      <c r="M86" s="13">
        <f t="shared" si="33"/>
        <v>0.16992882562277581</v>
      </c>
      <c r="N86" s="7">
        <v>3597</v>
      </c>
      <c r="O86" s="7">
        <v>2579</v>
      </c>
      <c r="P86">
        <f t="shared" si="34"/>
        <v>1018</v>
      </c>
      <c r="Q86" s="13">
        <f t="shared" si="35"/>
        <v>0.28301362246316375</v>
      </c>
      <c r="R86" s="7">
        <v>4268</v>
      </c>
      <c r="S86" s="7">
        <v>2501</v>
      </c>
      <c r="T86">
        <f t="shared" si="36"/>
        <v>1767</v>
      </c>
      <c r="U86" s="13">
        <f t="shared" si="37"/>
        <v>0.41401124648547327</v>
      </c>
      <c r="V86" s="7">
        <v>223</v>
      </c>
      <c r="W86" s="7">
        <v>179</v>
      </c>
      <c r="X86">
        <f t="shared" si="38"/>
        <v>44</v>
      </c>
      <c r="Y86" s="13">
        <f t="shared" si="39"/>
        <v>0.19730941704035873</v>
      </c>
      <c r="Z86" s="7">
        <v>833</v>
      </c>
      <c r="AA86" s="7">
        <v>754</v>
      </c>
      <c r="AB86">
        <f t="shared" si="40"/>
        <v>79</v>
      </c>
      <c r="AC86" s="13">
        <f t="shared" si="41"/>
        <v>9.4837935174069632E-2</v>
      </c>
      <c r="AD86" s="7">
        <v>540</v>
      </c>
      <c r="AE86" s="7">
        <v>746</v>
      </c>
      <c r="AF86">
        <f t="shared" si="42"/>
        <v>-206</v>
      </c>
      <c r="AG86" s="13">
        <f t="shared" si="43"/>
        <v>-0.38148148148148148</v>
      </c>
      <c r="AH86" s="7">
        <v>35</v>
      </c>
      <c r="AI86" s="7">
        <v>274</v>
      </c>
      <c r="AJ86" s="7">
        <v>69</v>
      </c>
      <c r="AK86">
        <f t="shared" si="44"/>
        <v>240</v>
      </c>
      <c r="AL86" s="13">
        <f t="shared" si="45"/>
        <v>0.77669902912621358</v>
      </c>
      <c r="AM86" s="7">
        <v>40</v>
      </c>
      <c r="AN86" s="7">
        <v>32</v>
      </c>
      <c r="AO86">
        <f t="shared" si="46"/>
        <v>8</v>
      </c>
      <c r="AP86" s="13">
        <f t="shared" si="47"/>
        <v>0.2</v>
      </c>
      <c r="AQ86" s="7">
        <v>866</v>
      </c>
      <c r="AR86" s="7">
        <v>686</v>
      </c>
      <c r="AS86">
        <f t="shared" si="48"/>
        <v>180</v>
      </c>
      <c r="AT86" s="13">
        <f t="shared" si="49"/>
        <v>0.20785219399538107</v>
      </c>
      <c r="AU86" s="7">
        <v>63</v>
      </c>
      <c r="AV86" s="7">
        <v>53</v>
      </c>
      <c r="AW86">
        <f t="shared" si="50"/>
        <v>10</v>
      </c>
      <c r="AX86" s="13">
        <f t="shared" si="51"/>
        <v>0.15873015873015872</v>
      </c>
      <c r="AY86" s="7">
        <v>2912</v>
      </c>
      <c r="AZ86" s="7">
        <v>1963</v>
      </c>
      <c r="BA86">
        <f t="shared" si="52"/>
        <v>949</v>
      </c>
      <c r="BB86" s="13">
        <f t="shared" si="53"/>
        <v>0.32589285714285715</v>
      </c>
      <c r="BC86" s="7">
        <v>39</v>
      </c>
      <c r="BD86" s="7">
        <v>50</v>
      </c>
      <c r="BE86">
        <f t="shared" si="54"/>
        <v>-11</v>
      </c>
      <c r="BF86" s="13">
        <f t="shared" si="55"/>
        <v>-0.28205128205128205</v>
      </c>
    </row>
    <row r="87" spans="1:58" x14ac:dyDescent="0.25">
      <c r="A87" s="64" t="s">
        <v>728</v>
      </c>
      <c r="B87" s="7">
        <v>5209</v>
      </c>
      <c r="C87" s="7">
        <v>5283</v>
      </c>
      <c r="D87">
        <f t="shared" si="28"/>
        <v>-74</v>
      </c>
      <c r="E87" s="13">
        <f t="shared" si="29"/>
        <v>-1.420618160875408E-2</v>
      </c>
      <c r="F87" s="7">
        <v>3930</v>
      </c>
      <c r="G87" s="7">
        <v>3993</v>
      </c>
      <c r="H87">
        <f t="shared" si="30"/>
        <v>-63</v>
      </c>
      <c r="I87" s="13">
        <f t="shared" si="31"/>
        <v>-1.6030534351145039E-2</v>
      </c>
      <c r="J87" s="7">
        <v>1283</v>
      </c>
      <c r="K87" s="7">
        <v>1290</v>
      </c>
      <c r="L87">
        <f t="shared" si="32"/>
        <v>-7</v>
      </c>
      <c r="M87" s="13">
        <f t="shared" si="33"/>
        <v>-5.4559625876851132E-3</v>
      </c>
      <c r="N87" s="7">
        <v>4500</v>
      </c>
      <c r="O87" s="7">
        <v>5071</v>
      </c>
      <c r="P87">
        <f t="shared" si="34"/>
        <v>-571</v>
      </c>
      <c r="Q87" s="13">
        <f t="shared" si="35"/>
        <v>-0.12688888888888888</v>
      </c>
      <c r="R87" s="7">
        <v>4632</v>
      </c>
      <c r="S87" s="7">
        <v>5009</v>
      </c>
      <c r="T87">
        <f t="shared" si="36"/>
        <v>-377</v>
      </c>
      <c r="U87" s="13">
        <f t="shared" si="37"/>
        <v>-8.1390328151986185E-2</v>
      </c>
      <c r="V87" s="7">
        <v>567</v>
      </c>
      <c r="W87" s="7">
        <v>601</v>
      </c>
      <c r="X87">
        <f t="shared" si="38"/>
        <v>-34</v>
      </c>
      <c r="Y87" s="13">
        <f t="shared" si="39"/>
        <v>-5.9964726631393295E-2</v>
      </c>
      <c r="Z87" s="7">
        <v>744</v>
      </c>
      <c r="AA87" s="7">
        <v>689</v>
      </c>
      <c r="AB87">
        <f t="shared" si="40"/>
        <v>55</v>
      </c>
      <c r="AC87" s="13">
        <f t="shared" si="41"/>
        <v>7.3924731182795703E-2</v>
      </c>
      <c r="AD87" s="7">
        <v>282</v>
      </c>
      <c r="AE87" s="7">
        <v>501</v>
      </c>
      <c r="AF87">
        <f t="shared" si="42"/>
        <v>-219</v>
      </c>
      <c r="AG87" s="13">
        <f t="shared" si="43"/>
        <v>-0.77659574468085102</v>
      </c>
      <c r="AH87" s="7">
        <v>56</v>
      </c>
      <c r="AI87" s="7">
        <v>363</v>
      </c>
      <c r="AJ87" s="7">
        <v>110</v>
      </c>
      <c r="AK87">
        <f t="shared" si="44"/>
        <v>309</v>
      </c>
      <c r="AL87" s="13">
        <f t="shared" si="45"/>
        <v>0.73747016706443913</v>
      </c>
      <c r="AM87" s="7">
        <v>57</v>
      </c>
      <c r="AN87" s="7">
        <v>112</v>
      </c>
      <c r="AO87">
        <f t="shared" si="46"/>
        <v>-55</v>
      </c>
      <c r="AP87" s="13">
        <f t="shared" si="47"/>
        <v>-0.96491228070175439</v>
      </c>
      <c r="AQ87" s="7">
        <v>944</v>
      </c>
      <c r="AR87" s="7">
        <v>637</v>
      </c>
      <c r="AS87">
        <f t="shared" si="48"/>
        <v>307</v>
      </c>
      <c r="AT87" s="13">
        <f t="shared" si="49"/>
        <v>0.32521186440677968</v>
      </c>
      <c r="AU87" s="7">
        <v>164</v>
      </c>
      <c r="AV87" s="7">
        <v>99</v>
      </c>
      <c r="AW87">
        <f t="shared" si="50"/>
        <v>65</v>
      </c>
      <c r="AX87" s="13">
        <f t="shared" si="51"/>
        <v>0.39634146341463417</v>
      </c>
      <c r="AY87" s="7">
        <v>1949</v>
      </c>
      <c r="AZ87" s="7">
        <v>2281</v>
      </c>
      <c r="BA87">
        <f t="shared" si="52"/>
        <v>-332</v>
      </c>
      <c r="BB87" s="13">
        <f t="shared" si="53"/>
        <v>-0.17034376603386353</v>
      </c>
      <c r="BC87" s="7">
        <v>39</v>
      </c>
      <c r="BD87" s="7">
        <v>33</v>
      </c>
      <c r="BE87">
        <f t="shared" si="54"/>
        <v>6</v>
      </c>
      <c r="BF87" s="13">
        <f t="shared" si="55"/>
        <v>0.15384615384615385</v>
      </c>
    </row>
    <row r="88" spans="1:58" x14ac:dyDescent="0.25">
      <c r="A88" s="64" t="s">
        <v>729</v>
      </c>
      <c r="B88" s="7">
        <v>4221</v>
      </c>
      <c r="C88" s="7">
        <v>4062</v>
      </c>
      <c r="D88">
        <f t="shared" si="28"/>
        <v>159</v>
      </c>
      <c r="E88" s="13">
        <f t="shared" si="29"/>
        <v>3.7668798862828715E-2</v>
      </c>
      <c r="F88" s="7">
        <v>3276</v>
      </c>
      <c r="G88" s="7">
        <v>3158</v>
      </c>
      <c r="H88">
        <f t="shared" si="30"/>
        <v>118</v>
      </c>
      <c r="I88" s="13">
        <f t="shared" si="31"/>
        <v>3.6019536019536016E-2</v>
      </c>
      <c r="J88" s="7">
        <v>949</v>
      </c>
      <c r="K88" s="7">
        <v>904</v>
      </c>
      <c r="L88">
        <f t="shared" si="32"/>
        <v>45</v>
      </c>
      <c r="M88" s="13">
        <f t="shared" si="33"/>
        <v>4.7418335089567963E-2</v>
      </c>
      <c r="N88" s="7">
        <v>3398</v>
      </c>
      <c r="O88" s="7">
        <v>3942</v>
      </c>
      <c r="P88">
        <f t="shared" si="34"/>
        <v>-544</v>
      </c>
      <c r="Q88" s="13">
        <f t="shared" si="35"/>
        <v>-0.16009417304296644</v>
      </c>
      <c r="R88" s="7">
        <v>3638</v>
      </c>
      <c r="S88" s="7">
        <v>3950</v>
      </c>
      <c r="T88">
        <f t="shared" si="36"/>
        <v>-312</v>
      </c>
      <c r="U88" s="13">
        <f t="shared" si="37"/>
        <v>-8.5761407366684986E-2</v>
      </c>
      <c r="V88" s="7">
        <v>421</v>
      </c>
      <c r="W88" s="7">
        <v>421</v>
      </c>
      <c r="X88">
        <f t="shared" si="38"/>
        <v>0</v>
      </c>
      <c r="Y88" s="13">
        <f t="shared" si="39"/>
        <v>0</v>
      </c>
      <c r="Z88" s="7">
        <v>587</v>
      </c>
      <c r="AA88" s="7">
        <v>483</v>
      </c>
      <c r="AB88">
        <f t="shared" si="40"/>
        <v>104</v>
      </c>
      <c r="AC88" s="13">
        <f t="shared" si="41"/>
        <v>0.17717206132879046</v>
      </c>
      <c r="AD88" s="7">
        <v>435</v>
      </c>
      <c r="AE88" s="7">
        <v>545</v>
      </c>
      <c r="AF88">
        <f t="shared" si="42"/>
        <v>-110</v>
      </c>
      <c r="AG88" s="13">
        <f t="shared" si="43"/>
        <v>-0.25287356321839083</v>
      </c>
      <c r="AH88" s="7">
        <v>39</v>
      </c>
      <c r="AI88" s="7">
        <v>318</v>
      </c>
      <c r="AJ88" s="7">
        <v>74</v>
      </c>
      <c r="AK88">
        <f t="shared" si="44"/>
        <v>283</v>
      </c>
      <c r="AL88" s="13">
        <f t="shared" si="45"/>
        <v>0.79271708683473385</v>
      </c>
      <c r="AM88" s="7">
        <v>37</v>
      </c>
      <c r="AN88" s="7">
        <v>19</v>
      </c>
      <c r="AO88">
        <f t="shared" si="46"/>
        <v>18</v>
      </c>
      <c r="AP88" s="13">
        <f t="shared" si="47"/>
        <v>0.48648648648648651</v>
      </c>
      <c r="AQ88" s="7">
        <v>772</v>
      </c>
      <c r="AR88" s="7">
        <v>441</v>
      </c>
      <c r="AS88">
        <f t="shared" si="48"/>
        <v>331</v>
      </c>
      <c r="AT88" s="13">
        <f t="shared" si="49"/>
        <v>0.42875647668393785</v>
      </c>
      <c r="AU88" s="7">
        <v>110</v>
      </c>
      <c r="AV88" s="7">
        <v>53</v>
      </c>
      <c r="AW88">
        <f t="shared" si="50"/>
        <v>57</v>
      </c>
      <c r="AX88" s="13">
        <f t="shared" si="51"/>
        <v>0.51818181818181819</v>
      </c>
      <c r="AY88" s="7">
        <v>2659</v>
      </c>
      <c r="AZ88" s="7">
        <v>2270</v>
      </c>
      <c r="BA88">
        <f t="shared" si="52"/>
        <v>389</v>
      </c>
      <c r="BB88" s="13">
        <f t="shared" si="53"/>
        <v>0.1462955998495675</v>
      </c>
      <c r="BC88" s="7">
        <v>44</v>
      </c>
      <c r="BD88" s="7">
        <v>29</v>
      </c>
      <c r="BE88">
        <f t="shared" si="54"/>
        <v>15</v>
      </c>
      <c r="BF88" s="13">
        <f t="shared" si="55"/>
        <v>0.34090909090909088</v>
      </c>
    </row>
    <row r="89" spans="1:58" x14ac:dyDescent="0.25">
      <c r="A89" s="64" t="s">
        <v>182</v>
      </c>
      <c r="B89" s="7">
        <v>5348</v>
      </c>
      <c r="C89" s="7">
        <v>5295</v>
      </c>
      <c r="D89">
        <f t="shared" si="28"/>
        <v>53</v>
      </c>
      <c r="E89" s="13">
        <f t="shared" si="29"/>
        <v>9.9102468212415862E-3</v>
      </c>
      <c r="F89" s="7">
        <v>3882</v>
      </c>
      <c r="G89" s="7">
        <v>3855</v>
      </c>
      <c r="H89">
        <f t="shared" si="30"/>
        <v>27</v>
      </c>
      <c r="I89" s="13">
        <f t="shared" si="31"/>
        <v>6.955177743431221E-3</v>
      </c>
      <c r="J89" s="7">
        <v>1466</v>
      </c>
      <c r="K89" s="7">
        <v>1440</v>
      </c>
      <c r="L89">
        <f t="shared" si="32"/>
        <v>26</v>
      </c>
      <c r="M89" s="13">
        <f t="shared" si="33"/>
        <v>1.7735334242837655E-2</v>
      </c>
      <c r="N89" s="7">
        <v>4585</v>
      </c>
      <c r="O89" s="7">
        <v>5135</v>
      </c>
      <c r="P89">
        <f t="shared" si="34"/>
        <v>-550</v>
      </c>
      <c r="Q89" s="13">
        <f t="shared" si="35"/>
        <v>-0.11995637949836423</v>
      </c>
      <c r="R89" s="7">
        <v>4878</v>
      </c>
      <c r="S89" s="7">
        <v>4923</v>
      </c>
      <c r="T89">
        <f t="shared" si="36"/>
        <v>-45</v>
      </c>
      <c r="U89" s="13">
        <f t="shared" si="37"/>
        <v>-9.2250922509225092E-3</v>
      </c>
      <c r="V89" s="7">
        <v>282</v>
      </c>
      <c r="W89" s="7">
        <v>286</v>
      </c>
      <c r="X89">
        <f t="shared" si="38"/>
        <v>-4</v>
      </c>
      <c r="Y89" s="13">
        <f t="shared" si="39"/>
        <v>-1.4184397163120567E-2</v>
      </c>
      <c r="Z89" s="7">
        <v>1185</v>
      </c>
      <c r="AA89" s="7">
        <v>1154</v>
      </c>
      <c r="AB89">
        <f t="shared" si="40"/>
        <v>31</v>
      </c>
      <c r="AC89" s="13">
        <f t="shared" si="41"/>
        <v>2.6160337552742614E-2</v>
      </c>
      <c r="AD89" s="7">
        <v>250</v>
      </c>
      <c r="AE89" s="7">
        <v>449</v>
      </c>
      <c r="AF89">
        <f t="shared" si="42"/>
        <v>-199</v>
      </c>
      <c r="AG89" s="13">
        <f t="shared" si="43"/>
        <v>-0.79600000000000004</v>
      </c>
      <c r="AH89" s="7">
        <v>54</v>
      </c>
      <c r="AI89" s="7">
        <v>390</v>
      </c>
      <c r="AJ89" s="7">
        <v>201</v>
      </c>
      <c r="AK89">
        <f t="shared" si="44"/>
        <v>243</v>
      </c>
      <c r="AL89" s="13">
        <f t="shared" si="45"/>
        <v>0.54729729729729726</v>
      </c>
      <c r="AM89" s="7">
        <v>50</v>
      </c>
      <c r="AN89" s="7">
        <v>190</v>
      </c>
      <c r="AO89">
        <f t="shared" si="46"/>
        <v>-140</v>
      </c>
      <c r="AP89" s="13">
        <f t="shared" si="47"/>
        <v>-2.8</v>
      </c>
      <c r="AQ89" s="7">
        <v>635</v>
      </c>
      <c r="AR89" s="7">
        <v>490</v>
      </c>
      <c r="AS89">
        <f t="shared" si="48"/>
        <v>145</v>
      </c>
      <c r="AT89" s="13">
        <f t="shared" si="49"/>
        <v>0.2283464566929134</v>
      </c>
      <c r="AU89" s="7">
        <v>177</v>
      </c>
      <c r="AV89" s="7">
        <v>64</v>
      </c>
      <c r="AW89">
        <f t="shared" si="50"/>
        <v>113</v>
      </c>
      <c r="AX89" s="13">
        <f t="shared" si="51"/>
        <v>0.6384180790960452</v>
      </c>
      <c r="AY89" s="7">
        <v>2325</v>
      </c>
      <c r="AZ89" s="7">
        <v>2149</v>
      </c>
      <c r="BA89">
        <f t="shared" si="52"/>
        <v>176</v>
      </c>
      <c r="BB89" s="13">
        <f t="shared" si="53"/>
        <v>7.5698924731182796E-2</v>
      </c>
      <c r="BC89" s="7">
        <v>64</v>
      </c>
      <c r="BD89" s="7">
        <v>72</v>
      </c>
      <c r="BE89">
        <f t="shared" si="54"/>
        <v>-8</v>
      </c>
      <c r="BF89" s="13">
        <f t="shared" si="55"/>
        <v>-0.125</v>
      </c>
    </row>
    <row r="90" spans="1:58" x14ac:dyDescent="0.25">
      <c r="A90" s="64" t="s">
        <v>730</v>
      </c>
      <c r="B90" s="7">
        <v>13030</v>
      </c>
      <c r="C90" s="7">
        <v>13269</v>
      </c>
      <c r="D90">
        <f t="shared" si="28"/>
        <v>-239</v>
      </c>
      <c r="E90" s="13">
        <f t="shared" si="29"/>
        <v>-1.8342287029930928E-2</v>
      </c>
      <c r="F90" s="7">
        <v>10069</v>
      </c>
      <c r="G90" s="7">
        <v>10294</v>
      </c>
      <c r="H90">
        <f t="shared" si="30"/>
        <v>-225</v>
      </c>
      <c r="I90" s="13">
        <f t="shared" si="31"/>
        <v>-2.2345813884199026E-2</v>
      </c>
      <c r="J90" s="7">
        <v>2967</v>
      </c>
      <c r="K90" s="7">
        <v>2975</v>
      </c>
      <c r="L90">
        <f t="shared" si="32"/>
        <v>-8</v>
      </c>
      <c r="M90" s="13">
        <f t="shared" si="33"/>
        <v>-2.6963262554769128E-3</v>
      </c>
      <c r="N90" s="7">
        <v>9423</v>
      </c>
      <c r="O90" s="7">
        <v>12962</v>
      </c>
      <c r="P90">
        <f t="shared" si="34"/>
        <v>-3539</v>
      </c>
      <c r="Q90" s="13">
        <f t="shared" si="35"/>
        <v>-0.3755704128196965</v>
      </c>
      <c r="R90" s="7">
        <v>10757</v>
      </c>
      <c r="S90" s="7">
        <v>12850</v>
      </c>
      <c r="T90">
        <f t="shared" si="36"/>
        <v>-2093</v>
      </c>
      <c r="U90" s="13">
        <f t="shared" si="37"/>
        <v>-0.19457097703820767</v>
      </c>
      <c r="V90" s="7">
        <v>952</v>
      </c>
      <c r="W90" s="7">
        <v>914</v>
      </c>
      <c r="X90">
        <f t="shared" si="38"/>
        <v>38</v>
      </c>
      <c r="Y90" s="13">
        <f t="shared" si="39"/>
        <v>3.9915966386554619E-2</v>
      </c>
      <c r="Z90" s="7">
        <v>2170</v>
      </c>
      <c r="AA90" s="7">
        <v>2061</v>
      </c>
      <c r="AB90">
        <f t="shared" si="40"/>
        <v>109</v>
      </c>
      <c r="AC90" s="13">
        <f t="shared" si="41"/>
        <v>5.0230414746543779E-2</v>
      </c>
      <c r="AD90" s="7">
        <v>1987</v>
      </c>
      <c r="AE90" s="7">
        <v>2842</v>
      </c>
      <c r="AF90">
        <f t="shared" si="42"/>
        <v>-855</v>
      </c>
      <c r="AG90" s="13">
        <f t="shared" si="43"/>
        <v>-0.4302969300452944</v>
      </c>
      <c r="AH90" s="7">
        <v>120</v>
      </c>
      <c r="AI90" s="7">
        <v>857</v>
      </c>
      <c r="AJ90" s="7">
        <v>362</v>
      </c>
      <c r="AK90">
        <f t="shared" si="44"/>
        <v>615</v>
      </c>
      <c r="AL90" s="13">
        <f t="shared" si="45"/>
        <v>0.62947799385875125</v>
      </c>
      <c r="AM90" s="7">
        <v>136</v>
      </c>
      <c r="AN90" s="7">
        <v>426</v>
      </c>
      <c r="AO90">
        <f t="shared" si="46"/>
        <v>-290</v>
      </c>
      <c r="AP90" s="13">
        <f t="shared" si="47"/>
        <v>-2.1323529411764706</v>
      </c>
      <c r="AQ90" s="7">
        <v>1838</v>
      </c>
      <c r="AR90" s="7">
        <v>1264</v>
      </c>
      <c r="AS90">
        <f t="shared" si="48"/>
        <v>574</v>
      </c>
      <c r="AT90" s="13">
        <f t="shared" si="49"/>
        <v>0.31229597388465724</v>
      </c>
      <c r="AU90" s="7">
        <v>418</v>
      </c>
      <c r="AV90" s="7">
        <v>181</v>
      </c>
      <c r="AW90">
        <f t="shared" si="50"/>
        <v>237</v>
      </c>
      <c r="AX90" s="13">
        <f t="shared" si="51"/>
        <v>0.56698564593301437</v>
      </c>
      <c r="AY90" s="7">
        <v>7474</v>
      </c>
      <c r="AZ90" s="7">
        <v>6250</v>
      </c>
      <c r="BA90">
        <f t="shared" si="52"/>
        <v>1224</v>
      </c>
      <c r="BB90" s="13">
        <f t="shared" si="53"/>
        <v>0.16376772812416376</v>
      </c>
      <c r="BC90" s="7">
        <v>271</v>
      </c>
      <c r="BD90" s="7">
        <v>276</v>
      </c>
      <c r="BE90">
        <f t="shared" si="54"/>
        <v>-5</v>
      </c>
      <c r="BF90" s="13">
        <f t="shared" si="55"/>
        <v>-1.8450184501845018E-2</v>
      </c>
    </row>
    <row r="91" spans="1:58" x14ac:dyDescent="0.25">
      <c r="A91" s="64" t="s">
        <v>731</v>
      </c>
      <c r="B91" s="7">
        <v>6144</v>
      </c>
      <c r="C91" s="7">
        <v>6212</v>
      </c>
      <c r="D91">
        <f t="shared" si="28"/>
        <v>-68</v>
      </c>
      <c r="E91" s="13">
        <f t="shared" si="29"/>
        <v>-1.1067708333333334E-2</v>
      </c>
      <c r="F91" s="7">
        <v>4512</v>
      </c>
      <c r="G91" s="7">
        <v>4559</v>
      </c>
      <c r="H91">
        <f t="shared" si="30"/>
        <v>-47</v>
      </c>
      <c r="I91" s="13">
        <f t="shared" si="31"/>
        <v>-1.0416666666666666E-2</v>
      </c>
      <c r="J91" s="7">
        <v>1635</v>
      </c>
      <c r="K91" s="7">
        <v>1653</v>
      </c>
      <c r="L91">
        <f t="shared" si="32"/>
        <v>-18</v>
      </c>
      <c r="M91" s="13">
        <f t="shared" si="33"/>
        <v>-1.1009174311926606E-2</v>
      </c>
      <c r="N91" s="7">
        <v>4921</v>
      </c>
      <c r="O91" s="7">
        <v>5563</v>
      </c>
      <c r="P91">
        <f t="shared" si="34"/>
        <v>-642</v>
      </c>
      <c r="Q91" s="13">
        <f t="shared" si="35"/>
        <v>-0.13046128835602519</v>
      </c>
      <c r="R91" s="7">
        <v>5227</v>
      </c>
      <c r="S91" s="7">
        <v>3718</v>
      </c>
      <c r="T91">
        <f t="shared" si="36"/>
        <v>1509</v>
      </c>
      <c r="U91" s="13">
        <f t="shared" si="37"/>
        <v>0.28869332312990242</v>
      </c>
      <c r="V91" s="7">
        <v>600</v>
      </c>
      <c r="W91" s="7">
        <v>616</v>
      </c>
      <c r="X91">
        <f t="shared" si="38"/>
        <v>-16</v>
      </c>
      <c r="Y91" s="13">
        <f t="shared" si="39"/>
        <v>-2.6666666666666668E-2</v>
      </c>
      <c r="Z91" s="7">
        <v>1108</v>
      </c>
      <c r="AA91" s="7">
        <v>1037</v>
      </c>
      <c r="AB91">
        <f t="shared" si="40"/>
        <v>71</v>
      </c>
      <c r="AC91" s="13">
        <f t="shared" si="41"/>
        <v>6.4079422382671475E-2</v>
      </c>
      <c r="AD91" s="7">
        <v>710</v>
      </c>
      <c r="AE91" s="7">
        <v>747</v>
      </c>
      <c r="AF91">
        <f t="shared" si="42"/>
        <v>-37</v>
      </c>
      <c r="AG91" s="13">
        <f t="shared" si="43"/>
        <v>-5.2112676056338028E-2</v>
      </c>
      <c r="AH91" s="7">
        <v>60</v>
      </c>
      <c r="AI91" s="7">
        <v>531</v>
      </c>
      <c r="AJ91" s="7">
        <v>158</v>
      </c>
      <c r="AK91">
        <f t="shared" si="44"/>
        <v>433</v>
      </c>
      <c r="AL91" s="13">
        <f t="shared" si="45"/>
        <v>0.73265651438240276</v>
      </c>
      <c r="AM91" s="7">
        <v>58</v>
      </c>
      <c r="AN91" s="7">
        <v>31</v>
      </c>
      <c r="AO91">
        <f t="shared" si="46"/>
        <v>27</v>
      </c>
      <c r="AP91" s="13">
        <f t="shared" si="47"/>
        <v>0.46551724137931033</v>
      </c>
      <c r="AQ91" s="7">
        <v>811</v>
      </c>
      <c r="AR91" s="7">
        <v>593</v>
      </c>
      <c r="AS91">
        <f t="shared" si="48"/>
        <v>218</v>
      </c>
      <c r="AT91" s="13">
        <f t="shared" si="49"/>
        <v>0.26880394574599259</v>
      </c>
      <c r="AU91" s="7">
        <v>161</v>
      </c>
      <c r="AV91" s="7">
        <v>36</v>
      </c>
      <c r="AW91">
        <f t="shared" si="50"/>
        <v>125</v>
      </c>
      <c r="AX91" s="13">
        <f t="shared" si="51"/>
        <v>0.77639751552795033</v>
      </c>
      <c r="AY91" s="7">
        <v>3446</v>
      </c>
      <c r="AZ91" s="7">
        <v>1140</v>
      </c>
      <c r="BA91">
        <f t="shared" si="52"/>
        <v>2306</v>
      </c>
      <c r="BB91" s="13">
        <f t="shared" si="53"/>
        <v>0.66918165989553102</v>
      </c>
      <c r="BC91" s="7">
        <v>61</v>
      </c>
      <c r="BD91" s="7">
        <v>44</v>
      </c>
      <c r="BE91">
        <f t="shared" si="54"/>
        <v>17</v>
      </c>
      <c r="BF91" s="13">
        <f t="shared" si="55"/>
        <v>0.27868852459016391</v>
      </c>
    </row>
    <row r="92" spans="1:58" x14ac:dyDescent="0.25">
      <c r="A92" s="64" t="s">
        <v>732</v>
      </c>
      <c r="B92" s="7">
        <v>5938</v>
      </c>
      <c r="C92" s="7">
        <v>5970</v>
      </c>
      <c r="D92">
        <f t="shared" si="28"/>
        <v>-32</v>
      </c>
      <c r="E92" s="13">
        <f t="shared" si="29"/>
        <v>-5.3890198720107779E-3</v>
      </c>
      <c r="F92" s="7">
        <v>4539</v>
      </c>
      <c r="G92" s="7">
        <v>4577</v>
      </c>
      <c r="H92">
        <f t="shared" si="30"/>
        <v>-38</v>
      </c>
      <c r="I92" s="13">
        <f t="shared" si="31"/>
        <v>-8.3718880810751267E-3</v>
      </c>
      <c r="J92" s="7">
        <v>1400</v>
      </c>
      <c r="K92" s="7">
        <v>1393</v>
      </c>
      <c r="L92">
        <f t="shared" si="32"/>
        <v>7</v>
      </c>
      <c r="M92" s="13">
        <f t="shared" si="33"/>
        <v>5.0000000000000001E-3</v>
      </c>
      <c r="N92" s="7">
        <v>3795</v>
      </c>
      <c r="O92" s="7">
        <v>5576</v>
      </c>
      <c r="P92">
        <f t="shared" si="34"/>
        <v>-1781</v>
      </c>
      <c r="Q92" s="13">
        <f t="shared" si="35"/>
        <v>-0.46930171277997362</v>
      </c>
      <c r="R92" s="7">
        <v>4479</v>
      </c>
      <c r="S92" s="7">
        <v>5181</v>
      </c>
      <c r="T92">
        <f t="shared" si="36"/>
        <v>-702</v>
      </c>
      <c r="U92" s="13">
        <f t="shared" si="37"/>
        <v>-0.1567314132618888</v>
      </c>
      <c r="V92" s="7">
        <v>765</v>
      </c>
      <c r="W92" s="7">
        <v>751</v>
      </c>
      <c r="X92">
        <f t="shared" si="38"/>
        <v>14</v>
      </c>
      <c r="Y92" s="13">
        <f t="shared" si="39"/>
        <v>1.8300653594771243E-2</v>
      </c>
      <c r="Z92" s="7">
        <v>664</v>
      </c>
      <c r="AA92" s="7">
        <v>642</v>
      </c>
      <c r="AB92">
        <f t="shared" si="40"/>
        <v>22</v>
      </c>
      <c r="AC92" s="13">
        <f t="shared" si="41"/>
        <v>3.313253012048193E-2</v>
      </c>
      <c r="AD92" s="7">
        <v>268</v>
      </c>
      <c r="AE92" s="7">
        <v>309</v>
      </c>
      <c r="AF92">
        <f t="shared" si="42"/>
        <v>-41</v>
      </c>
      <c r="AG92" s="13">
        <f t="shared" si="43"/>
        <v>-0.15298507462686567</v>
      </c>
      <c r="AH92" s="7">
        <v>64</v>
      </c>
      <c r="AI92" s="7">
        <v>545</v>
      </c>
      <c r="AJ92" s="7">
        <v>297</v>
      </c>
      <c r="AK92">
        <f t="shared" si="44"/>
        <v>312</v>
      </c>
      <c r="AL92" s="13">
        <f t="shared" si="45"/>
        <v>0.51231527093596063</v>
      </c>
      <c r="AM92" s="7">
        <v>43</v>
      </c>
      <c r="AN92" s="7">
        <v>43</v>
      </c>
      <c r="AO92">
        <f t="shared" si="46"/>
        <v>0</v>
      </c>
      <c r="AP92" s="13">
        <f t="shared" si="47"/>
        <v>0</v>
      </c>
      <c r="AQ92" s="7">
        <v>1124</v>
      </c>
      <c r="AR92" s="7">
        <v>675</v>
      </c>
      <c r="AS92">
        <f t="shared" si="48"/>
        <v>449</v>
      </c>
      <c r="AT92" s="13">
        <f t="shared" si="49"/>
        <v>0.39946619217081852</v>
      </c>
      <c r="AU92" s="7">
        <v>221</v>
      </c>
      <c r="AV92" s="7">
        <v>64</v>
      </c>
      <c r="AW92">
        <f t="shared" si="50"/>
        <v>157</v>
      </c>
      <c r="AX92" s="13">
        <f t="shared" si="51"/>
        <v>0.71040723981900455</v>
      </c>
      <c r="AY92" s="7">
        <v>3594</v>
      </c>
      <c r="AZ92" s="7">
        <v>3129</v>
      </c>
      <c r="BA92">
        <f t="shared" si="52"/>
        <v>465</v>
      </c>
      <c r="BB92" s="13">
        <f t="shared" si="53"/>
        <v>0.1293823038397329</v>
      </c>
      <c r="BC92" s="7">
        <v>89</v>
      </c>
      <c r="BD92" s="7">
        <v>70</v>
      </c>
      <c r="BE92">
        <f t="shared" si="54"/>
        <v>19</v>
      </c>
      <c r="BF92" s="13">
        <f t="shared" si="55"/>
        <v>0.21348314606741572</v>
      </c>
    </row>
    <row r="93" spans="1:58" x14ac:dyDescent="0.25">
      <c r="A93" s="64" t="s">
        <v>733</v>
      </c>
      <c r="B93" s="7">
        <v>11153</v>
      </c>
      <c r="C93" s="7">
        <v>11376</v>
      </c>
      <c r="D93">
        <f t="shared" si="28"/>
        <v>-223</v>
      </c>
      <c r="E93" s="13">
        <f t="shared" si="29"/>
        <v>-1.9994620281538599E-2</v>
      </c>
      <c r="F93" s="7">
        <v>8317</v>
      </c>
      <c r="G93" s="7">
        <v>8493</v>
      </c>
      <c r="H93">
        <f t="shared" si="30"/>
        <v>-176</v>
      </c>
      <c r="I93" s="13">
        <f t="shared" si="31"/>
        <v>-2.1161476493928098E-2</v>
      </c>
      <c r="J93" s="7">
        <v>2842</v>
      </c>
      <c r="K93" s="7">
        <v>2883</v>
      </c>
      <c r="L93">
        <f t="shared" si="32"/>
        <v>-41</v>
      </c>
      <c r="M93" s="13">
        <f t="shared" si="33"/>
        <v>-1.4426460239268121E-2</v>
      </c>
      <c r="N93" s="7">
        <v>6619</v>
      </c>
      <c r="O93" s="7">
        <v>9521</v>
      </c>
      <c r="P93">
        <f t="shared" si="34"/>
        <v>-2902</v>
      </c>
      <c r="Q93" s="13">
        <f t="shared" si="35"/>
        <v>-0.43843480888351716</v>
      </c>
      <c r="R93" s="7">
        <v>6889</v>
      </c>
      <c r="S93" s="7">
        <v>8536</v>
      </c>
      <c r="T93">
        <f t="shared" si="36"/>
        <v>-1647</v>
      </c>
      <c r="U93" s="13">
        <f t="shared" si="37"/>
        <v>-0.23907678908404703</v>
      </c>
      <c r="V93" s="7">
        <v>650</v>
      </c>
      <c r="W93" s="7">
        <v>627</v>
      </c>
      <c r="X93">
        <f t="shared" si="38"/>
        <v>23</v>
      </c>
      <c r="Y93" s="13">
        <f t="shared" si="39"/>
        <v>3.5384615384615382E-2</v>
      </c>
      <c r="Z93" s="7">
        <v>2276</v>
      </c>
      <c r="AA93" s="7">
        <v>2256</v>
      </c>
      <c r="AB93">
        <f t="shared" si="40"/>
        <v>20</v>
      </c>
      <c r="AC93" s="13">
        <f t="shared" si="41"/>
        <v>8.7873462214411256E-3</v>
      </c>
      <c r="AD93" s="7">
        <v>912</v>
      </c>
      <c r="AE93" s="7">
        <v>1729</v>
      </c>
      <c r="AF93">
        <f t="shared" si="42"/>
        <v>-817</v>
      </c>
      <c r="AG93" s="13">
        <f t="shared" si="43"/>
        <v>-0.89583333333333337</v>
      </c>
      <c r="AH93" s="7">
        <v>122</v>
      </c>
      <c r="AI93" s="7">
        <v>1167</v>
      </c>
      <c r="AJ93" s="7">
        <v>358</v>
      </c>
      <c r="AK93">
        <f t="shared" si="44"/>
        <v>931</v>
      </c>
      <c r="AL93" s="13">
        <f t="shared" si="45"/>
        <v>0.72226532195500392</v>
      </c>
      <c r="AM93" s="7">
        <v>133</v>
      </c>
      <c r="AN93" s="7">
        <v>90</v>
      </c>
      <c r="AO93">
        <f t="shared" si="46"/>
        <v>43</v>
      </c>
      <c r="AP93" s="13">
        <f t="shared" si="47"/>
        <v>0.32330827067669171</v>
      </c>
      <c r="AQ93" s="7">
        <v>2077</v>
      </c>
      <c r="AR93" s="7">
        <v>1595</v>
      </c>
      <c r="AS93">
        <f t="shared" si="48"/>
        <v>482</v>
      </c>
      <c r="AT93" s="13">
        <f t="shared" si="49"/>
        <v>0.23206547905633124</v>
      </c>
      <c r="AU93" s="7">
        <v>210</v>
      </c>
      <c r="AV93" s="7">
        <v>135</v>
      </c>
      <c r="AW93">
        <f t="shared" si="50"/>
        <v>75</v>
      </c>
      <c r="AX93" s="13">
        <f t="shared" si="51"/>
        <v>0.35714285714285715</v>
      </c>
      <c r="AY93" s="7">
        <v>6076</v>
      </c>
      <c r="AZ93" s="7">
        <v>5447</v>
      </c>
      <c r="BA93">
        <f t="shared" si="52"/>
        <v>629</v>
      </c>
      <c r="BB93" s="13">
        <f t="shared" si="53"/>
        <v>0.10352205398288347</v>
      </c>
      <c r="BC93" s="7">
        <v>106</v>
      </c>
      <c r="BD93" s="7">
        <v>93</v>
      </c>
      <c r="BE93">
        <f t="shared" si="54"/>
        <v>13</v>
      </c>
      <c r="BF93" s="13">
        <f t="shared" si="55"/>
        <v>0.12264150943396226</v>
      </c>
    </row>
    <row r="94" spans="1:58" s="1" customFormat="1" x14ac:dyDescent="0.25">
      <c r="A94" s="65">
        <v>2022</v>
      </c>
      <c r="B94" s="73">
        <v>97622</v>
      </c>
      <c r="C94" s="73">
        <v>99300</v>
      </c>
      <c r="D94" s="1">
        <f t="shared" si="28"/>
        <v>-1678</v>
      </c>
      <c r="E94" s="67">
        <f t="shared" si="29"/>
        <v>-1.7188748437852123E-2</v>
      </c>
      <c r="F94" s="73">
        <v>72382</v>
      </c>
      <c r="G94" s="73">
        <v>73796</v>
      </c>
      <c r="H94" s="1">
        <f t="shared" si="30"/>
        <v>-1414</v>
      </c>
      <c r="I94" s="67">
        <f t="shared" si="31"/>
        <v>-1.9535243568843081E-2</v>
      </c>
      <c r="J94" s="73">
        <v>25303</v>
      </c>
      <c r="K94" s="73">
        <v>25504</v>
      </c>
      <c r="L94" s="1">
        <f t="shared" si="32"/>
        <v>-201</v>
      </c>
      <c r="M94" s="67">
        <f t="shared" si="33"/>
        <v>-7.943722088289926E-3</v>
      </c>
      <c r="N94" s="73">
        <v>69946</v>
      </c>
      <c r="O94" s="73">
        <v>86429</v>
      </c>
      <c r="P94" s="1">
        <f t="shared" si="34"/>
        <v>-16483</v>
      </c>
      <c r="Q94" s="67">
        <f t="shared" si="35"/>
        <v>-0.23565321819689475</v>
      </c>
      <c r="R94" s="73">
        <v>78186</v>
      </c>
      <c r="S94" s="73">
        <v>82691</v>
      </c>
      <c r="T94" s="1">
        <f t="shared" si="36"/>
        <v>-4505</v>
      </c>
      <c r="U94" s="67">
        <f t="shared" si="37"/>
        <v>-5.7619011076151742E-2</v>
      </c>
      <c r="V94" s="73">
        <v>8067</v>
      </c>
      <c r="W94" s="73">
        <v>9383</v>
      </c>
      <c r="X94" s="1">
        <f t="shared" si="38"/>
        <v>-1316</v>
      </c>
      <c r="Y94" s="67">
        <f t="shared" si="39"/>
        <v>-0.16313375480352052</v>
      </c>
      <c r="Z94" s="73">
        <v>18091</v>
      </c>
      <c r="AA94" s="73">
        <v>16121</v>
      </c>
      <c r="AB94" s="1">
        <f t="shared" si="40"/>
        <v>1970</v>
      </c>
      <c r="AC94" s="67">
        <f t="shared" si="41"/>
        <v>0.10889392515615499</v>
      </c>
      <c r="AD94" s="73">
        <v>10294</v>
      </c>
      <c r="AE94" s="73">
        <v>13899</v>
      </c>
      <c r="AF94" s="1">
        <f t="shared" si="42"/>
        <v>-3605</v>
      </c>
      <c r="AG94" s="67">
        <f t="shared" si="43"/>
        <v>-0.35020400233145521</v>
      </c>
      <c r="AH94" s="73">
        <v>994</v>
      </c>
      <c r="AI94" s="73">
        <v>7635</v>
      </c>
      <c r="AJ94" s="73">
        <v>2427</v>
      </c>
      <c r="AK94" s="1">
        <f t="shared" si="44"/>
        <v>6202</v>
      </c>
      <c r="AL94" s="67">
        <f t="shared" si="45"/>
        <v>0.71873913547340362</v>
      </c>
      <c r="AM94" s="73">
        <v>1090</v>
      </c>
      <c r="AN94" s="73">
        <v>929</v>
      </c>
      <c r="AO94" s="1">
        <f t="shared" si="46"/>
        <v>161</v>
      </c>
      <c r="AP94" s="67">
        <f t="shared" si="47"/>
        <v>0.14770642201834863</v>
      </c>
      <c r="AQ94" s="73">
        <v>14358</v>
      </c>
      <c r="AR94" s="73">
        <v>10319</v>
      </c>
      <c r="AS94" s="1">
        <f t="shared" si="48"/>
        <v>4039</v>
      </c>
      <c r="AT94" s="67">
        <f t="shared" si="49"/>
        <v>0.28130658866137342</v>
      </c>
      <c r="AU94" s="73">
        <v>2447</v>
      </c>
      <c r="AV94" s="73">
        <v>1016</v>
      </c>
      <c r="AW94" s="1">
        <f t="shared" si="50"/>
        <v>1431</v>
      </c>
      <c r="AX94" s="67">
        <f t="shared" si="51"/>
        <v>0.58479771148344917</v>
      </c>
      <c r="AY94" s="73">
        <v>52965</v>
      </c>
      <c r="AZ94" s="73">
        <v>43153</v>
      </c>
      <c r="BA94" s="1">
        <f t="shared" si="52"/>
        <v>9812</v>
      </c>
      <c r="BB94" s="67">
        <f t="shared" si="53"/>
        <v>0.18525441329179648</v>
      </c>
      <c r="BC94" s="73">
        <v>1352</v>
      </c>
      <c r="BD94" s="73">
        <v>1251</v>
      </c>
      <c r="BE94" s="1">
        <f t="shared" si="54"/>
        <v>101</v>
      </c>
      <c r="BF94" s="67">
        <f t="shared" si="55"/>
        <v>7.4704142011834326E-2</v>
      </c>
    </row>
    <row r="95" spans="1:58" x14ac:dyDescent="0.25">
      <c r="A95" s="64" t="s">
        <v>146</v>
      </c>
      <c r="B95" s="7">
        <v>17275</v>
      </c>
      <c r="C95" s="7">
        <v>17847</v>
      </c>
      <c r="D95">
        <f t="shared" si="28"/>
        <v>-572</v>
      </c>
      <c r="E95" s="13">
        <f t="shared" si="29"/>
        <v>-3.3111432706222868E-2</v>
      </c>
      <c r="F95" s="7">
        <v>11804</v>
      </c>
      <c r="G95" s="7">
        <v>12224</v>
      </c>
      <c r="H95">
        <f t="shared" si="30"/>
        <v>-420</v>
      </c>
      <c r="I95" s="13">
        <f t="shared" si="31"/>
        <v>-3.558115892917655E-2</v>
      </c>
      <c r="J95" s="7">
        <v>5482</v>
      </c>
      <c r="K95" s="7">
        <v>5623</v>
      </c>
      <c r="L95">
        <f t="shared" si="32"/>
        <v>-141</v>
      </c>
      <c r="M95" s="13">
        <f t="shared" si="33"/>
        <v>-2.5720539948923749E-2</v>
      </c>
      <c r="N95" s="7">
        <v>11232</v>
      </c>
      <c r="O95" s="7">
        <v>13762</v>
      </c>
      <c r="P95">
        <f t="shared" si="34"/>
        <v>-2530</v>
      </c>
      <c r="Q95" s="13">
        <f t="shared" si="35"/>
        <v>-0.22524928774928774</v>
      </c>
      <c r="R95" s="7">
        <v>13220</v>
      </c>
      <c r="S95" s="7">
        <v>13567</v>
      </c>
      <c r="T95">
        <f t="shared" si="36"/>
        <v>-347</v>
      </c>
      <c r="U95" s="13">
        <f t="shared" si="37"/>
        <v>-2.6248108925869894E-2</v>
      </c>
      <c r="V95" s="7">
        <v>1383</v>
      </c>
      <c r="W95" s="7">
        <v>2582</v>
      </c>
      <c r="X95">
        <f t="shared" si="38"/>
        <v>-1199</v>
      </c>
      <c r="Y95" s="13">
        <f t="shared" si="39"/>
        <v>-0.86695589298626174</v>
      </c>
      <c r="Z95" s="7">
        <v>4363</v>
      </c>
      <c r="AA95" s="7">
        <v>3041</v>
      </c>
      <c r="AB95">
        <f t="shared" si="40"/>
        <v>1322</v>
      </c>
      <c r="AC95" s="13">
        <f t="shared" si="41"/>
        <v>0.30300252120100846</v>
      </c>
      <c r="AD95" s="7">
        <v>2806</v>
      </c>
      <c r="AE95" s="7">
        <v>3167</v>
      </c>
      <c r="AF95">
        <f t="shared" si="42"/>
        <v>-361</v>
      </c>
      <c r="AG95" s="13">
        <f t="shared" si="43"/>
        <v>-0.12865288667141839</v>
      </c>
      <c r="AH95" s="7">
        <v>165</v>
      </c>
      <c r="AI95" s="7">
        <v>1352</v>
      </c>
      <c r="AJ95" s="7">
        <v>300</v>
      </c>
      <c r="AK95">
        <f t="shared" si="44"/>
        <v>1217</v>
      </c>
      <c r="AL95" s="13">
        <f t="shared" si="45"/>
        <v>0.80224126565589982</v>
      </c>
      <c r="AM95" s="7">
        <v>234</v>
      </c>
      <c r="AN95" s="7">
        <v>65</v>
      </c>
      <c r="AO95">
        <f t="shared" si="46"/>
        <v>169</v>
      </c>
      <c r="AP95" s="13">
        <f t="shared" si="47"/>
        <v>0.72222222222222221</v>
      </c>
      <c r="AQ95" s="7">
        <v>2063</v>
      </c>
      <c r="AR95" s="7">
        <v>958</v>
      </c>
      <c r="AS95">
        <f t="shared" si="48"/>
        <v>1105</v>
      </c>
      <c r="AT95" s="13">
        <f t="shared" si="49"/>
        <v>0.53562772661173053</v>
      </c>
      <c r="AU95" s="7">
        <v>264</v>
      </c>
      <c r="AV95" s="7">
        <v>122</v>
      </c>
      <c r="AW95">
        <f t="shared" si="50"/>
        <v>142</v>
      </c>
      <c r="AX95" s="13">
        <f t="shared" si="51"/>
        <v>0.53787878787878785</v>
      </c>
      <c r="AY95" s="7">
        <v>9365</v>
      </c>
      <c r="AZ95" s="7">
        <v>7138</v>
      </c>
      <c r="BA95">
        <f t="shared" si="52"/>
        <v>2227</v>
      </c>
      <c r="BB95" s="13">
        <f t="shared" si="53"/>
        <v>0.23780032034169782</v>
      </c>
      <c r="BC95" s="7">
        <v>246</v>
      </c>
      <c r="BD95" s="7">
        <v>206</v>
      </c>
      <c r="BE95">
        <f t="shared" si="54"/>
        <v>40</v>
      </c>
      <c r="BF95" s="13">
        <f t="shared" si="55"/>
        <v>0.16260162601626016</v>
      </c>
    </row>
    <row r="96" spans="1:58" x14ac:dyDescent="0.25">
      <c r="A96" s="64" t="s">
        <v>722</v>
      </c>
      <c r="B96" s="7">
        <v>11062</v>
      </c>
      <c r="C96" s="7">
        <v>11186</v>
      </c>
      <c r="D96">
        <f t="shared" si="28"/>
        <v>-124</v>
      </c>
      <c r="E96" s="13">
        <f t="shared" si="29"/>
        <v>-1.1209546194178268E-2</v>
      </c>
      <c r="F96" s="7">
        <v>8250</v>
      </c>
      <c r="G96" s="7">
        <v>8363</v>
      </c>
      <c r="H96">
        <f t="shared" si="30"/>
        <v>-113</v>
      </c>
      <c r="I96" s="13">
        <f t="shared" si="31"/>
        <v>-1.3696969696969697E-2</v>
      </c>
      <c r="J96" s="7">
        <v>2822</v>
      </c>
      <c r="K96" s="7">
        <v>2823</v>
      </c>
      <c r="L96">
        <f t="shared" si="32"/>
        <v>-1</v>
      </c>
      <c r="M96" s="13">
        <f t="shared" si="33"/>
        <v>-3.5435861091424523E-4</v>
      </c>
      <c r="N96" s="7">
        <v>8035</v>
      </c>
      <c r="O96" s="7">
        <v>10023</v>
      </c>
      <c r="P96">
        <f t="shared" si="34"/>
        <v>-1988</v>
      </c>
      <c r="Q96" s="13">
        <f t="shared" si="35"/>
        <v>-0.24741754822650902</v>
      </c>
      <c r="R96" s="7">
        <v>9320</v>
      </c>
      <c r="S96" s="7">
        <v>10033</v>
      </c>
      <c r="T96">
        <f t="shared" si="36"/>
        <v>-713</v>
      </c>
      <c r="U96" s="13">
        <f t="shared" si="37"/>
        <v>-7.6502145922746775E-2</v>
      </c>
      <c r="V96" s="7">
        <v>840</v>
      </c>
      <c r="W96" s="7">
        <v>925</v>
      </c>
      <c r="X96">
        <f t="shared" si="38"/>
        <v>-85</v>
      </c>
      <c r="Y96" s="13">
        <f t="shared" si="39"/>
        <v>-0.10119047619047619</v>
      </c>
      <c r="Z96" s="7">
        <v>2079</v>
      </c>
      <c r="AA96" s="7">
        <v>1898</v>
      </c>
      <c r="AB96">
        <f t="shared" si="40"/>
        <v>181</v>
      </c>
      <c r="AC96" s="13">
        <f t="shared" si="41"/>
        <v>8.7061087061087061E-2</v>
      </c>
      <c r="AD96" s="7">
        <v>1004</v>
      </c>
      <c r="AE96" s="7">
        <v>1206</v>
      </c>
      <c r="AF96">
        <f t="shared" si="42"/>
        <v>-202</v>
      </c>
      <c r="AG96" s="13">
        <f t="shared" si="43"/>
        <v>-0.20119521912350596</v>
      </c>
      <c r="AH96" s="7">
        <v>113</v>
      </c>
      <c r="AI96" s="7">
        <v>855</v>
      </c>
      <c r="AJ96" s="7">
        <v>205</v>
      </c>
      <c r="AK96">
        <f t="shared" si="44"/>
        <v>763</v>
      </c>
      <c r="AL96" s="13">
        <f t="shared" si="45"/>
        <v>0.78822314049586772</v>
      </c>
      <c r="AM96" s="7">
        <v>85</v>
      </c>
      <c r="AN96" s="7">
        <v>23</v>
      </c>
      <c r="AO96">
        <f t="shared" si="46"/>
        <v>62</v>
      </c>
      <c r="AP96" s="13">
        <f t="shared" si="47"/>
        <v>0.72941176470588232</v>
      </c>
      <c r="AQ96" s="7">
        <v>1738</v>
      </c>
      <c r="AR96" s="7">
        <v>1306</v>
      </c>
      <c r="AS96">
        <f t="shared" si="48"/>
        <v>432</v>
      </c>
      <c r="AT96" s="13">
        <f t="shared" si="49"/>
        <v>0.24856156501726123</v>
      </c>
      <c r="AU96" s="7">
        <v>281</v>
      </c>
      <c r="AV96" s="7">
        <v>76</v>
      </c>
      <c r="AW96">
        <f t="shared" si="50"/>
        <v>205</v>
      </c>
      <c r="AX96" s="13">
        <f t="shared" si="51"/>
        <v>0.72953736654804269</v>
      </c>
      <c r="AY96" s="7">
        <v>6368</v>
      </c>
      <c r="AZ96" s="7">
        <v>5299</v>
      </c>
      <c r="BA96">
        <f t="shared" si="52"/>
        <v>1069</v>
      </c>
      <c r="BB96" s="13">
        <f t="shared" si="53"/>
        <v>0.16787060301507536</v>
      </c>
      <c r="BC96" s="7">
        <v>178</v>
      </c>
      <c r="BD96" s="7">
        <v>162</v>
      </c>
      <c r="BE96">
        <f t="shared" si="54"/>
        <v>16</v>
      </c>
      <c r="BF96" s="13">
        <f t="shared" si="55"/>
        <v>8.98876404494382E-2</v>
      </c>
    </row>
    <row r="97" spans="1:58" x14ac:dyDescent="0.25">
      <c r="A97" s="64" t="s">
        <v>723</v>
      </c>
      <c r="B97" s="7">
        <v>5796</v>
      </c>
      <c r="C97" s="7">
        <v>5787</v>
      </c>
      <c r="D97">
        <f t="shared" si="28"/>
        <v>9</v>
      </c>
      <c r="E97" s="13">
        <f t="shared" si="29"/>
        <v>1.5527950310559005E-3</v>
      </c>
      <c r="F97" s="7">
        <v>4193</v>
      </c>
      <c r="G97" s="7">
        <v>4185</v>
      </c>
      <c r="H97">
        <f t="shared" si="30"/>
        <v>8</v>
      </c>
      <c r="I97" s="13">
        <f t="shared" si="31"/>
        <v>1.9079418077748629E-3</v>
      </c>
      <c r="J97" s="7">
        <v>1606</v>
      </c>
      <c r="K97" s="7">
        <v>1602</v>
      </c>
      <c r="L97">
        <f t="shared" si="32"/>
        <v>4</v>
      </c>
      <c r="M97" s="13">
        <f t="shared" si="33"/>
        <v>2.4906600249066002E-3</v>
      </c>
      <c r="N97" s="7">
        <v>4696</v>
      </c>
      <c r="O97" s="7">
        <v>5567</v>
      </c>
      <c r="P97">
        <f t="shared" si="34"/>
        <v>-871</v>
      </c>
      <c r="Q97" s="13">
        <f t="shared" si="35"/>
        <v>-0.1854770017035775</v>
      </c>
      <c r="R97" s="7">
        <v>5224</v>
      </c>
      <c r="S97" s="7">
        <v>5472</v>
      </c>
      <c r="T97">
        <f t="shared" si="36"/>
        <v>-248</v>
      </c>
      <c r="U97" s="13">
        <f t="shared" si="37"/>
        <v>-4.7473200612557429E-2</v>
      </c>
      <c r="V97" s="7">
        <v>661</v>
      </c>
      <c r="W97" s="7">
        <v>700</v>
      </c>
      <c r="X97">
        <f t="shared" si="38"/>
        <v>-39</v>
      </c>
      <c r="Y97" s="13">
        <f t="shared" si="39"/>
        <v>-5.9001512859304085E-2</v>
      </c>
      <c r="Z97" s="7">
        <v>953</v>
      </c>
      <c r="AA97" s="7">
        <v>902</v>
      </c>
      <c r="AB97">
        <f t="shared" si="40"/>
        <v>51</v>
      </c>
      <c r="AC97" s="13">
        <f t="shared" si="41"/>
        <v>5.3515215110178385E-2</v>
      </c>
      <c r="AD97" s="7">
        <v>736</v>
      </c>
      <c r="AE97" s="7">
        <v>906</v>
      </c>
      <c r="AF97">
        <f t="shared" si="42"/>
        <v>-170</v>
      </c>
      <c r="AG97" s="13">
        <f t="shared" si="43"/>
        <v>-0.23097826086956522</v>
      </c>
      <c r="AH97" s="7">
        <v>64</v>
      </c>
      <c r="AI97" s="7">
        <v>337</v>
      </c>
      <c r="AJ97" s="7">
        <v>167</v>
      </c>
      <c r="AK97">
        <f t="shared" si="44"/>
        <v>234</v>
      </c>
      <c r="AL97" s="13">
        <f t="shared" si="45"/>
        <v>0.58354114713216954</v>
      </c>
      <c r="AM97" s="7">
        <v>49</v>
      </c>
      <c r="AN97" s="7">
        <v>24</v>
      </c>
      <c r="AO97">
        <f t="shared" si="46"/>
        <v>25</v>
      </c>
      <c r="AP97" s="13">
        <f t="shared" si="47"/>
        <v>0.51020408163265307</v>
      </c>
      <c r="AQ97" s="7">
        <v>780</v>
      </c>
      <c r="AR97" s="7">
        <v>675</v>
      </c>
      <c r="AS97">
        <f t="shared" si="48"/>
        <v>105</v>
      </c>
      <c r="AT97" s="13">
        <f t="shared" si="49"/>
        <v>0.13461538461538461</v>
      </c>
      <c r="AU97" s="7">
        <v>171</v>
      </c>
      <c r="AV97" s="7">
        <v>46</v>
      </c>
      <c r="AW97">
        <f t="shared" si="50"/>
        <v>125</v>
      </c>
      <c r="AX97" s="13">
        <f t="shared" si="51"/>
        <v>0.73099415204678364</v>
      </c>
      <c r="AY97" s="7">
        <v>3251</v>
      </c>
      <c r="AZ97" s="7">
        <v>2710</v>
      </c>
      <c r="BA97">
        <f t="shared" si="52"/>
        <v>541</v>
      </c>
      <c r="BB97" s="13">
        <f t="shared" si="53"/>
        <v>0.16641033528145185</v>
      </c>
      <c r="BC97" s="7">
        <v>48</v>
      </c>
      <c r="BD97" s="7">
        <v>43</v>
      </c>
      <c r="BE97">
        <f t="shared" si="54"/>
        <v>5</v>
      </c>
      <c r="BF97" s="13">
        <f t="shared" si="55"/>
        <v>0.10416666666666667</v>
      </c>
    </row>
    <row r="98" spans="1:58" x14ac:dyDescent="0.25">
      <c r="A98" s="64" t="s">
        <v>724</v>
      </c>
      <c r="B98" s="7">
        <v>5088</v>
      </c>
      <c r="C98" s="7">
        <v>5165</v>
      </c>
      <c r="D98">
        <f t="shared" si="28"/>
        <v>-77</v>
      </c>
      <c r="E98" s="13">
        <f t="shared" si="29"/>
        <v>-1.5133647798742138E-2</v>
      </c>
      <c r="F98" s="7">
        <v>3834</v>
      </c>
      <c r="G98" s="7">
        <v>3888</v>
      </c>
      <c r="H98">
        <f t="shared" si="30"/>
        <v>-54</v>
      </c>
      <c r="I98" s="13">
        <f t="shared" si="31"/>
        <v>-1.4084507042253521E-2</v>
      </c>
      <c r="J98" s="7">
        <v>1260</v>
      </c>
      <c r="K98" s="7">
        <v>1277</v>
      </c>
      <c r="L98">
        <f t="shared" si="32"/>
        <v>-17</v>
      </c>
      <c r="M98" s="13">
        <f t="shared" si="33"/>
        <v>-1.3492063492063493E-2</v>
      </c>
      <c r="N98" s="7">
        <v>3482</v>
      </c>
      <c r="O98" s="7">
        <v>4493</v>
      </c>
      <c r="P98">
        <f t="shared" si="34"/>
        <v>-1011</v>
      </c>
      <c r="Q98" s="13">
        <f t="shared" si="35"/>
        <v>-0.29035037334865021</v>
      </c>
      <c r="R98" s="7">
        <v>4016</v>
      </c>
      <c r="S98" s="7">
        <v>4482</v>
      </c>
      <c r="T98">
        <f t="shared" si="36"/>
        <v>-466</v>
      </c>
      <c r="U98" s="13">
        <f t="shared" si="37"/>
        <v>-0.11603585657370517</v>
      </c>
      <c r="V98" s="7">
        <v>564</v>
      </c>
      <c r="W98" s="7">
        <v>570</v>
      </c>
      <c r="X98">
        <f t="shared" si="38"/>
        <v>-6</v>
      </c>
      <c r="Y98" s="13">
        <f t="shared" si="39"/>
        <v>-1.0638297872340425E-2</v>
      </c>
      <c r="Z98" s="7">
        <v>720</v>
      </c>
      <c r="AA98" s="7">
        <v>707</v>
      </c>
      <c r="AB98">
        <f t="shared" si="40"/>
        <v>13</v>
      </c>
      <c r="AC98" s="13">
        <f t="shared" si="41"/>
        <v>1.8055555555555554E-2</v>
      </c>
      <c r="AD98" s="7">
        <v>73</v>
      </c>
      <c r="AE98" s="7">
        <v>110</v>
      </c>
      <c r="AF98">
        <f t="shared" si="42"/>
        <v>-37</v>
      </c>
      <c r="AG98" s="13">
        <f t="shared" si="43"/>
        <v>-0.50684931506849318</v>
      </c>
      <c r="AH98" s="7">
        <v>52</v>
      </c>
      <c r="AI98" s="7">
        <v>326</v>
      </c>
      <c r="AJ98" s="7">
        <v>112</v>
      </c>
      <c r="AK98">
        <f t="shared" si="44"/>
        <v>266</v>
      </c>
      <c r="AL98" s="13">
        <f t="shared" si="45"/>
        <v>0.70370370370370372</v>
      </c>
      <c r="AM98" s="7">
        <v>60</v>
      </c>
      <c r="AN98" s="7">
        <v>29</v>
      </c>
      <c r="AO98">
        <f t="shared" si="46"/>
        <v>31</v>
      </c>
      <c r="AP98" s="13">
        <f t="shared" si="47"/>
        <v>0.51666666666666672</v>
      </c>
      <c r="AQ98" s="7">
        <v>771</v>
      </c>
      <c r="AR98" s="7">
        <v>698</v>
      </c>
      <c r="AS98">
        <f t="shared" si="48"/>
        <v>73</v>
      </c>
      <c r="AT98" s="13">
        <f t="shared" si="49"/>
        <v>9.4682230869001294E-2</v>
      </c>
      <c r="AU98" s="7">
        <v>96</v>
      </c>
      <c r="AV98" s="7">
        <v>27</v>
      </c>
      <c r="AW98">
        <f t="shared" si="50"/>
        <v>69</v>
      </c>
      <c r="AX98" s="13">
        <f t="shared" si="51"/>
        <v>0.71875</v>
      </c>
      <c r="AY98" s="7">
        <v>1877</v>
      </c>
      <c r="AZ98" s="7">
        <v>1834</v>
      </c>
      <c r="BA98">
        <f t="shared" si="52"/>
        <v>43</v>
      </c>
      <c r="BB98" s="13">
        <f t="shared" si="53"/>
        <v>2.2908897176345231E-2</v>
      </c>
      <c r="BC98" s="7">
        <v>64</v>
      </c>
      <c r="BD98" s="7">
        <v>43</v>
      </c>
      <c r="BE98">
        <f t="shared" si="54"/>
        <v>21</v>
      </c>
      <c r="BF98" s="13">
        <f t="shared" si="55"/>
        <v>0.328125</v>
      </c>
    </row>
    <row r="99" spans="1:58" x14ac:dyDescent="0.25">
      <c r="A99" s="64" t="s">
        <v>725</v>
      </c>
      <c r="B99" s="7">
        <v>1403</v>
      </c>
      <c r="C99" s="7">
        <v>1448</v>
      </c>
      <c r="D99">
        <f t="shared" si="28"/>
        <v>-45</v>
      </c>
      <c r="E99" s="13">
        <f t="shared" si="29"/>
        <v>-3.2074126870990732E-2</v>
      </c>
      <c r="F99" s="7">
        <v>1086</v>
      </c>
      <c r="G99" s="7">
        <v>1117</v>
      </c>
      <c r="H99">
        <f t="shared" si="30"/>
        <v>-31</v>
      </c>
      <c r="I99" s="13">
        <f t="shared" si="31"/>
        <v>-2.85451197053407E-2</v>
      </c>
      <c r="J99" s="7">
        <v>319</v>
      </c>
      <c r="K99" s="7">
        <v>331</v>
      </c>
      <c r="L99">
        <f t="shared" si="32"/>
        <v>-12</v>
      </c>
      <c r="M99" s="13">
        <f t="shared" si="33"/>
        <v>-3.7617554858934171E-2</v>
      </c>
      <c r="N99" s="7">
        <v>907</v>
      </c>
      <c r="O99" s="7">
        <v>1225</v>
      </c>
      <c r="P99">
        <f t="shared" si="34"/>
        <v>-318</v>
      </c>
      <c r="Q99" s="13">
        <f t="shared" si="35"/>
        <v>-0.35060639470782801</v>
      </c>
      <c r="R99" s="7">
        <v>983</v>
      </c>
      <c r="S99" s="7">
        <v>1149</v>
      </c>
      <c r="T99">
        <f t="shared" si="36"/>
        <v>-166</v>
      </c>
      <c r="U99" s="13">
        <f t="shared" si="37"/>
        <v>-0.1688708036622584</v>
      </c>
      <c r="V99" s="7">
        <v>84</v>
      </c>
      <c r="W99" s="7">
        <v>98</v>
      </c>
      <c r="X99">
        <f t="shared" si="38"/>
        <v>-14</v>
      </c>
      <c r="Y99" s="13">
        <f t="shared" si="39"/>
        <v>-0.16666666666666666</v>
      </c>
      <c r="Z99" s="7">
        <v>230</v>
      </c>
      <c r="AA99" s="7">
        <v>233</v>
      </c>
      <c r="AB99">
        <f t="shared" si="40"/>
        <v>-3</v>
      </c>
      <c r="AC99" s="13">
        <f t="shared" si="41"/>
        <v>-1.3043478260869565E-2</v>
      </c>
      <c r="AD99" s="7">
        <v>18</v>
      </c>
      <c r="AE99" s="7">
        <v>32</v>
      </c>
      <c r="AF99">
        <f t="shared" si="42"/>
        <v>-14</v>
      </c>
      <c r="AG99" s="13">
        <f t="shared" si="43"/>
        <v>-0.77777777777777779</v>
      </c>
      <c r="AH99" s="7">
        <v>11</v>
      </c>
      <c r="AI99" s="7">
        <v>70</v>
      </c>
      <c r="AJ99" s="7">
        <v>8</v>
      </c>
      <c r="AK99">
        <f t="shared" si="44"/>
        <v>73</v>
      </c>
      <c r="AL99" s="13">
        <f t="shared" si="45"/>
        <v>0.90123456790123457</v>
      </c>
      <c r="AM99" s="7">
        <v>14</v>
      </c>
      <c r="AN99" s="7">
        <v>10</v>
      </c>
      <c r="AO99">
        <f t="shared" si="46"/>
        <v>4</v>
      </c>
      <c r="AP99" s="13">
        <f t="shared" si="47"/>
        <v>0.2857142857142857</v>
      </c>
      <c r="AQ99" s="7">
        <v>190</v>
      </c>
      <c r="AR99" s="7">
        <v>177</v>
      </c>
      <c r="AS99">
        <f t="shared" si="48"/>
        <v>13</v>
      </c>
      <c r="AT99" s="13">
        <f t="shared" si="49"/>
        <v>6.8421052631578952E-2</v>
      </c>
      <c r="AU99" s="7">
        <v>56</v>
      </c>
      <c r="AV99" s="7">
        <v>17</v>
      </c>
      <c r="AW99">
        <f t="shared" si="50"/>
        <v>39</v>
      </c>
      <c r="AX99" s="13">
        <f t="shared" si="51"/>
        <v>0.6964285714285714</v>
      </c>
      <c r="AY99" s="7">
        <v>798</v>
      </c>
      <c r="AZ99" s="7">
        <v>709</v>
      </c>
      <c r="BA99">
        <f t="shared" si="52"/>
        <v>89</v>
      </c>
      <c r="BB99" s="13">
        <f t="shared" si="53"/>
        <v>0.11152882205513784</v>
      </c>
      <c r="BC99" s="7">
        <v>12</v>
      </c>
      <c r="BD99" s="7">
        <v>27</v>
      </c>
      <c r="BE99">
        <f t="shared" si="54"/>
        <v>-15</v>
      </c>
      <c r="BF99" s="13">
        <f t="shared" si="55"/>
        <v>-1.25</v>
      </c>
    </row>
    <row r="100" spans="1:58" x14ac:dyDescent="0.25">
      <c r="A100" s="64" t="s">
        <v>726</v>
      </c>
      <c r="B100" s="7">
        <v>6143</v>
      </c>
      <c r="C100" s="7">
        <v>6155</v>
      </c>
      <c r="D100">
        <f t="shared" si="28"/>
        <v>-12</v>
      </c>
      <c r="E100" s="13">
        <f t="shared" si="29"/>
        <v>-1.9534429431873677E-3</v>
      </c>
      <c r="F100" s="7">
        <v>4804</v>
      </c>
      <c r="G100" s="7">
        <v>4817</v>
      </c>
      <c r="H100">
        <f t="shared" si="30"/>
        <v>-13</v>
      </c>
      <c r="I100" s="13">
        <f t="shared" si="31"/>
        <v>-2.7060782681099086E-3</v>
      </c>
      <c r="J100" s="7">
        <v>1349</v>
      </c>
      <c r="K100" s="7">
        <v>1338</v>
      </c>
      <c r="L100">
        <f t="shared" si="32"/>
        <v>11</v>
      </c>
      <c r="M100" s="13">
        <f t="shared" si="33"/>
        <v>8.1541882876204601E-3</v>
      </c>
      <c r="N100" s="7">
        <v>4827</v>
      </c>
      <c r="O100" s="7">
        <v>5427</v>
      </c>
      <c r="P100">
        <f t="shared" si="34"/>
        <v>-600</v>
      </c>
      <c r="Q100" s="13">
        <f t="shared" si="35"/>
        <v>-0.12430080795525171</v>
      </c>
      <c r="R100" s="7">
        <v>5110</v>
      </c>
      <c r="S100" s="7">
        <v>5292</v>
      </c>
      <c r="T100">
        <f t="shared" si="36"/>
        <v>-182</v>
      </c>
      <c r="U100" s="13">
        <f t="shared" si="37"/>
        <v>-3.5616438356164383E-2</v>
      </c>
      <c r="V100" s="7">
        <v>628</v>
      </c>
      <c r="W100" s="7">
        <v>617</v>
      </c>
      <c r="X100">
        <f t="shared" si="38"/>
        <v>11</v>
      </c>
      <c r="Y100" s="13">
        <f t="shared" si="39"/>
        <v>1.751592356687898E-2</v>
      </c>
      <c r="Z100" s="7">
        <v>789</v>
      </c>
      <c r="AA100" s="7">
        <v>721</v>
      </c>
      <c r="AB100">
        <f t="shared" si="40"/>
        <v>68</v>
      </c>
      <c r="AC100" s="13">
        <f t="shared" si="41"/>
        <v>8.6185044359949309E-2</v>
      </c>
      <c r="AD100" s="7">
        <v>403</v>
      </c>
      <c r="AE100" s="7">
        <v>514</v>
      </c>
      <c r="AF100">
        <f t="shared" si="42"/>
        <v>-111</v>
      </c>
      <c r="AG100" s="13">
        <f t="shared" si="43"/>
        <v>-0.27543424317617865</v>
      </c>
      <c r="AH100" s="7">
        <v>72</v>
      </c>
      <c r="AI100" s="7">
        <v>543</v>
      </c>
      <c r="AJ100" s="7">
        <v>181</v>
      </c>
      <c r="AK100">
        <f t="shared" si="44"/>
        <v>434</v>
      </c>
      <c r="AL100" s="13">
        <f t="shared" si="45"/>
        <v>0.7056910569105691</v>
      </c>
      <c r="AM100" s="7">
        <v>72</v>
      </c>
      <c r="AN100" s="7">
        <v>30</v>
      </c>
      <c r="AO100">
        <f t="shared" si="46"/>
        <v>42</v>
      </c>
      <c r="AP100" s="13">
        <f t="shared" si="47"/>
        <v>0.58333333333333337</v>
      </c>
      <c r="AQ100" s="7">
        <v>893</v>
      </c>
      <c r="AR100" s="7">
        <v>798</v>
      </c>
      <c r="AS100">
        <f t="shared" si="48"/>
        <v>95</v>
      </c>
      <c r="AT100" s="13">
        <f t="shared" si="49"/>
        <v>0.10638297872340426</v>
      </c>
      <c r="AU100" s="7">
        <v>189</v>
      </c>
      <c r="AV100" s="7">
        <v>86</v>
      </c>
      <c r="AW100">
        <f t="shared" si="50"/>
        <v>103</v>
      </c>
      <c r="AX100" s="13">
        <f t="shared" si="51"/>
        <v>0.544973544973545</v>
      </c>
      <c r="AY100" s="7">
        <v>3663</v>
      </c>
      <c r="AZ100" s="7">
        <v>2935</v>
      </c>
      <c r="BA100">
        <f t="shared" si="52"/>
        <v>728</v>
      </c>
      <c r="BB100" s="13">
        <f t="shared" si="53"/>
        <v>0.19874419874419874</v>
      </c>
      <c r="BC100" s="7">
        <v>86</v>
      </c>
      <c r="BD100" s="7">
        <v>82</v>
      </c>
      <c r="BE100">
        <f t="shared" si="54"/>
        <v>4</v>
      </c>
      <c r="BF100" s="13">
        <f t="shared" si="55"/>
        <v>4.6511627906976744E-2</v>
      </c>
    </row>
    <row r="101" spans="1:58" x14ac:dyDescent="0.25">
      <c r="A101" s="64" t="s">
        <v>727</v>
      </c>
      <c r="B101" s="7">
        <v>4091</v>
      </c>
      <c r="C101" s="7">
        <v>4177</v>
      </c>
      <c r="D101">
        <f t="shared" si="28"/>
        <v>-86</v>
      </c>
      <c r="E101" s="13">
        <f t="shared" si="29"/>
        <v>-2.1021755072109509E-2</v>
      </c>
      <c r="F101" s="7">
        <v>3110</v>
      </c>
      <c r="G101" s="7">
        <v>3242</v>
      </c>
      <c r="H101">
        <f t="shared" si="30"/>
        <v>-132</v>
      </c>
      <c r="I101" s="13">
        <f t="shared" si="31"/>
        <v>-4.2443729903536981E-2</v>
      </c>
      <c r="J101" s="7">
        <v>982</v>
      </c>
      <c r="K101" s="7">
        <v>935</v>
      </c>
      <c r="L101">
        <f t="shared" si="32"/>
        <v>47</v>
      </c>
      <c r="M101" s="13">
        <f t="shared" si="33"/>
        <v>4.7861507128309569E-2</v>
      </c>
      <c r="N101" s="7">
        <v>3017</v>
      </c>
      <c r="O101" s="7">
        <v>2142</v>
      </c>
      <c r="P101">
        <f t="shared" si="34"/>
        <v>875</v>
      </c>
      <c r="Q101" s="13">
        <f t="shared" si="35"/>
        <v>0.29002320185614849</v>
      </c>
      <c r="R101" s="7">
        <v>3680</v>
      </c>
      <c r="S101" s="7">
        <v>2095</v>
      </c>
      <c r="T101">
        <f t="shared" si="36"/>
        <v>1585</v>
      </c>
      <c r="U101" s="13">
        <f t="shared" si="37"/>
        <v>0.43070652173913043</v>
      </c>
      <c r="V101" s="7">
        <v>194</v>
      </c>
      <c r="W101" s="7">
        <v>193</v>
      </c>
      <c r="X101">
        <f t="shared" si="38"/>
        <v>1</v>
      </c>
      <c r="Y101" s="13">
        <f t="shared" si="39"/>
        <v>5.1546391752577319E-3</v>
      </c>
      <c r="Z101" s="7">
        <v>744</v>
      </c>
      <c r="AA101" s="7">
        <v>742</v>
      </c>
      <c r="AB101">
        <f t="shared" si="40"/>
        <v>2</v>
      </c>
      <c r="AC101" s="13">
        <f t="shared" si="41"/>
        <v>2.6881720430107529E-3</v>
      </c>
      <c r="AD101" s="7">
        <v>492</v>
      </c>
      <c r="AE101" s="7">
        <v>674</v>
      </c>
      <c r="AF101">
        <f t="shared" si="42"/>
        <v>-182</v>
      </c>
      <c r="AG101" s="13">
        <f t="shared" si="43"/>
        <v>-0.36991869918699188</v>
      </c>
      <c r="AH101" s="7">
        <v>39</v>
      </c>
      <c r="AI101" s="7">
        <v>283</v>
      </c>
      <c r="AJ101" s="7">
        <v>80</v>
      </c>
      <c r="AK101">
        <f t="shared" si="44"/>
        <v>242</v>
      </c>
      <c r="AL101" s="13">
        <f t="shared" si="45"/>
        <v>0.75155279503105588</v>
      </c>
      <c r="AM101" s="7">
        <v>46</v>
      </c>
      <c r="AN101" s="7">
        <v>20</v>
      </c>
      <c r="AO101">
        <f t="shared" si="46"/>
        <v>26</v>
      </c>
      <c r="AP101" s="13">
        <f t="shared" si="47"/>
        <v>0.56521739130434778</v>
      </c>
      <c r="AQ101" s="7">
        <v>786</v>
      </c>
      <c r="AR101" s="7">
        <v>601</v>
      </c>
      <c r="AS101">
        <f t="shared" si="48"/>
        <v>185</v>
      </c>
      <c r="AT101" s="13">
        <f t="shared" si="49"/>
        <v>0.23536895674300254</v>
      </c>
      <c r="AU101" s="7">
        <v>63</v>
      </c>
      <c r="AV101" s="7">
        <v>32</v>
      </c>
      <c r="AW101">
        <f t="shared" si="50"/>
        <v>31</v>
      </c>
      <c r="AX101" s="13">
        <f t="shared" si="51"/>
        <v>0.49206349206349204</v>
      </c>
      <c r="AY101" s="7">
        <v>2436</v>
      </c>
      <c r="AZ101" s="7">
        <v>1635</v>
      </c>
      <c r="BA101">
        <f t="shared" si="52"/>
        <v>801</v>
      </c>
      <c r="BB101" s="13">
        <f t="shared" si="53"/>
        <v>0.3288177339901478</v>
      </c>
      <c r="BC101" s="7">
        <v>36</v>
      </c>
      <c r="BD101" s="7">
        <v>35</v>
      </c>
      <c r="BE101">
        <f t="shared" si="54"/>
        <v>1</v>
      </c>
      <c r="BF101" s="13">
        <f t="shared" si="55"/>
        <v>2.7777777777777776E-2</v>
      </c>
    </row>
    <row r="102" spans="1:58" x14ac:dyDescent="0.25">
      <c r="A102" s="64" t="s">
        <v>728</v>
      </c>
      <c r="B102" s="7">
        <v>5022</v>
      </c>
      <c r="C102" s="7">
        <v>5095</v>
      </c>
      <c r="D102">
        <f t="shared" si="28"/>
        <v>-73</v>
      </c>
      <c r="E102" s="13">
        <f t="shared" si="29"/>
        <v>-1.4536041417761847E-2</v>
      </c>
      <c r="F102" s="7">
        <v>3824</v>
      </c>
      <c r="G102" s="7">
        <v>3890</v>
      </c>
      <c r="H102">
        <f t="shared" si="30"/>
        <v>-66</v>
      </c>
      <c r="I102" s="13">
        <f t="shared" si="31"/>
        <v>-1.7259414225941423E-2</v>
      </c>
      <c r="J102" s="7">
        <v>1202</v>
      </c>
      <c r="K102" s="7">
        <v>1205</v>
      </c>
      <c r="L102">
        <f t="shared" si="32"/>
        <v>-3</v>
      </c>
      <c r="M102" s="13">
        <f t="shared" si="33"/>
        <v>-2.4958402662229617E-3</v>
      </c>
      <c r="N102" s="7">
        <v>4192</v>
      </c>
      <c r="O102" s="7">
        <v>4825</v>
      </c>
      <c r="P102">
        <f t="shared" si="34"/>
        <v>-633</v>
      </c>
      <c r="Q102" s="13">
        <f t="shared" si="35"/>
        <v>-0.15100190839694658</v>
      </c>
      <c r="R102" s="7">
        <v>4392</v>
      </c>
      <c r="S102" s="7">
        <v>4767</v>
      </c>
      <c r="T102">
        <f t="shared" si="36"/>
        <v>-375</v>
      </c>
      <c r="U102" s="13">
        <f t="shared" si="37"/>
        <v>-8.5382513661202183E-2</v>
      </c>
      <c r="V102" s="7">
        <v>463</v>
      </c>
      <c r="W102" s="7">
        <v>479</v>
      </c>
      <c r="X102">
        <f t="shared" si="38"/>
        <v>-16</v>
      </c>
      <c r="Y102" s="13">
        <f t="shared" si="39"/>
        <v>-3.4557235421166309E-2</v>
      </c>
      <c r="Z102" s="7">
        <v>767</v>
      </c>
      <c r="AA102" s="7">
        <v>726</v>
      </c>
      <c r="AB102">
        <f t="shared" si="40"/>
        <v>41</v>
      </c>
      <c r="AC102" s="13">
        <f t="shared" si="41"/>
        <v>5.3455019556714473E-2</v>
      </c>
      <c r="AD102" s="7">
        <v>384</v>
      </c>
      <c r="AE102" s="7">
        <v>577</v>
      </c>
      <c r="AF102">
        <f t="shared" si="42"/>
        <v>-193</v>
      </c>
      <c r="AG102" s="13">
        <f t="shared" si="43"/>
        <v>-0.50260416666666663</v>
      </c>
      <c r="AH102" s="7">
        <v>43</v>
      </c>
      <c r="AI102" s="7">
        <v>423</v>
      </c>
      <c r="AJ102" s="7">
        <v>125</v>
      </c>
      <c r="AK102">
        <f t="shared" si="44"/>
        <v>341</v>
      </c>
      <c r="AL102" s="13">
        <f t="shared" si="45"/>
        <v>0.73175965665236054</v>
      </c>
      <c r="AM102" s="7">
        <v>70</v>
      </c>
      <c r="AN102" s="7">
        <v>98</v>
      </c>
      <c r="AO102">
        <f t="shared" si="46"/>
        <v>-28</v>
      </c>
      <c r="AP102" s="13">
        <f t="shared" si="47"/>
        <v>-0.4</v>
      </c>
      <c r="AQ102" s="7">
        <v>935</v>
      </c>
      <c r="AR102" s="7">
        <v>642</v>
      </c>
      <c r="AS102">
        <f t="shared" si="48"/>
        <v>293</v>
      </c>
      <c r="AT102" s="13">
        <f t="shared" si="49"/>
        <v>0.31336898395721924</v>
      </c>
      <c r="AU102" s="7">
        <v>166</v>
      </c>
      <c r="AV102" s="7">
        <v>114</v>
      </c>
      <c r="AW102">
        <f t="shared" si="50"/>
        <v>52</v>
      </c>
      <c r="AX102" s="13">
        <f t="shared" si="51"/>
        <v>0.31325301204819278</v>
      </c>
      <c r="AY102" s="7">
        <v>1994</v>
      </c>
      <c r="AZ102" s="7">
        <v>2146</v>
      </c>
      <c r="BA102">
        <f t="shared" si="52"/>
        <v>-152</v>
      </c>
      <c r="BB102" s="13">
        <f t="shared" si="53"/>
        <v>-7.6228686058174525E-2</v>
      </c>
      <c r="BC102" s="7">
        <v>42</v>
      </c>
      <c r="BD102" s="7">
        <v>47</v>
      </c>
      <c r="BE102">
        <f t="shared" si="54"/>
        <v>-5</v>
      </c>
      <c r="BF102" s="13">
        <f t="shared" si="55"/>
        <v>-0.11904761904761904</v>
      </c>
    </row>
    <row r="103" spans="1:58" x14ac:dyDescent="0.25">
      <c r="A103" s="64" t="s">
        <v>729</v>
      </c>
      <c r="B103" s="7">
        <v>3722</v>
      </c>
      <c r="C103" s="7">
        <v>3713</v>
      </c>
      <c r="D103">
        <f t="shared" si="28"/>
        <v>9</v>
      </c>
      <c r="E103" s="13">
        <f t="shared" si="29"/>
        <v>2.4180548092423426E-3</v>
      </c>
      <c r="F103" s="7">
        <v>2841</v>
      </c>
      <c r="G103" s="7">
        <v>2831</v>
      </c>
      <c r="H103">
        <f t="shared" si="30"/>
        <v>10</v>
      </c>
      <c r="I103" s="13">
        <f t="shared" si="31"/>
        <v>3.5198873636043647E-3</v>
      </c>
      <c r="J103" s="7">
        <v>881</v>
      </c>
      <c r="K103" s="7">
        <v>882</v>
      </c>
      <c r="L103">
        <f t="shared" si="32"/>
        <v>-1</v>
      </c>
      <c r="M103" s="13">
        <f t="shared" si="33"/>
        <v>-1.1350737797956867E-3</v>
      </c>
      <c r="N103" s="7">
        <v>2945</v>
      </c>
      <c r="O103" s="7">
        <v>3515</v>
      </c>
      <c r="P103">
        <f t="shared" si="34"/>
        <v>-570</v>
      </c>
      <c r="Q103" s="13">
        <f t="shared" si="35"/>
        <v>-0.19354838709677419</v>
      </c>
      <c r="R103" s="7">
        <v>3152</v>
      </c>
      <c r="S103" s="7">
        <v>3490</v>
      </c>
      <c r="T103">
        <f t="shared" si="36"/>
        <v>-338</v>
      </c>
      <c r="U103" s="13">
        <f t="shared" si="37"/>
        <v>-0.10723350253807107</v>
      </c>
      <c r="V103" s="7">
        <v>392</v>
      </c>
      <c r="W103" s="7">
        <v>394</v>
      </c>
      <c r="X103">
        <f t="shared" si="38"/>
        <v>-2</v>
      </c>
      <c r="Y103" s="13">
        <f t="shared" si="39"/>
        <v>-5.1020408163265302E-3</v>
      </c>
      <c r="Z103" s="7">
        <v>546</v>
      </c>
      <c r="AA103" s="7">
        <v>488</v>
      </c>
      <c r="AB103">
        <f t="shared" si="40"/>
        <v>58</v>
      </c>
      <c r="AC103" s="13">
        <f t="shared" si="41"/>
        <v>0.10622710622710622</v>
      </c>
      <c r="AD103" s="7">
        <v>367</v>
      </c>
      <c r="AE103" s="7">
        <v>546</v>
      </c>
      <c r="AF103">
        <f t="shared" si="42"/>
        <v>-179</v>
      </c>
      <c r="AG103" s="13">
        <f t="shared" si="43"/>
        <v>-0.4877384196185286</v>
      </c>
      <c r="AH103" s="7">
        <v>38</v>
      </c>
      <c r="AI103" s="7">
        <v>307</v>
      </c>
      <c r="AJ103" s="7">
        <v>112</v>
      </c>
      <c r="AK103">
        <f t="shared" si="44"/>
        <v>233</v>
      </c>
      <c r="AL103" s="13">
        <f t="shared" si="45"/>
        <v>0.67536231884057973</v>
      </c>
      <c r="AM103" s="7">
        <v>43</v>
      </c>
      <c r="AN103" s="7">
        <v>11</v>
      </c>
      <c r="AO103">
        <f t="shared" si="46"/>
        <v>32</v>
      </c>
      <c r="AP103" s="13">
        <f t="shared" si="47"/>
        <v>0.7441860465116279</v>
      </c>
      <c r="AQ103" s="7">
        <v>646</v>
      </c>
      <c r="AR103" s="7">
        <v>564</v>
      </c>
      <c r="AS103">
        <f t="shared" si="48"/>
        <v>82</v>
      </c>
      <c r="AT103" s="13">
        <f t="shared" si="49"/>
        <v>0.12693498452012383</v>
      </c>
      <c r="AU103" s="7">
        <v>98</v>
      </c>
      <c r="AV103" s="7">
        <v>44</v>
      </c>
      <c r="AW103">
        <f t="shared" si="50"/>
        <v>54</v>
      </c>
      <c r="AX103" s="13">
        <f t="shared" si="51"/>
        <v>0.55102040816326525</v>
      </c>
      <c r="AY103" s="7">
        <v>2217</v>
      </c>
      <c r="AZ103" s="7">
        <v>2018</v>
      </c>
      <c r="BA103">
        <f t="shared" si="52"/>
        <v>199</v>
      </c>
      <c r="BB103" s="13">
        <f t="shared" si="53"/>
        <v>8.9760938204781232E-2</v>
      </c>
      <c r="BC103" s="7">
        <v>47</v>
      </c>
      <c r="BD103" s="7">
        <v>21</v>
      </c>
      <c r="BE103">
        <f t="shared" si="54"/>
        <v>26</v>
      </c>
      <c r="BF103" s="13">
        <f t="shared" si="55"/>
        <v>0.55319148936170215</v>
      </c>
    </row>
    <row r="104" spans="1:58" x14ac:dyDescent="0.25">
      <c r="A104" s="64" t="s">
        <v>182</v>
      </c>
      <c r="B104" s="7">
        <v>4816</v>
      </c>
      <c r="C104" s="7">
        <v>4811</v>
      </c>
      <c r="D104">
        <f t="shared" si="28"/>
        <v>5</v>
      </c>
      <c r="E104" s="13">
        <f t="shared" si="29"/>
        <v>1.0382059800664453E-3</v>
      </c>
      <c r="F104" s="7">
        <v>3428</v>
      </c>
      <c r="G104" s="7">
        <v>3439</v>
      </c>
      <c r="H104">
        <f t="shared" si="30"/>
        <v>-11</v>
      </c>
      <c r="I104" s="13">
        <f t="shared" si="31"/>
        <v>-3.2088681446907816E-3</v>
      </c>
      <c r="J104" s="7">
        <v>1395</v>
      </c>
      <c r="K104" s="7">
        <v>1372</v>
      </c>
      <c r="L104">
        <f t="shared" si="32"/>
        <v>23</v>
      </c>
      <c r="M104" s="13">
        <f t="shared" si="33"/>
        <v>1.6487455197132617E-2</v>
      </c>
      <c r="N104" s="7">
        <v>4061</v>
      </c>
      <c r="O104" s="7">
        <v>4574</v>
      </c>
      <c r="P104">
        <f t="shared" si="34"/>
        <v>-513</v>
      </c>
      <c r="Q104" s="13">
        <f t="shared" si="35"/>
        <v>-0.12632356562423047</v>
      </c>
      <c r="R104" s="7">
        <v>4408</v>
      </c>
      <c r="S104" s="7">
        <v>4483</v>
      </c>
      <c r="T104">
        <f t="shared" si="36"/>
        <v>-75</v>
      </c>
      <c r="U104" s="13">
        <f t="shared" si="37"/>
        <v>-1.7014519056261342E-2</v>
      </c>
      <c r="V104" s="7">
        <v>272</v>
      </c>
      <c r="W104" s="7">
        <v>276</v>
      </c>
      <c r="X104">
        <f t="shared" si="38"/>
        <v>-4</v>
      </c>
      <c r="Y104" s="13">
        <f t="shared" si="39"/>
        <v>-1.4705882352941176E-2</v>
      </c>
      <c r="Z104" s="7">
        <v>1131</v>
      </c>
      <c r="AA104" s="7">
        <v>1096</v>
      </c>
      <c r="AB104">
        <f t="shared" si="40"/>
        <v>35</v>
      </c>
      <c r="AC104" s="13">
        <f t="shared" si="41"/>
        <v>3.0946065428824051E-2</v>
      </c>
      <c r="AD104" s="7">
        <v>239</v>
      </c>
      <c r="AE104" s="7">
        <v>394</v>
      </c>
      <c r="AF104">
        <f t="shared" si="42"/>
        <v>-155</v>
      </c>
      <c r="AG104" s="13">
        <f t="shared" si="43"/>
        <v>-0.64853556485355646</v>
      </c>
      <c r="AH104" s="7">
        <v>39</v>
      </c>
      <c r="AI104" s="7">
        <v>339</v>
      </c>
      <c r="AJ104" s="7">
        <v>120</v>
      </c>
      <c r="AK104">
        <f t="shared" si="44"/>
        <v>258</v>
      </c>
      <c r="AL104" s="13">
        <f t="shared" si="45"/>
        <v>0.68253968253968256</v>
      </c>
      <c r="AM104" s="7">
        <v>51</v>
      </c>
      <c r="AN104" s="7">
        <v>51</v>
      </c>
      <c r="AO104">
        <f t="shared" si="46"/>
        <v>0</v>
      </c>
      <c r="AP104" s="13">
        <f t="shared" si="47"/>
        <v>0</v>
      </c>
      <c r="AQ104" s="7">
        <v>553</v>
      </c>
      <c r="AR104" s="7">
        <v>477</v>
      </c>
      <c r="AS104">
        <f t="shared" si="48"/>
        <v>76</v>
      </c>
      <c r="AT104" s="13">
        <f t="shared" si="49"/>
        <v>0.13743218806509946</v>
      </c>
      <c r="AU104" s="7">
        <v>175</v>
      </c>
      <c r="AV104" s="7">
        <v>66</v>
      </c>
      <c r="AW104">
        <f t="shared" si="50"/>
        <v>109</v>
      </c>
      <c r="AX104" s="13">
        <f t="shared" si="51"/>
        <v>0.62285714285714289</v>
      </c>
      <c r="AY104" s="7">
        <v>2106</v>
      </c>
      <c r="AZ104" s="7">
        <v>1984</v>
      </c>
      <c r="BA104">
        <f t="shared" si="52"/>
        <v>122</v>
      </c>
      <c r="BB104" s="13">
        <f t="shared" si="53"/>
        <v>5.7929724596391265E-2</v>
      </c>
      <c r="BC104" s="7">
        <v>56</v>
      </c>
      <c r="BD104" s="7">
        <v>67</v>
      </c>
      <c r="BE104">
        <f t="shared" si="54"/>
        <v>-11</v>
      </c>
      <c r="BF104" s="13">
        <f t="shared" si="55"/>
        <v>-0.19642857142857142</v>
      </c>
    </row>
    <row r="105" spans="1:58" x14ac:dyDescent="0.25">
      <c r="A105" s="64" t="s">
        <v>730</v>
      </c>
      <c r="B105" s="7">
        <v>11939</v>
      </c>
      <c r="C105" s="7">
        <v>12388</v>
      </c>
      <c r="D105">
        <f t="shared" si="28"/>
        <v>-449</v>
      </c>
      <c r="E105" s="13">
        <f t="shared" si="29"/>
        <v>-3.7607839852583966E-2</v>
      </c>
      <c r="F105" s="7">
        <v>9179</v>
      </c>
      <c r="G105" s="7">
        <v>9568</v>
      </c>
      <c r="H105">
        <f t="shared" si="30"/>
        <v>-389</v>
      </c>
      <c r="I105" s="13">
        <f t="shared" si="31"/>
        <v>-4.2379344155136722E-2</v>
      </c>
      <c r="J105" s="7">
        <v>2762</v>
      </c>
      <c r="K105" s="7">
        <v>2820</v>
      </c>
      <c r="L105">
        <f t="shared" si="32"/>
        <v>-58</v>
      </c>
      <c r="M105" s="13">
        <f t="shared" si="33"/>
        <v>-2.0999275887038378E-2</v>
      </c>
      <c r="N105" s="7">
        <v>8683</v>
      </c>
      <c r="O105" s="7">
        <v>12079</v>
      </c>
      <c r="P105">
        <f t="shared" si="34"/>
        <v>-3396</v>
      </c>
      <c r="Q105" s="13">
        <f t="shared" si="35"/>
        <v>-0.39110906368766557</v>
      </c>
      <c r="R105" s="7">
        <v>9722</v>
      </c>
      <c r="S105" s="7">
        <v>11914</v>
      </c>
      <c r="T105">
        <f t="shared" si="36"/>
        <v>-2192</v>
      </c>
      <c r="U105" s="13">
        <f t="shared" si="37"/>
        <v>-0.22546801069738737</v>
      </c>
      <c r="V105" s="7">
        <v>895</v>
      </c>
      <c r="W105" s="7">
        <v>850</v>
      </c>
      <c r="X105">
        <f t="shared" si="38"/>
        <v>45</v>
      </c>
      <c r="Y105" s="13">
        <f t="shared" si="39"/>
        <v>5.027932960893855E-2</v>
      </c>
      <c r="Z105" s="7">
        <v>2056</v>
      </c>
      <c r="AA105" s="7">
        <v>1970</v>
      </c>
      <c r="AB105">
        <f t="shared" si="40"/>
        <v>86</v>
      </c>
      <c r="AC105" s="13">
        <f t="shared" si="41"/>
        <v>4.1828793774319063E-2</v>
      </c>
      <c r="AD105" s="7">
        <v>1981</v>
      </c>
      <c r="AE105" s="7">
        <v>3105</v>
      </c>
      <c r="AF105">
        <f t="shared" si="42"/>
        <v>-1124</v>
      </c>
      <c r="AG105" s="13">
        <f t="shared" si="43"/>
        <v>-0.5673902069661787</v>
      </c>
      <c r="AH105" s="7">
        <v>125</v>
      </c>
      <c r="AI105" s="7">
        <v>779</v>
      </c>
      <c r="AJ105" s="7">
        <v>317</v>
      </c>
      <c r="AK105">
        <f t="shared" si="44"/>
        <v>587</v>
      </c>
      <c r="AL105" s="13">
        <f t="shared" si="45"/>
        <v>0.64933628318584069</v>
      </c>
      <c r="AM105" s="7">
        <v>135</v>
      </c>
      <c r="AN105" s="7">
        <v>415</v>
      </c>
      <c r="AO105">
        <f t="shared" si="46"/>
        <v>-280</v>
      </c>
      <c r="AP105" s="13">
        <f t="shared" si="47"/>
        <v>-2.074074074074074</v>
      </c>
      <c r="AQ105" s="7">
        <v>1588</v>
      </c>
      <c r="AR105" s="7">
        <v>1104</v>
      </c>
      <c r="AS105">
        <f t="shared" si="48"/>
        <v>484</v>
      </c>
      <c r="AT105" s="13">
        <f t="shared" si="49"/>
        <v>0.30478589420654911</v>
      </c>
      <c r="AU105" s="7">
        <v>424</v>
      </c>
      <c r="AV105" s="7">
        <v>191</v>
      </c>
      <c r="AW105">
        <f t="shared" si="50"/>
        <v>233</v>
      </c>
      <c r="AX105" s="13">
        <f t="shared" si="51"/>
        <v>0.54952830188679247</v>
      </c>
      <c r="AY105" s="7">
        <v>6824</v>
      </c>
      <c r="AZ105" s="7">
        <v>5902</v>
      </c>
      <c r="BA105">
        <f t="shared" si="52"/>
        <v>922</v>
      </c>
      <c r="BB105" s="13">
        <f t="shared" si="53"/>
        <v>0.13511137162954279</v>
      </c>
      <c r="BC105" s="7">
        <v>253</v>
      </c>
      <c r="BD105" s="7">
        <v>277</v>
      </c>
      <c r="BE105">
        <f t="shared" si="54"/>
        <v>-24</v>
      </c>
      <c r="BF105" s="13">
        <f t="shared" si="55"/>
        <v>-9.4861660079051377E-2</v>
      </c>
    </row>
    <row r="106" spans="1:58" x14ac:dyDescent="0.25">
      <c r="A106" s="64" t="s">
        <v>731</v>
      </c>
      <c r="B106" s="7">
        <v>5737</v>
      </c>
      <c r="C106" s="7">
        <v>5841</v>
      </c>
      <c r="D106">
        <f t="shared" si="28"/>
        <v>-104</v>
      </c>
      <c r="E106" s="13">
        <f t="shared" si="29"/>
        <v>-1.8127941432804603E-2</v>
      </c>
      <c r="F106" s="7">
        <v>4308</v>
      </c>
      <c r="G106" s="7">
        <v>4400</v>
      </c>
      <c r="H106">
        <f t="shared" si="30"/>
        <v>-92</v>
      </c>
      <c r="I106" s="13">
        <f t="shared" si="31"/>
        <v>-2.1355617455896009E-2</v>
      </c>
      <c r="J106" s="7">
        <v>1431</v>
      </c>
      <c r="K106" s="7">
        <v>1441</v>
      </c>
      <c r="L106">
        <f t="shared" si="32"/>
        <v>-10</v>
      </c>
      <c r="M106" s="13">
        <f t="shared" si="33"/>
        <v>-6.9881201956673656E-3</v>
      </c>
      <c r="N106" s="7">
        <v>4598</v>
      </c>
      <c r="O106" s="7">
        <v>5220</v>
      </c>
      <c r="P106">
        <f t="shared" si="34"/>
        <v>-622</v>
      </c>
      <c r="Q106" s="13">
        <f t="shared" si="35"/>
        <v>-0.13527620704654197</v>
      </c>
      <c r="R106" s="7">
        <v>4856</v>
      </c>
      <c r="S106" s="7">
        <v>3545</v>
      </c>
      <c r="T106">
        <f t="shared" si="36"/>
        <v>1311</v>
      </c>
      <c r="U106" s="13">
        <f t="shared" si="37"/>
        <v>0.26997528830313017</v>
      </c>
      <c r="V106" s="7">
        <v>499</v>
      </c>
      <c r="W106" s="7">
        <v>514</v>
      </c>
      <c r="X106">
        <f t="shared" si="38"/>
        <v>-15</v>
      </c>
      <c r="Y106" s="13">
        <f t="shared" si="39"/>
        <v>-3.0060120240480961E-2</v>
      </c>
      <c r="Z106" s="7">
        <v>985</v>
      </c>
      <c r="AA106" s="7">
        <v>927</v>
      </c>
      <c r="AB106">
        <f t="shared" si="40"/>
        <v>58</v>
      </c>
      <c r="AC106" s="13">
        <f t="shared" si="41"/>
        <v>5.8883248730964469E-2</v>
      </c>
      <c r="AD106" s="7">
        <v>653</v>
      </c>
      <c r="AE106" s="7">
        <v>724</v>
      </c>
      <c r="AF106">
        <f t="shared" si="42"/>
        <v>-71</v>
      </c>
      <c r="AG106" s="13">
        <f t="shared" si="43"/>
        <v>-0.10872894333843798</v>
      </c>
      <c r="AH106" s="7">
        <v>65</v>
      </c>
      <c r="AI106" s="7">
        <v>488</v>
      </c>
      <c r="AJ106" s="7">
        <v>150</v>
      </c>
      <c r="AK106">
        <f t="shared" si="44"/>
        <v>403</v>
      </c>
      <c r="AL106" s="13">
        <f t="shared" si="45"/>
        <v>0.72875226039783003</v>
      </c>
      <c r="AM106" s="7">
        <v>66</v>
      </c>
      <c r="AN106" s="7">
        <v>34</v>
      </c>
      <c r="AO106">
        <f t="shared" si="46"/>
        <v>32</v>
      </c>
      <c r="AP106" s="13">
        <f t="shared" si="47"/>
        <v>0.48484848484848486</v>
      </c>
      <c r="AQ106" s="7">
        <v>703</v>
      </c>
      <c r="AR106" s="7">
        <v>460</v>
      </c>
      <c r="AS106">
        <f t="shared" si="48"/>
        <v>243</v>
      </c>
      <c r="AT106" s="13">
        <f t="shared" si="49"/>
        <v>0.34566145092460882</v>
      </c>
      <c r="AU106" s="7">
        <v>100</v>
      </c>
      <c r="AV106" s="7">
        <v>31</v>
      </c>
      <c r="AW106">
        <f t="shared" si="50"/>
        <v>69</v>
      </c>
      <c r="AX106" s="13">
        <f t="shared" si="51"/>
        <v>0.69</v>
      </c>
      <c r="AY106" s="7">
        <v>3210</v>
      </c>
      <c r="AZ106" s="7">
        <v>988</v>
      </c>
      <c r="BA106">
        <f t="shared" si="52"/>
        <v>2222</v>
      </c>
      <c r="BB106" s="13">
        <f t="shared" si="53"/>
        <v>0.69221183800623054</v>
      </c>
      <c r="BC106" s="7">
        <v>72</v>
      </c>
      <c r="BD106" s="7">
        <v>63</v>
      </c>
      <c r="BE106">
        <f t="shared" si="54"/>
        <v>9</v>
      </c>
      <c r="BF106" s="13">
        <f t="shared" si="55"/>
        <v>0.125</v>
      </c>
    </row>
    <row r="107" spans="1:58" x14ac:dyDescent="0.25">
      <c r="A107" s="64" t="s">
        <v>732</v>
      </c>
      <c r="B107" s="7">
        <v>5359</v>
      </c>
      <c r="C107" s="7">
        <v>5316</v>
      </c>
      <c r="D107">
        <f t="shared" si="28"/>
        <v>43</v>
      </c>
      <c r="E107" s="13">
        <f t="shared" si="29"/>
        <v>8.023885053181563E-3</v>
      </c>
      <c r="F107" s="7">
        <v>4088</v>
      </c>
      <c r="G107" s="7">
        <v>4044</v>
      </c>
      <c r="H107">
        <f t="shared" si="30"/>
        <v>44</v>
      </c>
      <c r="I107" s="13">
        <f t="shared" si="31"/>
        <v>1.0763209393346379E-2</v>
      </c>
      <c r="J107" s="7">
        <v>1273</v>
      </c>
      <c r="K107" s="7">
        <v>1272</v>
      </c>
      <c r="L107">
        <f t="shared" si="32"/>
        <v>1</v>
      </c>
      <c r="M107" s="13">
        <f t="shared" si="33"/>
        <v>7.855459544383347E-4</v>
      </c>
      <c r="N107" s="7">
        <v>3382</v>
      </c>
      <c r="O107" s="7">
        <v>4982</v>
      </c>
      <c r="P107">
        <f t="shared" si="34"/>
        <v>-1600</v>
      </c>
      <c r="Q107" s="13">
        <f t="shared" si="35"/>
        <v>-0.47309284447072736</v>
      </c>
      <c r="R107" s="7">
        <v>3918</v>
      </c>
      <c r="S107" s="7">
        <v>4641</v>
      </c>
      <c r="T107">
        <f t="shared" si="36"/>
        <v>-723</v>
      </c>
      <c r="U107" s="13">
        <f t="shared" si="37"/>
        <v>-0.18453292496171517</v>
      </c>
      <c r="V107" s="7">
        <v>657</v>
      </c>
      <c r="W107" s="7">
        <v>670</v>
      </c>
      <c r="X107">
        <f t="shared" si="38"/>
        <v>-13</v>
      </c>
      <c r="Y107" s="13">
        <f t="shared" si="39"/>
        <v>-1.9786910197869101E-2</v>
      </c>
      <c r="Z107" s="7">
        <v>629</v>
      </c>
      <c r="AA107" s="7">
        <v>602</v>
      </c>
      <c r="AB107">
        <f t="shared" si="40"/>
        <v>27</v>
      </c>
      <c r="AC107" s="13">
        <f t="shared" si="41"/>
        <v>4.2925278219395867E-2</v>
      </c>
      <c r="AD107" s="7">
        <v>252</v>
      </c>
      <c r="AE107" s="7">
        <v>311</v>
      </c>
      <c r="AF107">
        <f t="shared" si="42"/>
        <v>-59</v>
      </c>
      <c r="AG107" s="13">
        <f t="shared" si="43"/>
        <v>-0.23412698412698413</v>
      </c>
      <c r="AH107" s="7">
        <v>47</v>
      </c>
      <c r="AI107" s="7">
        <v>489</v>
      </c>
      <c r="AJ107" s="7">
        <v>263</v>
      </c>
      <c r="AK107">
        <f t="shared" si="44"/>
        <v>273</v>
      </c>
      <c r="AL107" s="13">
        <f t="shared" si="45"/>
        <v>0.50932835820895528</v>
      </c>
      <c r="AM107" s="7">
        <v>41</v>
      </c>
      <c r="AN107" s="7">
        <v>45</v>
      </c>
      <c r="AO107">
        <f t="shared" si="46"/>
        <v>-4</v>
      </c>
      <c r="AP107" s="13">
        <f t="shared" si="47"/>
        <v>-9.7560975609756101E-2</v>
      </c>
      <c r="AQ107" s="7">
        <v>1009</v>
      </c>
      <c r="AR107" s="7">
        <v>616</v>
      </c>
      <c r="AS107">
        <f t="shared" si="48"/>
        <v>393</v>
      </c>
      <c r="AT107" s="13">
        <f t="shared" si="49"/>
        <v>0.38949454905847375</v>
      </c>
      <c r="AU107" s="7">
        <v>178</v>
      </c>
      <c r="AV107" s="7">
        <v>52</v>
      </c>
      <c r="AW107">
        <f t="shared" si="50"/>
        <v>126</v>
      </c>
      <c r="AX107" s="13">
        <f t="shared" si="51"/>
        <v>0.7078651685393258</v>
      </c>
      <c r="AY107" s="7">
        <v>3210</v>
      </c>
      <c r="AZ107" s="7">
        <v>2767</v>
      </c>
      <c r="BA107">
        <f t="shared" si="52"/>
        <v>443</v>
      </c>
      <c r="BB107" s="13">
        <f t="shared" si="53"/>
        <v>0.13800623052959501</v>
      </c>
      <c r="BC107" s="7">
        <v>97</v>
      </c>
      <c r="BD107" s="7">
        <v>77</v>
      </c>
      <c r="BE107">
        <f t="shared" si="54"/>
        <v>20</v>
      </c>
      <c r="BF107" s="13">
        <f t="shared" si="55"/>
        <v>0.20618556701030927</v>
      </c>
    </row>
    <row r="108" spans="1:58" x14ac:dyDescent="0.25">
      <c r="A108" s="64" t="s">
        <v>733</v>
      </c>
      <c r="B108" s="7">
        <v>10169</v>
      </c>
      <c r="C108" s="7">
        <v>10371</v>
      </c>
      <c r="D108">
        <f t="shared" si="28"/>
        <v>-202</v>
      </c>
      <c r="E108" s="13">
        <f t="shared" si="29"/>
        <v>-1.986429344084964E-2</v>
      </c>
      <c r="F108" s="7">
        <v>7633</v>
      </c>
      <c r="G108" s="7">
        <v>7788</v>
      </c>
      <c r="H108">
        <f t="shared" si="30"/>
        <v>-155</v>
      </c>
      <c r="I108" s="13">
        <f t="shared" si="31"/>
        <v>-2.0306563605397617E-2</v>
      </c>
      <c r="J108" s="7">
        <v>2539</v>
      </c>
      <c r="K108" s="7">
        <v>2583</v>
      </c>
      <c r="L108">
        <f t="shared" si="32"/>
        <v>-44</v>
      </c>
      <c r="M108" s="13">
        <f t="shared" si="33"/>
        <v>-1.732965734541158E-2</v>
      </c>
      <c r="N108" s="7">
        <v>5889</v>
      </c>
      <c r="O108" s="7">
        <v>8595</v>
      </c>
      <c r="P108">
        <f t="shared" si="34"/>
        <v>-2706</v>
      </c>
      <c r="Q108" s="13">
        <f t="shared" si="35"/>
        <v>-0.45950076413652574</v>
      </c>
      <c r="R108" s="7">
        <v>6185</v>
      </c>
      <c r="S108" s="7">
        <v>7761</v>
      </c>
      <c r="T108">
        <f t="shared" si="36"/>
        <v>-1576</v>
      </c>
      <c r="U108" s="13">
        <f t="shared" si="37"/>
        <v>-0.2548100242522231</v>
      </c>
      <c r="V108" s="7">
        <v>535</v>
      </c>
      <c r="W108" s="7">
        <v>515</v>
      </c>
      <c r="X108">
        <f t="shared" si="38"/>
        <v>20</v>
      </c>
      <c r="Y108" s="13">
        <f t="shared" si="39"/>
        <v>3.7383177570093455E-2</v>
      </c>
      <c r="Z108" s="7">
        <v>2099</v>
      </c>
      <c r="AA108" s="7">
        <v>2068</v>
      </c>
      <c r="AB108">
        <f t="shared" si="40"/>
        <v>31</v>
      </c>
      <c r="AC108" s="13">
        <f t="shared" si="41"/>
        <v>1.4768937589328252E-2</v>
      </c>
      <c r="AD108" s="7">
        <v>886</v>
      </c>
      <c r="AE108" s="7">
        <v>1633</v>
      </c>
      <c r="AF108">
        <f t="shared" si="42"/>
        <v>-747</v>
      </c>
      <c r="AG108" s="13">
        <f t="shared" si="43"/>
        <v>-0.84311512415349887</v>
      </c>
      <c r="AH108" s="7">
        <v>121</v>
      </c>
      <c r="AI108" s="7">
        <v>1044</v>
      </c>
      <c r="AJ108" s="7">
        <v>287</v>
      </c>
      <c r="AK108">
        <f t="shared" si="44"/>
        <v>878</v>
      </c>
      <c r="AL108" s="13">
        <f t="shared" si="45"/>
        <v>0.75364806866952794</v>
      </c>
      <c r="AM108" s="7">
        <v>124</v>
      </c>
      <c r="AN108" s="7">
        <v>74</v>
      </c>
      <c r="AO108">
        <f t="shared" si="46"/>
        <v>50</v>
      </c>
      <c r="AP108" s="13">
        <f t="shared" si="47"/>
        <v>0.40322580645161288</v>
      </c>
      <c r="AQ108" s="7">
        <v>1703</v>
      </c>
      <c r="AR108" s="7">
        <v>1243</v>
      </c>
      <c r="AS108">
        <f t="shared" si="48"/>
        <v>460</v>
      </c>
      <c r="AT108" s="13">
        <f t="shared" si="49"/>
        <v>0.27011156782149148</v>
      </c>
      <c r="AU108" s="7">
        <v>186</v>
      </c>
      <c r="AV108" s="7">
        <v>112</v>
      </c>
      <c r="AW108">
        <f t="shared" si="50"/>
        <v>74</v>
      </c>
      <c r="AX108" s="13">
        <f t="shared" si="51"/>
        <v>0.39784946236559138</v>
      </c>
      <c r="AY108" s="7">
        <v>5646</v>
      </c>
      <c r="AZ108" s="7">
        <v>5088</v>
      </c>
      <c r="BA108">
        <f t="shared" si="52"/>
        <v>558</v>
      </c>
      <c r="BB108" s="13">
        <f t="shared" si="53"/>
        <v>9.8831030818278431E-2</v>
      </c>
      <c r="BC108" s="7">
        <v>115</v>
      </c>
      <c r="BD108" s="7">
        <v>101</v>
      </c>
      <c r="BE108">
        <f t="shared" si="54"/>
        <v>14</v>
      </c>
      <c r="BF108" s="13">
        <f t="shared" si="55"/>
        <v>0.12173913043478261</v>
      </c>
    </row>
    <row r="111" spans="1:58" s="1" customFormat="1" x14ac:dyDescent="0.25">
      <c r="A111" s="74" t="s">
        <v>718</v>
      </c>
      <c r="B111" s="1">
        <v>747289</v>
      </c>
      <c r="C111" s="1">
        <v>756499</v>
      </c>
      <c r="D111" s="1">
        <f t="shared" ref="D111" si="56">B111-C111</f>
        <v>-9210</v>
      </c>
      <c r="E111" s="67">
        <f t="shared" ref="E111" si="57">D111/B111</f>
        <v>-1.2324549136947019E-2</v>
      </c>
      <c r="F111" s="1">
        <v>560784</v>
      </c>
      <c r="G111" s="1">
        <v>570919</v>
      </c>
      <c r="H111" s="1">
        <f t="shared" ref="H111" si="58">F111-G111</f>
        <v>-10135</v>
      </c>
      <c r="I111" s="67">
        <f t="shared" ref="I111" si="59">H111/F111</f>
        <v>-1.8072912208622213E-2</v>
      </c>
      <c r="J111" s="1">
        <v>186865</v>
      </c>
      <c r="K111" s="1">
        <v>185580</v>
      </c>
      <c r="L111" s="1">
        <f t="shared" ref="L111" si="60">J111-K111</f>
        <v>1285</v>
      </c>
      <c r="M111" s="67">
        <f t="shared" ref="M111" si="61">L111/J111</f>
        <v>6.876622160383164E-3</v>
      </c>
      <c r="N111" s="1">
        <v>519700</v>
      </c>
      <c r="O111" s="1">
        <v>625948</v>
      </c>
      <c r="P111" s="1">
        <f t="shared" ref="P111" si="62">N111-O111</f>
        <v>-106248</v>
      </c>
      <c r="Q111" s="67">
        <f t="shared" ref="Q111" si="63">P111/N111</f>
        <v>-0.20444102366750047</v>
      </c>
      <c r="R111" s="1">
        <v>618558</v>
      </c>
      <c r="S111" s="1">
        <v>595759</v>
      </c>
      <c r="T111" s="1">
        <f t="shared" ref="T111" si="64">R111-S111</f>
        <v>22799</v>
      </c>
      <c r="U111" s="67">
        <f t="shared" ref="U111" si="65">T111/R111</f>
        <v>3.6858305930890879E-2</v>
      </c>
      <c r="V111" s="1">
        <v>66769</v>
      </c>
      <c r="W111" s="1">
        <v>75747</v>
      </c>
      <c r="X111" s="1">
        <f t="shared" ref="X111" si="66">V111-W111</f>
        <v>-8978</v>
      </c>
      <c r="Y111" s="67">
        <f t="shared" ref="Y111" si="67">X111/V111</f>
        <v>-0.13446359837649208</v>
      </c>
      <c r="Z111" s="1">
        <v>125712</v>
      </c>
      <c r="AA111" s="1">
        <v>109829</v>
      </c>
      <c r="AB111" s="1">
        <f t="shared" ref="AB111" si="68">Z111-AA111</f>
        <v>15883</v>
      </c>
      <c r="AC111" s="67">
        <f t="shared" ref="AC111" si="69">AB111/Z111</f>
        <v>0.12634434262441135</v>
      </c>
      <c r="AD111" s="1">
        <v>70145</v>
      </c>
      <c r="AE111" s="1">
        <v>91774</v>
      </c>
      <c r="AF111" s="1">
        <f t="shared" ref="AF111" si="70">AD111-AE111</f>
        <v>-21629</v>
      </c>
      <c r="AG111" s="67">
        <f t="shared" ref="AG111" si="71">AF111/AD111</f>
        <v>-0.30834699550930217</v>
      </c>
      <c r="AH111" s="75">
        <v>6982</v>
      </c>
      <c r="AI111" s="75">
        <v>56771</v>
      </c>
      <c r="AJ111" s="75">
        <v>19582</v>
      </c>
      <c r="AK111" s="1">
        <f>(AH111+AI111)-AJ111</f>
        <v>44171</v>
      </c>
      <c r="AL111" s="67">
        <f>AK111/(AI111+AH111)</f>
        <v>0.69284582686304963</v>
      </c>
      <c r="AM111" s="75">
        <v>7105</v>
      </c>
      <c r="AN111" s="75">
        <v>6464</v>
      </c>
      <c r="AO111" s="1">
        <f t="shared" ref="AO111" si="72">AM111-AN111</f>
        <v>641</v>
      </c>
      <c r="AP111" s="67">
        <f t="shared" ref="AP111" si="73">AO111/AM111</f>
        <v>9.0218156228008439E-2</v>
      </c>
      <c r="AQ111" s="75">
        <v>97330</v>
      </c>
      <c r="AR111" s="75">
        <v>61331</v>
      </c>
      <c r="AS111" s="1">
        <f t="shared" ref="AS111" si="74">AQ111-AR111</f>
        <v>35999</v>
      </c>
      <c r="AT111" s="67">
        <f t="shared" ref="AT111" si="75">AS111/AQ111</f>
        <v>0.36986540634953252</v>
      </c>
      <c r="AU111" s="75">
        <v>18462</v>
      </c>
      <c r="AV111" s="75">
        <v>7429</v>
      </c>
      <c r="AW111" s="1">
        <f t="shared" ref="AW111" si="76">AU111-AV111</f>
        <v>11033</v>
      </c>
      <c r="AX111" s="67">
        <f t="shared" ref="AX111" si="77">AW111/AU111</f>
        <v>0.59760589318600366</v>
      </c>
      <c r="AY111" s="1">
        <v>416362</v>
      </c>
      <c r="AZ111" s="1">
        <v>336677</v>
      </c>
      <c r="BA111" s="1">
        <f t="shared" ref="BA111" si="78">AY111-AZ111</f>
        <v>79685</v>
      </c>
      <c r="BB111" s="67">
        <f t="shared" ref="BB111" si="79">BA111/AY111</f>
        <v>0.19138393993688185</v>
      </c>
      <c r="BC111" s="1">
        <v>9274</v>
      </c>
      <c r="BD111" s="1">
        <v>8055</v>
      </c>
      <c r="BE111" s="1">
        <f t="shared" ref="BE111" si="80">BC111-BD111</f>
        <v>1219</v>
      </c>
      <c r="BF111" s="67">
        <f t="shared" ref="BF111" si="81">BE111/BC111</f>
        <v>0.13144274315290058</v>
      </c>
    </row>
  </sheetData>
  <mergeCells count="13">
    <mergeCell ref="AY1:BF1"/>
    <mergeCell ref="A1:A2"/>
    <mergeCell ref="Z1:AC1"/>
    <mergeCell ref="AD1:AG1"/>
    <mergeCell ref="AH1:AL1"/>
    <mergeCell ref="AM1:AP1"/>
    <mergeCell ref="AQ1:AT1"/>
    <mergeCell ref="AU1:AX1"/>
    <mergeCell ref="B1:E1"/>
    <mergeCell ref="F1:I1"/>
    <mergeCell ref="J1:M1"/>
    <mergeCell ref="N1:U1"/>
    <mergeCell ref="V1:Y1"/>
  </mergeCells>
  <conditionalFormatting sqref="E4:E108">
    <cfRule type="cellIs" dxfId="139" priority="141" operator="greaterThan">
      <formula>0.5</formula>
    </cfRule>
    <cfRule type="cellIs" dxfId="138" priority="142" operator="between">
      <formula>0.2</formula>
      <formula>0.5</formula>
    </cfRule>
    <cfRule type="cellIs" dxfId="137" priority="143" operator="between">
      <formula>0.05</formula>
      <formula>0.2</formula>
    </cfRule>
    <cfRule type="cellIs" dxfId="136" priority="144" operator="between">
      <formula>0.000001</formula>
      <formula>0.05</formula>
    </cfRule>
    <cfRule type="cellIs" dxfId="135" priority="145" operator="lessThanOrEqual">
      <formula>0</formula>
    </cfRule>
  </conditionalFormatting>
  <conditionalFormatting sqref="I4:I108">
    <cfRule type="cellIs" dxfId="134" priority="136" operator="greaterThan">
      <formula>0.5</formula>
    </cfRule>
    <cfRule type="cellIs" dxfId="133" priority="137" operator="between">
      <formula>0.2</formula>
      <formula>0.5</formula>
    </cfRule>
    <cfRule type="cellIs" dxfId="132" priority="138" operator="between">
      <formula>0.05</formula>
      <formula>0.2</formula>
    </cfRule>
    <cfRule type="cellIs" dxfId="131" priority="139" operator="between">
      <formula>0.000001</formula>
      <formula>0.05</formula>
    </cfRule>
    <cfRule type="cellIs" dxfId="130" priority="140" operator="lessThanOrEqual">
      <formula>0</formula>
    </cfRule>
  </conditionalFormatting>
  <conditionalFormatting sqref="M4:M108">
    <cfRule type="cellIs" dxfId="129" priority="131" operator="greaterThan">
      <formula>0.5</formula>
    </cfRule>
    <cfRule type="cellIs" dxfId="128" priority="132" operator="between">
      <formula>0.2</formula>
      <formula>0.5</formula>
    </cfRule>
    <cfRule type="cellIs" dxfId="127" priority="133" operator="between">
      <formula>0.05</formula>
      <formula>0.2</formula>
    </cfRule>
    <cfRule type="cellIs" dxfId="126" priority="134" operator="between">
      <formula>0.000001</formula>
      <formula>0.05</formula>
    </cfRule>
    <cfRule type="cellIs" dxfId="125" priority="135" operator="lessThanOrEqual">
      <formula>0</formula>
    </cfRule>
  </conditionalFormatting>
  <conditionalFormatting sqref="Q4:Q108">
    <cfRule type="cellIs" dxfId="124" priority="126" operator="greaterThan">
      <formula>0.5</formula>
    </cfRule>
    <cfRule type="cellIs" dxfId="123" priority="127" operator="between">
      <formula>0.2</formula>
      <formula>0.5</formula>
    </cfRule>
    <cfRule type="cellIs" dxfId="122" priority="128" operator="between">
      <formula>0.05</formula>
      <formula>0.2</formula>
    </cfRule>
    <cfRule type="cellIs" dxfId="121" priority="129" operator="between">
      <formula>0.000001</formula>
      <formula>0.05</formula>
    </cfRule>
    <cfRule type="cellIs" dxfId="120" priority="130" operator="lessThanOrEqual">
      <formula>0</formula>
    </cfRule>
  </conditionalFormatting>
  <conditionalFormatting sqref="U4:U108">
    <cfRule type="cellIs" dxfId="119" priority="121" operator="greaterThan">
      <formula>0.5</formula>
    </cfRule>
    <cfRule type="cellIs" dxfId="118" priority="122" operator="between">
      <formula>0.2</formula>
      <formula>0.5</formula>
    </cfRule>
    <cfRule type="cellIs" dxfId="117" priority="123" operator="between">
      <formula>0.05</formula>
      <formula>0.2</formula>
    </cfRule>
    <cfRule type="cellIs" dxfId="116" priority="124" operator="between">
      <formula>0.000001</formula>
      <formula>0.05</formula>
    </cfRule>
    <cfRule type="cellIs" dxfId="115" priority="125" operator="lessThanOrEqual">
      <formula>0</formula>
    </cfRule>
  </conditionalFormatting>
  <conditionalFormatting sqref="Y4:Y108">
    <cfRule type="cellIs" dxfId="114" priority="116" operator="greaterThan">
      <formula>0.5</formula>
    </cfRule>
    <cfRule type="cellIs" dxfId="113" priority="117" operator="between">
      <formula>0.2</formula>
      <formula>0.5</formula>
    </cfRule>
    <cfRule type="cellIs" dxfId="112" priority="118" operator="between">
      <formula>0.05</formula>
      <formula>0.2</formula>
    </cfRule>
    <cfRule type="cellIs" dxfId="111" priority="119" operator="between">
      <formula>0.000001</formula>
      <formula>0.05</formula>
    </cfRule>
    <cfRule type="cellIs" dxfId="110" priority="120" operator="lessThanOrEqual">
      <formula>0</formula>
    </cfRule>
  </conditionalFormatting>
  <conditionalFormatting sqref="AC4:AC108">
    <cfRule type="cellIs" dxfId="109" priority="111" operator="greaterThan">
      <formula>0.5</formula>
    </cfRule>
    <cfRule type="cellIs" dxfId="108" priority="112" operator="between">
      <formula>0.2</formula>
      <formula>0.5</formula>
    </cfRule>
    <cfRule type="cellIs" dxfId="107" priority="113" operator="between">
      <formula>0.05</formula>
      <formula>0.2</formula>
    </cfRule>
    <cfRule type="cellIs" dxfId="106" priority="114" operator="between">
      <formula>0.000001</formula>
      <formula>0.05</formula>
    </cfRule>
    <cfRule type="cellIs" dxfId="105" priority="115" operator="lessThanOrEqual">
      <formula>0</formula>
    </cfRule>
  </conditionalFormatting>
  <conditionalFormatting sqref="AG4:AG108">
    <cfRule type="cellIs" dxfId="104" priority="106" operator="greaterThan">
      <formula>0.5</formula>
    </cfRule>
    <cfRule type="cellIs" dxfId="103" priority="107" operator="between">
      <formula>0.2</formula>
      <formula>0.5</formula>
    </cfRule>
    <cfRule type="cellIs" dxfId="102" priority="108" operator="between">
      <formula>0.05</formula>
      <formula>0.2</formula>
    </cfRule>
    <cfRule type="cellIs" dxfId="101" priority="109" operator="between">
      <formula>0.000001</formula>
      <formula>0.05</formula>
    </cfRule>
    <cfRule type="cellIs" dxfId="100" priority="110" operator="lessThanOrEqual">
      <formula>0</formula>
    </cfRule>
  </conditionalFormatting>
  <conditionalFormatting sqref="AP4:AP108">
    <cfRule type="cellIs" dxfId="99" priority="96" operator="greaterThan">
      <formula>0.5</formula>
    </cfRule>
    <cfRule type="cellIs" dxfId="98" priority="97" operator="between">
      <formula>0.2</formula>
      <formula>0.5</formula>
    </cfRule>
    <cfRule type="cellIs" dxfId="97" priority="98" operator="between">
      <formula>0.05</formula>
      <formula>0.2</formula>
    </cfRule>
    <cfRule type="cellIs" dxfId="96" priority="99" operator="between">
      <formula>0.000001</formula>
      <formula>0.05</formula>
    </cfRule>
    <cfRule type="cellIs" dxfId="95" priority="100" operator="lessThanOrEqual">
      <formula>0</formula>
    </cfRule>
  </conditionalFormatting>
  <conditionalFormatting sqref="AT4:AT108">
    <cfRule type="cellIs" dxfId="94" priority="91" operator="greaterThan">
      <formula>0.5</formula>
    </cfRule>
    <cfRule type="cellIs" dxfId="93" priority="92" operator="between">
      <formula>0.2</formula>
      <formula>0.5</formula>
    </cfRule>
    <cfRule type="cellIs" dxfId="92" priority="93" operator="between">
      <formula>0.05</formula>
      <formula>0.2</formula>
    </cfRule>
    <cfRule type="cellIs" dxfId="91" priority="94" operator="between">
      <formula>0.000001</formula>
      <formula>0.05</formula>
    </cfRule>
    <cfRule type="cellIs" dxfId="90" priority="95" operator="lessThanOrEqual">
      <formula>0</formula>
    </cfRule>
  </conditionalFormatting>
  <conditionalFormatting sqref="AX4:AX108">
    <cfRule type="cellIs" dxfId="89" priority="86" operator="greaterThan">
      <formula>0.5</formula>
    </cfRule>
    <cfRule type="cellIs" dxfId="88" priority="87" operator="between">
      <formula>0.2</formula>
      <formula>0.5</formula>
    </cfRule>
    <cfRule type="cellIs" dxfId="87" priority="88" operator="between">
      <formula>0.05</formula>
      <formula>0.2</formula>
    </cfRule>
    <cfRule type="cellIs" dxfId="86" priority="89" operator="between">
      <formula>0.000001</formula>
      <formula>0.05</formula>
    </cfRule>
    <cfRule type="cellIs" dxfId="85" priority="90" operator="lessThanOrEqual">
      <formula>0</formula>
    </cfRule>
  </conditionalFormatting>
  <conditionalFormatting sqref="BB4:BB108">
    <cfRule type="cellIs" dxfId="84" priority="81" operator="greaterThan">
      <formula>0.5</formula>
    </cfRule>
    <cfRule type="cellIs" dxfId="83" priority="82" operator="between">
      <formula>0.2</formula>
      <formula>0.5</formula>
    </cfRule>
    <cfRule type="cellIs" dxfId="82" priority="83" operator="between">
      <formula>0.05</formula>
      <formula>0.2</formula>
    </cfRule>
    <cfRule type="cellIs" dxfId="81" priority="84" operator="between">
      <formula>0.000001</formula>
      <formula>0.05</formula>
    </cfRule>
    <cfRule type="cellIs" dxfId="80" priority="85" operator="lessThanOrEqual">
      <formula>0</formula>
    </cfRule>
  </conditionalFormatting>
  <conditionalFormatting sqref="BF4:BF108">
    <cfRule type="cellIs" dxfId="79" priority="76" operator="greaterThan">
      <formula>0.5</formula>
    </cfRule>
    <cfRule type="cellIs" dxfId="78" priority="77" operator="between">
      <formula>0.2</formula>
      <formula>0.5</formula>
    </cfRule>
    <cfRule type="cellIs" dxfId="77" priority="78" operator="between">
      <formula>0.05</formula>
      <formula>0.2</formula>
    </cfRule>
    <cfRule type="cellIs" dxfId="76" priority="79" operator="between">
      <formula>0.000001</formula>
      <formula>0.05</formula>
    </cfRule>
    <cfRule type="cellIs" dxfId="75" priority="80" operator="lessThanOrEqual">
      <formula>0</formula>
    </cfRule>
  </conditionalFormatting>
  <conditionalFormatting sqref="AL4:AL108">
    <cfRule type="cellIs" dxfId="74" priority="71" operator="greaterThan">
      <formula>0.5</formula>
    </cfRule>
    <cfRule type="cellIs" dxfId="73" priority="72" operator="between">
      <formula>0.2</formula>
      <formula>0.5</formula>
    </cfRule>
    <cfRule type="cellIs" dxfId="72" priority="73" operator="between">
      <formula>0.05</formula>
      <formula>0.2</formula>
    </cfRule>
    <cfRule type="cellIs" dxfId="71" priority="74" operator="between">
      <formula>0.000001</formula>
      <formula>0.05</formula>
    </cfRule>
    <cfRule type="cellIs" dxfId="70" priority="75" operator="lessThanOrEqual">
      <formula>0</formula>
    </cfRule>
  </conditionalFormatting>
  <conditionalFormatting sqref="BF111">
    <cfRule type="cellIs" dxfId="69" priority="66" operator="greaterThan">
      <formula>0.5</formula>
    </cfRule>
    <cfRule type="cellIs" dxfId="68" priority="67" operator="between">
      <formula>0.2</formula>
      <formula>0.5</formula>
    </cfRule>
    <cfRule type="cellIs" dxfId="67" priority="68" operator="between">
      <formula>0.05</formula>
      <formula>0.2</formula>
    </cfRule>
    <cfRule type="cellIs" dxfId="66" priority="69" operator="between">
      <formula>0.000001</formula>
      <formula>0.05</formula>
    </cfRule>
    <cfRule type="cellIs" dxfId="65" priority="70" operator="lessThanOrEqual">
      <formula>0</formula>
    </cfRule>
  </conditionalFormatting>
  <conditionalFormatting sqref="BB111">
    <cfRule type="cellIs" dxfId="64" priority="61" operator="greaterThan">
      <formula>0.5</formula>
    </cfRule>
    <cfRule type="cellIs" dxfId="63" priority="62" operator="between">
      <formula>0.2</formula>
      <formula>0.5</formula>
    </cfRule>
    <cfRule type="cellIs" dxfId="62" priority="63" operator="between">
      <formula>0.05</formula>
      <formula>0.2</formula>
    </cfRule>
    <cfRule type="cellIs" dxfId="61" priority="64" operator="between">
      <formula>0.000001</formula>
      <formula>0.05</formula>
    </cfRule>
    <cfRule type="cellIs" dxfId="60" priority="65" operator="lessThanOrEqual">
      <formula>0</formula>
    </cfRule>
  </conditionalFormatting>
  <conditionalFormatting sqref="AX111">
    <cfRule type="cellIs" dxfId="59" priority="56" operator="greaterThan">
      <formula>0.5</formula>
    </cfRule>
    <cfRule type="cellIs" dxfId="58" priority="57" operator="between">
      <formula>0.2</formula>
      <formula>0.5</formula>
    </cfRule>
    <cfRule type="cellIs" dxfId="57" priority="58" operator="between">
      <formula>0.05</formula>
      <formula>0.2</formula>
    </cfRule>
    <cfRule type="cellIs" dxfId="56" priority="59" operator="between">
      <formula>0.000001</formula>
      <formula>0.05</formula>
    </cfRule>
    <cfRule type="cellIs" dxfId="55" priority="60" operator="lessThanOrEqual">
      <formula>0</formula>
    </cfRule>
  </conditionalFormatting>
  <conditionalFormatting sqref="AT111">
    <cfRule type="cellIs" dxfId="54" priority="51" operator="greaterThan">
      <formula>0.5</formula>
    </cfRule>
    <cfRule type="cellIs" dxfId="53" priority="52" operator="between">
      <formula>0.2</formula>
      <formula>0.5</formula>
    </cfRule>
    <cfRule type="cellIs" dxfId="52" priority="53" operator="between">
      <formula>0.05</formula>
      <formula>0.2</formula>
    </cfRule>
    <cfRule type="cellIs" dxfId="51" priority="54" operator="between">
      <formula>0.000001</formula>
      <formula>0.05</formula>
    </cfRule>
    <cfRule type="cellIs" dxfId="50" priority="55" operator="lessThanOrEqual">
      <formula>0</formula>
    </cfRule>
  </conditionalFormatting>
  <conditionalFormatting sqref="AP111">
    <cfRule type="cellIs" dxfId="49" priority="46" operator="greaterThan">
      <formula>0.5</formula>
    </cfRule>
    <cfRule type="cellIs" dxfId="48" priority="47" operator="between">
      <formula>0.2</formula>
      <formula>0.5</formula>
    </cfRule>
    <cfRule type="cellIs" dxfId="47" priority="48" operator="between">
      <formula>0.05</formula>
      <formula>0.2</formula>
    </cfRule>
    <cfRule type="cellIs" dxfId="46" priority="49" operator="between">
      <formula>0.000001</formula>
      <formula>0.05</formula>
    </cfRule>
    <cfRule type="cellIs" dxfId="45" priority="50" operator="lessThanOrEqual">
      <formula>0</formula>
    </cfRule>
  </conditionalFormatting>
  <conditionalFormatting sqref="AG111">
    <cfRule type="cellIs" dxfId="44" priority="41" operator="greaterThan">
      <formula>0.5</formula>
    </cfRule>
    <cfRule type="cellIs" dxfId="43" priority="42" operator="between">
      <formula>0.2</formula>
      <formula>0.5</formula>
    </cfRule>
    <cfRule type="cellIs" dxfId="42" priority="43" operator="between">
      <formula>0.05</formula>
      <formula>0.2</formula>
    </cfRule>
    <cfRule type="cellIs" dxfId="41" priority="44" operator="between">
      <formula>0.000001</formula>
      <formula>0.05</formula>
    </cfRule>
    <cfRule type="cellIs" dxfId="40" priority="45" operator="lessThanOrEqual">
      <formula>0</formula>
    </cfRule>
  </conditionalFormatting>
  <conditionalFormatting sqref="AC111">
    <cfRule type="cellIs" dxfId="39" priority="36" operator="greaterThan">
      <formula>0.5</formula>
    </cfRule>
    <cfRule type="cellIs" dxfId="38" priority="37" operator="between">
      <formula>0.2</formula>
      <formula>0.5</formula>
    </cfRule>
    <cfRule type="cellIs" dxfId="37" priority="38" operator="between">
      <formula>0.05</formula>
      <formula>0.2</formula>
    </cfRule>
    <cfRule type="cellIs" dxfId="36" priority="39" operator="between">
      <formula>0.000001</formula>
      <formula>0.05</formula>
    </cfRule>
    <cfRule type="cellIs" dxfId="35" priority="40" operator="lessThanOrEqual">
      <formula>0</formula>
    </cfRule>
  </conditionalFormatting>
  <conditionalFormatting sqref="Y111">
    <cfRule type="cellIs" dxfId="34" priority="31" operator="greaterThan">
      <formula>0.5</formula>
    </cfRule>
    <cfRule type="cellIs" dxfId="33" priority="32" operator="between">
      <formula>0.2</formula>
      <formula>0.5</formula>
    </cfRule>
    <cfRule type="cellIs" dxfId="32" priority="33" operator="between">
      <formula>0.05</formula>
      <formula>0.2</formula>
    </cfRule>
    <cfRule type="cellIs" dxfId="31" priority="34" operator="between">
      <formula>0.000001</formula>
      <formula>0.05</formula>
    </cfRule>
    <cfRule type="cellIs" dxfId="30" priority="35" operator="lessThanOrEqual">
      <formula>0</formula>
    </cfRule>
  </conditionalFormatting>
  <conditionalFormatting sqref="U111">
    <cfRule type="cellIs" dxfId="29" priority="26" operator="greaterThan">
      <formula>0.5</formula>
    </cfRule>
    <cfRule type="cellIs" dxfId="28" priority="27" operator="between">
      <formula>0.2</formula>
      <formula>0.5</formula>
    </cfRule>
    <cfRule type="cellIs" dxfId="27" priority="28" operator="between">
      <formula>0.05</formula>
      <formula>0.2</formula>
    </cfRule>
    <cfRule type="cellIs" dxfId="26" priority="29" operator="between">
      <formula>0.000001</formula>
      <formula>0.05</formula>
    </cfRule>
    <cfRule type="cellIs" dxfId="25" priority="30" operator="lessThanOrEqual">
      <formula>0</formula>
    </cfRule>
  </conditionalFormatting>
  <conditionalFormatting sqref="Q111">
    <cfRule type="cellIs" dxfId="24" priority="21" operator="greaterThan">
      <formula>0.5</formula>
    </cfRule>
    <cfRule type="cellIs" dxfId="23" priority="22" operator="between">
      <formula>0.2</formula>
      <formula>0.5</formula>
    </cfRule>
    <cfRule type="cellIs" dxfId="22" priority="23" operator="between">
      <formula>0.05</formula>
      <formula>0.2</formula>
    </cfRule>
    <cfRule type="cellIs" dxfId="21" priority="24" operator="between">
      <formula>0.000001</formula>
      <formula>0.05</formula>
    </cfRule>
    <cfRule type="cellIs" dxfId="20" priority="25" operator="lessThanOrEqual">
      <formula>0</formula>
    </cfRule>
  </conditionalFormatting>
  <conditionalFormatting sqref="M111">
    <cfRule type="cellIs" dxfId="19" priority="16" operator="greaterThan">
      <formula>0.5</formula>
    </cfRule>
    <cfRule type="cellIs" dxfId="18" priority="17" operator="between">
      <formula>0.2</formula>
      <formula>0.5</formula>
    </cfRule>
    <cfRule type="cellIs" dxfId="17" priority="18" operator="between">
      <formula>0.05</formula>
      <formula>0.2</formula>
    </cfRule>
    <cfRule type="cellIs" dxfId="16" priority="19" operator="between">
      <formula>0.000001</formula>
      <formula>0.05</formula>
    </cfRule>
    <cfRule type="cellIs" dxfId="15" priority="20" operator="lessThanOrEqual">
      <formula>0</formula>
    </cfRule>
  </conditionalFormatting>
  <conditionalFormatting sqref="I111">
    <cfRule type="cellIs" dxfId="14" priority="11" operator="greaterThan">
      <formula>0.5</formula>
    </cfRule>
    <cfRule type="cellIs" dxfId="13" priority="12" operator="between">
      <formula>0.2</formula>
      <formula>0.5</formula>
    </cfRule>
    <cfRule type="cellIs" dxfId="12" priority="13" operator="between">
      <formula>0.05</formula>
      <formula>0.2</formula>
    </cfRule>
    <cfRule type="cellIs" dxfId="11" priority="14" operator="between">
      <formula>0.000001</formula>
      <formula>0.05</formula>
    </cfRule>
    <cfRule type="cellIs" dxfId="10" priority="15" operator="lessThanOrEqual">
      <formula>0</formula>
    </cfRule>
  </conditionalFormatting>
  <conditionalFormatting sqref="AL111">
    <cfRule type="cellIs" dxfId="9" priority="6" operator="greaterThan">
      <formula>0.5</formula>
    </cfRule>
    <cfRule type="cellIs" dxfId="8" priority="7" operator="between">
      <formula>0.2</formula>
      <formula>0.5</formula>
    </cfRule>
    <cfRule type="cellIs" dxfId="7" priority="8" operator="between">
      <formula>0.05</formula>
      <formula>0.2</formula>
    </cfRule>
    <cfRule type="cellIs" dxfId="6" priority="9" operator="between">
      <formula>0.000001</formula>
      <formula>0.05</formula>
    </cfRule>
    <cfRule type="cellIs" dxfId="5" priority="10" operator="lessThanOrEqual">
      <formula>0</formula>
    </cfRule>
  </conditionalFormatting>
  <conditionalFormatting sqref="E111">
    <cfRule type="cellIs" dxfId="4" priority="1" operator="greaterThan">
      <formula>0.5</formula>
    </cfRule>
    <cfRule type="cellIs" dxfId="3" priority="2" operator="between">
      <formula>0.2</formula>
      <formula>0.5</formula>
    </cfRule>
    <cfRule type="cellIs" dxfId="2" priority="3" operator="between">
      <formula>0.05</formula>
      <formula>0.2</formula>
    </cfRule>
    <cfRule type="cellIs" dxfId="1" priority="4" operator="between">
      <formula>0.000001</formula>
      <formula>0.05</formula>
    </cfRule>
    <cfRule type="cellIs" dxfId="0" priority="5" operator="lessThanOrEqual">
      <formula>0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445B-5C13-4C89-B5AB-BA5AFB0ADE34}">
  <dimension ref="A1:J97"/>
  <sheetViews>
    <sheetView topLeftCell="A81" workbookViewId="0">
      <selection activeCell="H90" sqref="H90"/>
    </sheetView>
  </sheetViews>
  <sheetFormatPr defaultRowHeight="15" x14ac:dyDescent="0.25"/>
  <cols>
    <col min="4" max="4" width="26.140625" customWidth="1"/>
  </cols>
  <sheetData>
    <row r="1" spans="1:10" s="1" customFormat="1" ht="87.75" customHeight="1" thickBot="1" x14ac:dyDescent="0.3">
      <c r="A1" s="22" t="s">
        <v>35</v>
      </c>
      <c r="B1" s="22"/>
      <c r="C1" s="22" t="s">
        <v>134</v>
      </c>
      <c r="D1" s="22" t="s">
        <v>135</v>
      </c>
      <c r="E1" s="22" t="s">
        <v>136</v>
      </c>
      <c r="F1" s="22" t="s">
        <v>1</v>
      </c>
      <c r="G1" s="22" t="s">
        <v>137</v>
      </c>
      <c r="H1" s="22" t="s">
        <v>138</v>
      </c>
      <c r="I1" s="22" t="s">
        <v>139</v>
      </c>
      <c r="J1" s="22" t="s">
        <v>140</v>
      </c>
    </row>
    <row r="2" spans="1:10" s="5" customFormat="1" x14ac:dyDescent="0.25">
      <c r="A2" s="5" t="s">
        <v>36</v>
      </c>
      <c r="B2" s="23" t="s">
        <v>141</v>
      </c>
      <c r="C2" s="24" t="s">
        <v>142</v>
      </c>
      <c r="D2" s="25" t="s">
        <v>36</v>
      </c>
      <c r="E2" s="26" t="s">
        <v>143</v>
      </c>
      <c r="F2" s="5" t="s">
        <v>144</v>
      </c>
      <c r="G2" s="5" t="s">
        <v>145</v>
      </c>
      <c r="H2" s="5" t="s">
        <v>146</v>
      </c>
      <c r="I2" s="5" t="s">
        <v>147</v>
      </c>
      <c r="J2" s="5" t="s">
        <v>148</v>
      </c>
    </row>
    <row r="3" spans="1:10" s="5" customFormat="1" x14ac:dyDescent="0.25">
      <c r="A3" s="5" t="s">
        <v>37</v>
      </c>
      <c r="B3" s="27" t="s">
        <v>141</v>
      </c>
      <c r="C3" s="2" t="s">
        <v>142</v>
      </c>
      <c r="D3" s="4" t="s">
        <v>36</v>
      </c>
      <c r="E3" s="28" t="s">
        <v>143</v>
      </c>
      <c r="F3" s="5" t="s">
        <v>149</v>
      </c>
      <c r="G3" s="5" t="s">
        <v>145</v>
      </c>
      <c r="H3" s="5" t="s">
        <v>146</v>
      </c>
      <c r="I3" s="5" t="s">
        <v>147</v>
      </c>
      <c r="J3" s="5" t="s">
        <v>148</v>
      </c>
    </row>
    <row r="4" spans="1:10" s="5" customFormat="1" x14ac:dyDescent="0.25">
      <c r="A4" s="5" t="s">
        <v>38</v>
      </c>
      <c r="B4" s="27" t="s">
        <v>150</v>
      </c>
      <c r="C4" s="2" t="s">
        <v>151</v>
      </c>
      <c r="D4" s="4" t="s">
        <v>38</v>
      </c>
      <c r="E4" s="28" t="s">
        <v>143</v>
      </c>
      <c r="F4" s="5" t="s">
        <v>152</v>
      </c>
      <c r="G4" s="5" t="s">
        <v>145</v>
      </c>
      <c r="H4" s="5" t="s">
        <v>146</v>
      </c>
      <c r="I4" s="5" t="s">
        <v>153</v>
      </c>
      <c r="J4" s="5" t="s">
        <v>154</v>
      </c>
    </row>
    <row r="5" spans="1:10" s="5" customFormat="1" x14ac:dyDescent="0.25">
      <c r="A5" s="5" t="s">
        <v>38</v>
      </c>
      <c r="B5" s="27" t="s">
        <v>150</v>
      </c>
      <c r="C5" s="2" t="s">
        <v>151</v>
      </c>
      <c r="D5" s="4" t="s">
        <v>38</v>
      </c>
      <c r="E5" s="28" t="s">
        <v>143</v>
      </c>
      <c r="F5" s="5" t="s">
        <v>155</v>
      </c>
      <c r="G5" s="5" t="s">
        <v>145</v>
      </c>
      <c r="H5" s="5" t="s">
        <v>146</v>
      </c>
      <c r="I5" s="5" t="s">
        <v>153</v>
      </c>
      <c r="J5" s="5" t="s">
        <v>154</v>
      </c>
    </row>
    <row r="6" spans="1:10" s="5" customFormat="1" x14ac:dyDescent="0.25">
      <c r="A6" s="5" t="s">
        <v>39</v>
      </c>
      <c r="B6" s="29" t="s">
        <v>156</v>
      </c>
      <c r="C6" s="2" t="s">
        <v>157</v>
      </c>
      <c r="D6" s="4" t="s">
        <v>39</v>
      </c>
      <c r="E6" s="28" t="s">
        <v>158</v>
      </c>
      <c r="F6" s="5" t="s">
        <v>159</v>
      </c>
      <c r="G6" s="5" t="s">
        <v>145</v>
      </c>
      <c r="H6" s="5" t="s">
        <v>146</v>
      </c>
      <c r="I6" s="5" t="s">
        <v>160</v>
      </c>
      <c r="J6" s="5" t="s">
        <v>161</v>
      </c>
    </row>
    <row r="7" spans="1:10" s="5" customFormat="1" x14ac:dyDescent="0.25">
      <c r="A7" s="5" t="s">
        <v>40</v>
      </c>
      <c r="B7" s="29" t="s">
        <v>162</v>
      </c>
      <c r="C7" s="2" t="s">
        <v>163</v>
      </c>
      <c r="D7" s="4" t="s">
        <v>164</v>
      </c>
      <c r="E7" s="28" t="s">
        <v>158</v>
      </c>
      <c r="F7" s="5" t="s">
        <v>165</v>
      </c>
      <c r="G7" s="5" t="s">
        <v>145</v>
      </c>
      <c r="H7" s="5" t="s">
        <v>146</v>
      </c>
      <c r="I7" s="5" t="s">
        <v>147</v>
      </c>
      <c r="J7" s="5" t="s">
        <v>148</v>
      </c>
    </row>
    <row r="8" spans="1:10" s="5" customFormat="1" x14ac:dyDescent="0.25">
      <c r="A8" s="5" t="s">
        <v>41</v>
      </c>
      <c r="B8" s="27" t="s">
        <v>166</v>
      </c>
      <c r="C8" s="2" t="s">
        <v>167</v>
      </c>
      <c r="D8" s="4" t="s">
        <v>41</v>
      </c>
      <c r="E8" s="28" t="s">
        <v>143</v>
      </c>
      <c r="F8" s="5" t="s">
        <v>168</v>
      </c>
      <c r="G8" s="5" t="s">
        <v>145</v>
      </c>
      <c r="H8" s="5" t="s">
        <v>146</v>
      </c>
      <c r="I8" s="5" t="s">
        <v>169</v>
      </c>
      <c r="J8" s="5" t="s">
        <v>170</v>
      </c>
    </row>
    <row r="9" spans="1:10" s="5" customFormat="1" x14ac:dyDescent="0.25">
      <c r="A9" s="5" t="s">
        <v>42</v>
      </c>
      <c r="B9" s="27" t="s">
        <v>166</v>
      </c>
      <c r="C9" s="2" t="s">
        <v>167</v>
      </c>
      <c r="D9" s="4" t="s">
        <v>41</v>
      </c>
      <c r="E9" s="28" t="s">
        <v>143</v>
      </c>
      <c r="F9" s="5" t="s">
        <v>171</v>
      </c>
      <c r="G9" s="5" t="s">
        <v>145</v>
      </c>
      <c r="H9" s="5" t="s">
        <v>146</v>
      </c>
      <c r="I9" s="5" t="s">
        <v>169</v>
      </c>
      <c r="J9" s="5" t="s">
        <v>170</v>
      </c>
    </row>
    <row r="10" spans="1:10" s="5" customFormat="1" x14ac:dyDescent="0.25">
      <c r="A10" s="5" t="s">
        <v>43</v>
      </c>
      <c r="B10" s="29" t="s">
        <v>172</v>
      </c>
      <c r="C10" s="2" t="s">
        <v>173</v>
      </c>
      <c r="D10" s="4" t="s">
        <v>174</v>
      </c>
      <c r="E10" s="28" t="s">
        <v>158</v>
      </c>
      <c r="F10" s="5" t="s">
        <v>175</v>
      </c>
      <c r="G10" s="5" t="s">
        <v>145</v>
      </c>
      <c r="H10" s="5" t="s">
        <v>146</v>
      </c>
      <c r="I10" s="5" t="s">
        <v>176</v>
      </c>
      <c r="J10" s="5" t="s">
        <v>177</v>
      </c>
    </row>
    <row r="11" spans="1:10" s="5" customFormat="1" x14ac:dyDescent="0.25">
      <c r="A11" s="5" t="s">
        <v>44</v>
      </c>
      <c r="B11" s="29" t="s">
        <v>178</v>
      </c>
      <c r="C11" s="2" t="s">
        <v>179</v>
      </c>
      <c r="D11" s="4" t="s">
        <v>44</v>
      </c>
      <c r="E11" s="28" t="s">
        <v>158</v>
      </c>
      <c r="F11" s="5" t="s">
        <v>180</v>
      </c>
      <c r="G11" s="5" t="s">
        <v>181</v>
      </c>
      <c r="H11" s="5" t="s">
        <v>182</v>
      </c>
      <c r="I11" s="5" t="s">
        <v>183</v>
      </c>
      <c r="J11" s="5" t="s">
        <v>184</v>
      </c>
    </row>
    <row r="12" spans="1:10" s="5" customFormat="1" x14ac:dyDescent="0.25">
      <c r="A12" s="5" t="s">
        <v>45</v>
      </c>
      <c r="B12" s="29" t="s">
        <v>185</v>
      </c>
      <c r="C12" s="2" t="s">
        <v>186</v>
      </c>
      <c r="D12" s="4" t="s">
        <v>187</v>
      </c>
      <c r="E12" s="28" t="s">
        <v>188</v>
      </c>
      <c r="F12" s="5" t="s">
        <v>189</v>
      </c>
      <c r="G12" s="5" t="s">
        <v>190</v>
      </c>
      <c r="H12" s="5" t="s">
        <v>191</v>
      </c>
      <c r="I12" s="5" t="s">
        <v>192</v>
      </c>
      <c r="J12" s="5" t="s">
        <v>193</v>
      </c>
    </row>
    <row r="13" spans="1:10" s="5" customFormat="1" x14ac:dyDescent="0.25">
      <c r="A13" s="5" t="s">
        <v>46</v>
      </c>
      <c r="B13" s="29" t="s">
        <v>194</v>
      </c>
      <c r="C13" s="2" t="s">
        <v>195</v>
      </c>
      <c r="D13" s="4" t="s">
        <v>46</v>
      </c>
      <c r="E13" s="28" t="s">
        <v>143</v>
      </c>
      <c r="F13" s="5" t="s">
        <v>196</v>
      </c>
      <c r="G13" s="5" t="s">
        <v>197</v>
      </c>
      <c r="H13" s="5" t="s">
        <v>198</v>
      </c>
      <c r="I13" s="5" t="s">
        <v>199</v>
      </c>
      <c r="J13" s="5" t="s">
        <v>200</v>
      </c>
    </row>
    <row r="14" spans="1:10" s="5" customFormat="1" x14ac:dyDescent="0.25">
      <c r="A14" s="5" t="s">
        <v>47</v>
      </c>
      <c r="B14" s="29" t="s">
        <v>201</v>
      </c>
      <c r="C14" s="2" t="s">
        <v>202</v>
      </c>
      <c r="D14" s="4" t="s">
        <v>203</v>
      </c>
      <c r="E14" s="28" t="s">
        <v>158</v>
      </c>
      <c r="F14" s="5" t="s">
        <v>204</v>
      </c>
      <c r="G14" s="5" t="s">
        <v>181</v>
      </c>
      <c r="H14" s="5" t="s">
        <v>182</v>
      </c>
      <c r="I14" s="5" t="s">
        <v>205</v>
      </c>
      <c r="J14" s="5" t="s">
        <v>206</v>
      </c>
    </row>
    <row r="15" spans="1:10" s="5" customFormat="1" x14ac:dyDescent="0.25">
      <c r="A15" s="5" t="s">
        <v>48</v>
      </c>
      <c r="B15" s="29" t="s">
        <v>207</v>
      </c>
      <c r="C15" s="2" t="s">
        <v>208</v>
      </c>
      <c r="D15" s="4" t="s">
        <v>48</v>
      </c>
      <c r="E15" s="28" t="s">
        <v>143</v>
      </c>
      <c r="F15" s="5" t="s">
        <v>209</v>
      </c>
      <c r="G15" s="5" t="s">
        <v>210</v>
      </c>
      <c r="H15" s="5" t="s">
        <v>211</v>
      </c>
      <c r="I15" s="5" t="s">
        <v>212</v>
      </c>
      <c r="J15" s="5" t="s">
        <v>213</v>
      </c>
    </row>
    <row r="16" spans="1:10" s="5" customFormat="1" x14ac:dyDescent="0.25">
      <c r="A16" s="5" t="s">
        <v>49</v>
      </c>
      <c r="B16" s="29" t="s">
        <v>214</v>
      </c>
      <c r="C16" s="2" t="s">
        <v>215</v>
      </c>
      <c r="D16" s="4" t="s">
        <v>216</v>
      </c>
      <c r="E16" s="28" t="s">
        <v>188</v>
      </c>
      <c r="F16" s="5" t="s">
        <v>217</v>
      </c>
      <c r="G16" s="5" t="s">
        <v>190</v>
      </c>
      <c r="H16" s="5" t="s">
        <v>191</v>
      </c>
      <c r="I16" s="5" t="s">
        <v>218</v>
      </c>
      <c r="J16" s="5" t="s">
        <v>219</v>
      </c>
    </row>
    <row r="17" spans="1:10" s="5" customFormat="1" x14ac:dyDescent="0.25">
      <c r="A17" s="5" t="s">
        <v>50</v>
      </c>
      <c r="B17" s="29" t="s">
        <v>220</v>
      </c>
      <c r="C17" s="2" t="s">
        <v>221</v>
      </c>
      <c r="D17" s="4" t="s">
        <v>222</v>
      </c>
      <c r="E17" s="28" t="s">
        <v>188</v>
      </c>
      <c r="F17" s="5" t="s">
        <v>223</v>
      </c>
      <c r="G17" s="5" t="s">
        <v>190</v>
      </c>
      <c r="H17" s="5" t="s">
        <v>191</v>
      </c>
      <c r="I17" s="5" t="s">
        <v>224</v>
      </c>
      <c r="J17" s="5" t="s">
        <v>225</v>
      </c>
    </row>
    <row r="18" spans="1:10" s="5" customFormat="1" x14ac:dyDescent="0.25">
      <c r="A18" s="5" t="s">
        <v>51</v>
      </c>
      <c r="B18" s="29" t="s">
        <v>226</v>
      </c>
      <c r="C18" s="2" t="s">
        <v>227</v>
      </c>
      <c r="D18" s="4" t="s">
        <v>51</v>
      </c>
      <c r="E18" s="28" t="s">
        <v>188</v>
      </c>
      <c r="F18" s="5" t="s">
        <v>228</v>
      </c>
      <c r="G18" s="5" t="s">
        <v>190</v>
      </c>
      <c r="H18" s="5" t="s">
        <v>191</v>
      </c>
      <c r="I18" s="5" t="s">
        <v>229</v>
      </c>
      <c r="J18" s="5" t="s">
        <v>230</v>
      </c>
    </row>
    <row r="19" spans="1:10" s="5" customFormat="1" x14ac:dyDescent="0.25">
      <c r="A19" s="5" t="s">
        <v>52</v>
      </c>
      <c r="B19" s="29" t="s">
        <v>231</v>
      </c>
      <c r="C19" s="2" t="s">
        <v>232</v>
      </c>
      <c r="D19" s="4" t="s">
        <v>233</v>
      </c>
      <c r="E19" s="28" t="s">
        <v>188</v>
      </c>
      <c r="F19" s="5" t="s">
        <v>234</v>
      </c>
      <c r="G19" s="5" t="s">
        <v>181</v>
      </c>
      <c r="H19" s="5" t="s">
        <v>182</v>
      </c>
      <c r="I19" s="5" t="s">
        <v>235</v>
      </c>
      <c r="J19" s="5" t="s">
        <v>236</v>
      </c>
    </row>
    <row r="20" spans="1:10" s="5" customFormat="1" x14ac:dyDescent="0.25">
      <c r="A20" s="5" t="s">
        <v>53</v>
      </c>
      <c r="B20" s="29" t="s">
        <v>237</v>
      </c>
      <c r="C20" s="2" t="s">
        <v>238</v>
      </c>
      <c r="D20" s="4" t="s">
        <v>239</v>
      </c>
      <c r="E20" s="28" t="s">
        <v>188</v>
      </c>
      <c r="F20" s="5" t="s">
        <v>240</v>
      </c>
      <c r="G20" s="5" t="s">
        <v>241</v>
      </c>
      <c r="H20" s="5" t="s">
        <v>242</v>
      </c>
      <c r="I20" s="5" t="s">
        <v>243</v>
      </c>
      <c r="J20" s="5" t="s">
        <v>244</v>
      </c>
    </row>
    <row r="21" spans="1:10" s="5" customFormat="1" x14ac:dyDescent="0.25">
      <c r="A21" s="5" t="s">
        <v>54</v>
      </c>
      <c r="B21" s="29" t="s">
        <v>245</v>
      </c>
      <c r="C21" s="2" t="s">
        <v>246</v>
      </c>
      <c r="D21" s="4" t="s">
        <v>247</v>
      </c>
      <c r="E21" s="28" t="s">
        <v>188</v>
      </c>
      <c r="F21" s="5" t="s">
        <v>248</v>
      </c>
      <c r="G21" s="5" t="s">
        <v>241</v>
      </c>
      <c r="H21" s="5" t="s">
        <v>242</v>
      </c>
      <c r="I21" s="5" t="s">
        <v>243</v>
      </c>
      <c r="J21" s="5" t="s">
        <v>244</v>
      </c>
    </row>
    <row r="22" spans="1:10" s="5" customFormat="1" x14ac:dyDescent="0.25">
      <c r="A22" s="5" t="s">
        <v>55</v>
      </c>
      <c r="B22" s="29" t="s">
        <v>249</v>
      </c>
      <c r="C22" s="2" t="s">
        <v>250</v>
      </c>
      <c r="D22" s="4" t="s">
        <v>251</v>
      </c>
      <c r="E22" s="28" t="s">
        <v>158</v>
      </c>
      <c r="F22" s="5" t="s">
        <v>252</v>
      </c>
      <c r="G22" s="5" t="s">
        <v>241</v>
      </c>
      <c r="H22" s="5" t="s">
        <v>242</v>
      </c>
      <c r="I22" s="5" t="s">
        <v>253</v>
      </c>
      <c r="J22" s="5" t="s">
        <v>254</v>
      </c>
    </row>
    <row r="23" spans="1:10" s="5" customFormat="1" x14ac:dyDescent="0.25">
      <c r="A23" s="5" t="s">
        <v>56</v>
      </c>
      <c r="B23" s="29" t="s">
        <v>255</v>
      </c>
      <c r="C23" s="2" t="s">
        <v>256</v>
      </c>
      <c r="D23" s="4" t="s">
        <v>56</v>
      </c>
      <c r="E23" s="28" t="s">
        <v>143</v>
      </c>
      <c r="F23" s="5" t="s">
        <v>257</v>
      </c>
      <c r="G23" s="5" t="s">
        <v>258</v>
      </c>
      <c r="H23" s="5" t="s">
        <v>259</v>
      </c>
      <c r="I23" s="5" t="s">
        <v>260</v>
      </c>
      <c r="J23" s="5" t="s">
        <v>261</v>
      </c>
    </row>
    <row r="24" spans="1:10" s="5" customFormat="1" x14ac:dyDescent="0.25">
      <c r="A24" s="5" t="s">
        <v>57</v>
      </c>
      <c r="B24" s="29" t="s">
        <v>262</v>
      </c>
      <c r="C24" s="2" t="s">
        <v>263</v>
      </c>
      <c r="D24" s="4" t="s">
        <v>264</v>
      </c>
      <c r="E24" s="28" t="s">
        <v>188</v>
      </c>
      <c r="F24" s="5" t="s">
        <v>265</v>
      </c>
      <c r="G24" s="5" t="s">
        <v>266</v>
      </c>
      <c r="H24" s="5" t="s">
        <v>267</v>
      </c>
      <c r="I24" s="5" t="s">
        <v>268</v>
      </c>
      <c r="J24" s="5" t="s">
        <v>269</v>
      </c>
    </row>
    <row r="25" spans="1:10" s="5" customFormat="1" x14ac:dyDescent="0.25">
      <c r="A25" s="5" t="s">
        <v>58</v>
      </c>
      <c r="B25" s="29" t="s">
        <v>270</v>
      </c>
      <c r="C25" s="2" t="s">
        <v>271</v>
      </c>
      <c r="D25" s="4" t="s">
        <v>272</v>
      </c>
      <c r="E25" s="28" t="s">
        <v>188</v>
      </c>
      <c r="F25" s="5" t="s">
        <v>273</v>
      </c>
      <c r="G25" s="5" t="s">
        <v>190</v>
      </c>
      <c r="H25" s="5" t="s">
        <v>191</v>
      </c>
      <c r="I25" s="5" t="s">
        <v>274</v>
      </c>
      <c r="J25" s="5" t="s">
        <v>275</v>
      </c>
    </row>
    <row r="26" spans="1:10" s="5" customFormat="1" x14ac:dyDescent="0.25">
      <c r="A26" s="5" t="s">
        <v>59</v>
      </c>
      <c r="B26" s="29" t="s">
        <v>276</v>
      </c>
      <c r="C26" s="2" t="s">
        <v>277</v>
      </c>
      <c r="D26" s="4" t="s">
        <v>278</v>
      </c>
      <c r="E26" s="28" t="s">
        <v>188</v>
      </c>
      <c r="F26" s="5" t="s">
        <v>279</v>
      </c>
      <c r="G26" s="5" t="s">
        <v>181</v>
      </c>
      <c r="H26" s="5" t="s">
        <v>182</v>
      </c>
      <c r="I26" s="5" t="s">
        <v>280</v>
      </c>
      <c r="J26" s="5" t="s">
        <v>281</v>
      </c>
    </row>
    <row r="27" spans="1:10" s="5" customFormat="1" x14ac:dyDescent="0.25">
      <c r="A27" s="5" t="s">
        <v>60</v>
      </c>
      <c r="B27" s="29" t="s">
        <v>282</v>
      </c>
      <c r="C27" s="2" t="s">
        <v>283</v>
      </c>
      <c r="D27" s="4" t="s">
        <v>284</v>
      </c>
      <c r="E27" s="28" t="s">
        <v>188</v>
      </c>
      <c r="F27" s="5" t="s">
        <v>285</v>
      </c>
      <c r="G27" s="5" t="s">
        <v>181</v>
      </c>
      <c r="H27" s="5" t="s">
        <v>182</v>
      </c>
      <c r="I27" s="5" t="s">
        <v>286</v>
      </c>
      <c r="J27" s="5" t="s">
        <v>287</v>
      </c>
    </row>
    <row r="28" spans="1:10" s="5" customFormat="1" x14ac:dyDescent="0.25">
      <c r="A28" s="5" t="s">
        <v>61</v>
      </c>
      <c r="B28" s="29" t="s">
        <v>288</v>
      </c>
      <c r="C28" s="2" t="s">
        <v>289</v>
      </c>
      <c r="D28" s="4" t="s">
        <v>61</v>
      </c>
      <c r="E28" s="28" t="s">
        <v>143</v>
      </c>
      <c r="F28" s="5" t="s">
        <v>290</v>
      </c>
      <c r="G28" s="5" t="s">
        <v>241</v>
      </c>
      <c r="H28" s="5" t="s">
        <v>242</v>
      </c>
      <c r="I28" s="5" t="s">
        <v>253</v>
      </c>
      <c r="J28" s="5" t="s">
        <v>254</v>
      </c>
    </row>
    <row r="29" spans="1:10" s="5" customFormat="1" x14ac:dyDescent="0.25">
      <c r="A29" s="5" t="s">
        <v>62</v>
      </c>
      <c r="B29" s="29" t="s">
        <v>291</v>
      </c>
      <c r="C29" s="2" t="s">
        <v>292</v>
      </c>
      <c r="D29" s="4" t="s">
        <v>293</v>
      </c>
      <c r="E29" s="28" t="s">
        <v>188</v>
      </c>
      <c r="F29" s="5" t="s">
        <v>294</v>
      </c>
      <c r="G29" s="5" t="s">
        <v>241</v>
      </c>
      <c r="H29" s="5" t="s">
        <v>242</v>
      </c>
      <c r="I29" s="5" t="s">
        <v>295</v>
      </c>
      <c r="J29" s="5" t="s">
        <v>296</v>
      </c>
    </row>
    <row r="30" spans="1:10" s="5" customFormat="1" x14ac:dyDescent="0.25">
      <c r="A30" s="5" t="s">
        <v>63</v>
      </c>
      <c r="B30" s="29" t="s">
        <v>297</v>
      </c>
      <c r="C30" s="2" t="s">
        <v>298</v>
      </c>
      <c r="D30" s="4" t="s">
        <v>299</v>
      </c>
      <c r="E30" s="28" t="s">
        <v>188</v>
      </c>
      <c r="F30" s="5" t="s">
        <v>300</v>
      </c>
      <c r="G30" s="5" t="s">
        <v>241</v>
      </c>
      <c r="H30" s="5" t="s">
        <v>242</v>
      </c>
      <c r="I30" s="5" t="s">
        <v>301</v>
      </c>
      <c r="J30" s="5" t="s">
        <v>302</v>
      </c>
    </row>
    <row r="31" spans="1:10" s="5" customFormat="1" x14ac:dyDescent="0.25">
      <c r="A31" s="5" t="s">
        <v>64</v>
      </c>
      <c r="B31" s="29" t="s">
        <v>303</v>
      </c>
      <c r="C31" s="2" t="s">
        <v>304</v>
      </c>
      <c r="D31" s="4" t="s">
        <v>305</v>
      </c>
      <c r="E31" s="28" t="s">
        <v>188</v>
      </c>
      <c r="F31" s="5" t="s">
        <v>306</v>
      </c>
      <c r="G31" s="5" t="s">
        <v>241</v>
      </c>
      <c r="H31" s="5" t="s">
        <v>242</v>
      </c>
      <c r="I31" s="5" t="s">
        <v>301</v>
      </c>
      <c r="J31" s="5" t="s">
        <v>302</v>
      </c>
    </row>
    <row r="32" spans="1:10" s="5" customFormat="1" x14ac:dyDescent="0.25">
      <c r="A32" s="5" t="s">
        <v>65</v>
      </c>
      <c r="B32" s="29" t="s">
        <v>307</v>
      </c>
      <c r="C32" s="2" t="s">
        <v>308</v>
      </c>
      <c r="D32" s="4" t="s">
        <v>65</v>
      </c>
      <c r="E32" s="28" t="s">
        <v>188</v>
      </c>
      <c r="F32" s="5" t="s">
        <v>309</v>
      </c>
      <c r="G32" s="5" t="s">
        <v>310</v>
      </c>
      <c r="H32" s="5" t="s">
        <v>311</v>
      </c>
      <c r="I32" s="5" t="s">
        <v>312</v>
      </c>
      <c r="J32" s="5" t="s">
        <v>313</v>
      </c>
    </row>
    <row r="33" spans="1:10" s="5" customFormat="1" x14ac:dyDescent="0.25">
      <c r="A33" s="5" t="s">
        <v>66</v>
      </c>
      <c r="B33" s="29" t="s">
        <v>314</v>
      </c>
      <c r="C33" s="2" t="s">
        <v>315</v>
      </c>
      <c r="D33" s="4" t="s">
        <v>316</v>
      </c>
      <c r="E33" s="28" t="s">
        <v>188</v>
      </c>
      <c r="F33" s="5" t="s">
        <v>317</v>
      </c>
      <c r="G33" s="5" t="s">
        <v>310</v>
      </c>
      <c r="H33" s="5" t="s">
        <v>311</v>
      </c>
      <c r="I33" s="5" t="s">
        <v>318</v>
      </c>
      <c r="J33" s="5" t="s">
        <v>319</v>
      </c>
    </row>
    <row r="34" spans="1:10" s="5" customFormat="1" x14ac:dyDescent="0.25">
      <c r="A34" s="5" t="s">
        <v>10</v>
      </c>
      <c r="B34" s="29" t="s">
        <v>320</v>
      </c>
      <c r="C34" s="2" t="s">
        <v>32</v>
      </c>
      <c r="D34" s="4" t="s">
        <v>321</v>
      </c>
      <c r="E34" s="28" t="s">
        <v>188</v>
      </c>
      <c r="F34" s="5" t="s">
        <v>322</v>
      </c>
      <c r="G34" s="5" t="s">
        <v>266</v>
      </c>
      <c r="H34" s="5" t="s">
        <v>267</v>
      </c>
      <c r="I34" s="5" t="s">
        <v>323</v>
      </c>
      <c r="J34" s="5" t="s">
        <v>324</v>
      </c>
    </row>
    <row r="35" spans="1:10" x14ac:dyDescent="0.25">
      <c r="A35" t="s">
        <v>67</v>
      </c>
      <c r="B35" s="30" t="s">
        <v>325</v>
      </c>
      <c r="C35" s="2" t="s">
        <v>326</v>
      </c>
      <c r="D35" s="4" t="s">
        <v>327</v>
      </c>
      <c r="E35" s="28" t="s">
        <v>188</v>
      </c>
      <c r="F35" t="s">
        <v>328</v>
      </c>
      <c r="G35" t="s">
        <v>145</v>
      </c>
      <c r="H35" t="s">
        <v>146</v>
      </c>
      <c r="I35" t="s">
        <v>329</v>
      </c>
      <c r="J35" t="s">
        <v>330</v>
      </c>
    </row>
    <row r="36" spans="1:10" x14ac:dyDescent="0.25">
      <c r="A36" t="s">
        <v>68</v>
      </c>
      <c r="B36" s="31" t="s">
        <v>331</v>
      </c>
      <c r="C36" s="32" t="s">
        <v>332</v>
      </c>
      <c r="D36" s="33" t="s">
        <v>333</v>
      </c>
      <c r="E36" s="34" t="s">
        <v>188</v>
      </c>
      <c r="F36" t="s">
        <v>334</v>
      </c>
      <c r="G36" t="s">
        <v>310</v>
      </c>
      <c r="H36" t="s">
        <v>311</v>
      </c>
      <c r="I36" t="s">
        <v>335</v>
      </c>
      <c r="J36" t="s">
        <v>336</v>
      </c>
    </row>
    <row r="37" spans="1:10" x14ac:dyDescent="0.25">
      <c r="A37" t="s">
        <v>69</v>
      </c>
      <c r="B37" s="30" t="s">
        <v>337</v>
      </c>
      <c r="C37" s="2" t="s">
        <v>338</v>
      </c>
      <c r="D37" s="4" t="s">
        <v>339</v>
      </c>
      <c r="E37" s="28" t="s">
        <v>188</v>
      </c>
      <c r="F37" t="s">
        <v>340</v>
      </c>
      <c r="G37" t="s">
        <v>258</v>
      </c>
      <c r="H37" t="s">
        <v>259</v>
      </c>
      <c r="I37" t="s">
        <v>260</v>
      </c>
      <c r="J37" t="s">
        <v>261</v>
      </c>
    </row>
    <row r="38" spans="1:10" x14ac:dyDescent="0.25">
      <c r="A38" t="s">
        <v>70</v>
      </c>
      <c r="B38" s="30" t="s">
        <v>341</v>
      </c>
      <c r="C38" s="2" t="s">
        <v>342</v>
      </c>
      <c r="D38" s="4" t="s">
        <v>343</v>
      </c>
      <c r="E38" s="28" t="s">
        <v>188</v>
      </c>
      <c r="F38" t="s">
        <v>344</v>
      </c>
      <c r="G38" t="s">
        <v>345</v>
      </c>
      <c r="H38" t="s">
        <v>346</v>
      </c>
      <c r="I38" t="s">
        <v>347</v>
      </c>
      <c r="J38" t="s">
        <v>348</v>
      </c>
    </row>
    <row r="39" spans="1:10" x14ac:dyDescent="0.25">
      <c r="A39" t="s">
        <v>71</v>
      </c>
      <c r="B39" s="30" t="s">
        <v>349</v>
      </c>
      <c r="C39" s="2" t="s">
        <v>350</v>
      </c>
      <c r="D39" s="4" t="s">
        <v>351</v>
      </c>
      <c r="E39" s="28" t="s">
        <v>188</v>
      </c>
      <c r="F39" t="s">
        <v>352</v>
      </c>
      <c r="G39" t="s">
        <v>345</v>
      </c>
      <c r="H39" t="s">
        <v>346</v>
      </c>
      <c r="I39" t="s">
        <v>353</v>
      </c>
      <c r="J39" t="s">
        <v>354</v>
      </c>
    </row>
    <row r="40" spans="1:10" x14ac:dyDescent="0.25">
      <c r="A40" t="s">
        <v>72</v>
      </c>
      <c r="B40" s="35" t="s">
        <v>355</v>
      </c>
      <c r="C40" s="2" t="s">
        <v>356</v>
      </c>
      <c r="D40" s="4" t="s">
        <v>357</v>
      </c>
      <c r="E40" s="28" t="s">
        <v>188</v>
      </c>
      <c r="F40" t="s">
        <v>358</v>
      </c>
      <c r="G40" t="s">
        <v>345</v>
      </c>
      <c r="H40" t="s">
        <v>346</v>
      </c>
      <c r="I40" t="s">
        <v>359</v>
      </c>
      <c r="J40" t="s">
        <v>360</v>
      </c>
    </row>
    <row r="41" spans="1:10" x14ac:dyDescent="0.25">
      <c r="A41" t="s">
        <v>73</v>
      </c>
      <c r="B41" s="35" t="s">
        <v>355</v>
      </c>
      <c r="C41" s="2" t="s">
        <v>361</v>
      </c>
      <c r="D41" s="4" t="s">
        <v>362</v>
      </c>
      <c r="E41" s="28" t="s">
        <v>188</v>
      </c>
      <c r="F41" t="s">
        <v>363</v>
      </c>
      <c r="G41" t="s">
        <v>345</v>
      </c>
      <c r="H41" t="s">
        <v>346</v>
      </c>
      <c r="I41" t="s">
        <v>353</v>
      </c>
      <c r="J41" t="s">
        <v>354</v>
      </c>
    </row>
    <row r="42" spans="1:10" x14ac:dyDescent="0.25">
      <c r="A42" t="s">
        <v>5</v>
      </c>
      <c r="B42" s="35" t="s">
        <v>355</v>
      </c>
      <c r="C42" s="2" t="s">
        <v>6</v>
      </c>
      <c r="D42" s="4" t="s">
        <v>364</v>
      </c>
      <c r="E42" s="28" t="s">
        <v>188</v>
      </c>
      <c r="F42" t="s">
        <v>365</v>
      </c>
      <c r="G42" t="s">
        <v>345</v>
      </c>
      <c r="H42" t="s">
        <v>346</v>
      </c>
      <c r="I42" t="s">
        <v>347</v>
      </c>
      <c r="J42" t="s">
        <v>348</v>
      </c>
    </row>
    <row r="43" spans="1:10" x14ac:dyDescent="0.25">
      <c r="A43" t="s">
        <v>74</v>
      </c>
      <c r="B43" s="35" t="s">
        <v>355</v>
      </c>
      <c r="C43" s="2" t="s">
        <v>366</v>
      </c>
      <c r="D43" s="4" t="s">
        <v>367</v>
      </c>
      <c r="E43" s="28" t="s">
        <v>143</v>
      </c>
      <c r="F43" t="s">
        <v>368</v>
      </c>
      <c r="G43" t="s">
        <v>345</v>
      </c>
      <c r="H43" t="s">
        <v>346</v>
      </c>
      <c r="I43" t="s">
        <v>369</v>
      </c>
      <c r="J43" t="s">
        <v>370</v>
      </c>
    </row>
    <row r="44" spans="1:10" x14ac:dyDescent="0.25">
      <c r="A44" t="s">
        <v>75</v>
      </c>
      <c r="B44" s="35" t="s">
        <v>355</v>
      </c>
      <c r="C44" s="2" t="s">
        <v>371</v>
      </c>
      <c r="D44" s="4" t="s">
        <v>372</v>
      </c>
      <c r="E44" s="28" t="s">
        <v>188</v>
      </c>
      <c r="F44" t="s">
        <v>373</v>
      </c>
      <c r="G44" t="s">
        <v>345</v>
      </c>
      <c r="H44" t="s">
        <v>346</v>
      </c>
      <c r="I44" t="s">
        <v>374</v>
      </c>
      <c r="J44" t="s">
        <v>375</v>
      </c>
    </row>
    <row r="45" spans="1:10" x14ac:dyDescent="0.25">
      <c r="A45" t="s">
        <v>76</v>
      </c>
      <c r="B45" s="30" t="s">
        <v>355</v>
      </c>
      <c r="C45" s="2" t="s">
        <v>376</v>
      </c>
      <c r="D45" s="4" t="s">
        <v>377</v>
      </c>
      <c r="E45" s="28" t="s">
        <v>143</v>
      </c>
      <c r="F45" t="s">
        <v>378</v>
      </c>
      <c r="G45" t="s">
        <v>345</v>
      </c>
      <c r="H45" t="s">
        <v>346</v>
      </c>
      <c r="I45" t="s">
        <v>379</v>
      </c>
      <c r="J45" t="s">
        <v>380</v>
      </c>
    </row>
    <row r="46" spans="1:10" x14ac:dyDescent="0.25">
      <c r="A46" t="s">
        <v>77</v>
      </c>
      <c r="B46" s="30" t="s">
        <v>381</v>
      </c>
      <c r="C46" s="2" t="s">
        <v>382</v>
      </c>
      <c r="D46" s="4" t="s">
        <v>77</v>
      </c>
      <c r="E46" s="28" t="s">
        <v>188</v>
      </c>
      <c r="F46" t="s">
        <v>383</v>
      </c>
      <c r="G46" t="s">
        <v>241</v>
      </c>
      <c r="H46" t="s">
        <v>242</v>
      </c>
      <c r="I46" t="s">
        <v>384</v>
      </c>
      <c r="J46" t="s">
        <v>385</v>
      </c>
    </row>
    <row r="47" spans="1:10" x14ac:dyDescent="0.25">
      <c r="A47" t="s">
        <v>24</v>
      </c>
      <c r="B47" s="30" t="s">
        <v>386</v>
      </c>
      <c r="C47" s="2" t="s">
        <v>25</v>
      </c>
      <c r="D47" s="4" t="s">
        <v>24</v>
      </c>
      <c r="E47" s="28" t="s">
        <v>188</v>
      </c>
      <c r="F47" t="s">
        <v>23</v>
      </c>
      <c r="G47" t="s">
        <v>210</v>
      </c>
      <c r="H47" t="s">
        <v>211</v>
      </c>
      <c r="I47" t="s">
        <v>387</v>
      </c>
      <c r="J47" t="s">
        <v>388</v>
      </c>
    </row>
    <row r="48" spans="1:10" x14ac:dyDescent="0.25">
      <c r="B48" s="30">
        <v>26000202</v>
      </c>
      <c r="C48" s="2" t="s">
        <v>26</v>
      </c>
      <c r="D48" s="4" t="s">
        <v>27</v>
      </c>
      <c r="E48" s="28" t="s">
        <v>188</v>
      </c>
    </row>
    <row r="49" spans="1:10" x14ac:dyDescent="0.25">
      <c r="A49" t="s">
        <v>97</v>
      </c>
      <c r="B49" s="30" t="s">
        <v>389</v>
      </c>
      <c r="C49" s="2" t="s">
        <v>390</v>
      </c>
      <c r="D49" s="4" t="s">
        <v>97</v>
      </c>
      <c r="E49" s="28" t="s">
        <v>188</v>
      </c>
      <c r="F49" t="s">
        <v>391</v>
      </c>
      <c r="G49" t="s">
        <v>210</v>
      </c>
      <c r="H49" t="s">
        <v>211</v>
      </c>
      <c r="I49" t="s">
        <v>392</v>
      </c>
      <c r="J49" t="s">
        <v>393</v>
      </c>
    </row>
    <row r="50" spans="1:10" x14ac:dyDescent="0.25">
      <c r="A50" t="s">
        <v>112</v>
      </c>
      <c r="B50" s="30" t="s">
        <v>394</v>
      </c>
      <c r="C50" s="2" t="s">
        <v>395</v>
      </c>
      <c r="D50" s="4" t="s">
        <v>112</v>
      </c>
      <c r="E50" s="28" t="s">
        <v>188</v>
      </c>
      <c r="F50" t="s">
        <v>396</v>
      </c>
      <c r="G50" t="s">
        <v>210</v>
      </c>
      <c r="H50" t="s">
        <v>211</v>
      </c>
      <c r="I50" t="s">
        <v>397</v>
      </c>
      <c r="J50" t="s">
        <v>398</v>
      </c>
    </row>
    <row r="51" spans="1:10" x14ac:dyDescent="0.25">
      <c r="A51" t="s">
        <v>86</v>
      </c>
      <c r="B51" s="30" t="s">
        <v>399</v>
      </c>
      <c r="C51" s="2" t="s">
        <v>400</v>
      </c>
      <c r="D51" s="4" t="s">
        <v>86</v>
      </c>
      <c r="E51" s="28" t="s">
        <v>143</v>
      </c>
      <c r="F51" t="s">
        <v>401</v>
      </c>
      <c r="G51" t="s">
        <v>402</v>
      </c>
      <c r="H51" t="s">
        <v>403</v>
      </c>
      <c r="I51" t="s">
        <v>404</v>
      </c>
      <c r="J51" t="s">
        <v>405</v>
      </c>
    </row>
    <row r="52" spans="1:10" x14ac:dyDescent="0.25">
      <c r="A52" t="s">
        <v>87</v>
      </c>
      <c r="B52" s="30" t="s">
        <v>406</v>
      </c>
      <c r="C52" s="2" t="s">
        <v>407</v>
      </c>
      <c r="D52" s="4" t="s">
        <v>87</v>
      </c>
      <c r="E52" s="28" t="s">
        <v>188</v>
      </c>
      <c r="F52" t="s">
        <v>408</v>
      </c>
      <c r="G52" t="s">
        <v>402</v>
      </c>
      <c r="H52" t="s">
        <v>403</v>
      </c>
      <c r="I52" t="s">
        <v>409</v>
      </c>
      <c r="J52" t="s">
        <v>410</v>
      </c>
    </row>
    <row r="53" spans="1:10" x14ac:dyDescent="0.25">
      <c r="A53" t="s">
        <v>95</v>
      </c>
      <c r="B53" s="30" t="s">
        <v>411</v>
      </c>
      <c r="C53" s="2" t="s">
        <v>412</v>
      </c>
      <c r="D53" s="4" t="s">
        <v>95</v>
      </c>
      <c r="E53" s="28" t="s">
        <v>188</v>
      </c>
      <c r="F53" t="s">
        <v>413</v>
      </c>
      <c r="G53" t="s">
        <v>402</v>
      </c>
      <c r="H53" t="s">
        <v>403</v>
      </c>
      <c r="I53" t="s">
        <v>414</v>
      </c>
      <c r="J53" t="s">
        <v>415</v>
      </c>
    </row>
    <row r="54" spans="1:10" x14ac:dyDescent="0.25">
      <c r="A54" t="s">
        <v>110</v>
      </c>
      <c r="B54" s="30" t="s">
        <v>416</v>
      </c>
      <c r="C54" s="2" t="s">
        <v>417</v>
      </c>
      <c r="D54" s="4" t="s">
        <v>110</v>
      </c>
      <c r="E54" s="28" t="s">
        <v>188</v>
      </c>
      <c r="F54" t="s">
        <v>418</v>
      </c>
      <c r="G54" t="s">
        <v>402</v>
      </c>
      <c r="H54" t="s">
        <v>403</v>
      </c>
      <c r="I54" t="s">
        <v>419</v>
      </c>
      <c r="J54" t="s">
        <v>420</v>
      </c>
    </row>
    <row r="55" spans="1:10" x14ac:dyDescent="0.25">
      <c r="A55" t="s">
        <v>80</v>
      </c>
      <c r="B55" s="30" t="s">
        <v>421</v>
      </c>
      <c r="C55" s="2" t="s">
        <v>422</v>
      </c>
      <c r="D55" s="4" t="s">
        <v>80</v>
      </c>
      <c r="E55" s="28" t="s">
        <v>188</v>
      </c>
      <c r="F55" t="s">
        <v>423</v>
      </c>
      <c r="G55" t="s">
        <v>402</v>
      </c>
      <c r="H55" t="s">
        <v>403</v>
      </c>
      <c r="I55" t="s">
        <v>424</v>
      </c>
      <c r="J55" t="s">
        <v>425</v>
      </c>
    </row>
    <row r="56" spans="1:10" x14ac:dyDescent="0.25">
      <c r="A56" t="s">
        <v>96</v>
      </c>
      <c r="B56" s="30" t="s">
        <v>426</v>
      </c>
      <c r="C56" s="2" t="s">
        <v>427</v>
      </c>
      <c r="D56" s="4" t="s">
        <v>96</v>
      </c>
      <c r="E56" s="28" t="s">
        <v>158</v>
      </c>
      <c r="F56" t="s">
        <v>428</v>
      </c>
      <c r="G56" t="s">
        <v>402</v>
      </c>
      <c r="H56" t="s">
        <v>403</v>
      </c>
      <c r="I56" t="s">
        <v>429</v>
      </c>
      <c r="J56" t="s">
        <v>430</v>
      </c>
    </row>
    <row r="57" spans="1:10" x14ac:dyDescent="0.25">
      <c r="A57" t="s">
        <v>82</v>
      </c>
      <c r="B57" s="30" t="s">
        <v>431</v>
      </c>
      <c r="C57" s="2" t="s">
        <v>432</v>
      </c>
      <c r="D57" s="4" t="s">
        <v>82</v>
      </c>
      <c r="E57" s="28" t="s">
        <v>188</v>
      </c>
      <c r="F57" t="s">
        <v>433</v>
      </c>
      <c r="G57" t="s">
        <v>402</v>
      </c>
      <c r="H57" t="s">
        <v>403</v>
      </c>
      <c r="I57" t="s">
        <v>434</v>
      </c>
      <c r="J57" t="s">
        <v>435</v>
      </c>
    </row>
    <row r="58" spans="1:10" x14ac:dyDescent="0.25">
      <c r="A58" t="s">
        <v>88</v>
      </c>
      <c r="B58" s="30" t="s">
        <v>436</v>
      </c>
      <c r="C58" s="2" t="s">
        <v>437</v>
      </c>
      <c r="D58" s="4" t="s">
        <v>88</v>
      </c>
      <c r="E58" s="28" t="s">
        <v>188</v>
      </c>
      <c r="F58" t="s">
        <v>438</v>
      </c>
      <c r="G58" t="s">
        <v>258</v>
      </c>
      <c r="H58" t="s">
        <v>259</v>
      </c>
      <c r="I58" t="s">
        <v>439</v>
      </c>
      <c r="J58" t="s">
        <v>440</v>
      </c>
    </row>
    <row r="59" spans="1:10" x14ac:dyDescent="0.25">
      <c r="A59" t="s">
        <v>102</v>
      </c>
      <c r="B59" s="30" t="s">
        <v>441</v>
      </c>
      <c r="C59" s="2" t="s">
        <v>442</v>
      </c>
      <c r="D59" s="4" t="s">
        <v>102</v>
      </c>
      <c r="E59" s="28" t="s">
        <v>188</v>
      </c>
      <c r="F59" t="s">
        <v>443</v>
      </c>
      <c r="G59" t="s">
        <v>258</v>
      </c>
      <c r="H59" t="s">
        <v>259</v>
      </c>
      <c r="I59" t="s">
        <v>444</v>
      </c>
      <c r="J59" t="s">
        <v>445</v>
      </c>
    </row>
    <row r="60" spans="1:10" x14ac:dyDescent="0.25">
      <c r="A60" t="s">
        <v>115</v>
      </c>
      <c r="B60" s="31" t="s">
        <v>446</v>
      </c>
      <c r="C60" s="32" t="s">
        <v>447</v>
      </c>
      <c r="D60" s="33" t="s">
        <v>448</v>
      </c>
      <c r="E60" s="34" t="s">
        <v>188</v>
      </c>
      <c r="F60" t="s">
        <v>449</v>
      </c>
      <c r="G60" t="s">
        <v>258</v>
      </c>
      <c r="H60" t="s">
        <v>259</v>
      </c>
      <c r="I60" t="s">
        <v>450</v>
      </c>
      <c r="J60" t="s">
        <v>451</v>
      </c>
    </row>
    <row r="61" spans="1:10" x14ac:dyDescent="0.25">
      <c r="A61" t="s">
        <v>108</v>
      </c>
      <c r="B61" s="35" t="s">
        <v>452</v>
      </c>
      <c r="C61" s="2" t="s">
        <v>453</v>
      </c>
      <c r="D61" s="4" t="s">
        <v>454</v>
      </c>
      <c r="E61" s="28" t="s">
        <v>158</v>
      </c>
      <c r="F61" t="s">
        <v>455</v>
      </c>
      <c r="G61" t="s">
        <v>456</v>
      </c>
      <c r="H61" t="s">
        <v>457</v>
      </c>
      <c r="I61" t="s">
        <v>458</v>
      </c>
      <c r="J61" t="s">
        <v>459</v>
      </c>
    </row>
    <row r="62" spans="1:10" x14ac:dyDescent="0.25">
      <c r="A62" t="s">
        <v>83</v>
      </c>
      <c r="B62" s="30" t="s">
        <v>452</v>
      </c>
      <c r="C62" s="2" t="s">
        <v>460</v>
      </c>
      <c r="D62" s="4" t="s">
        <v>461</v>
      </c>
      <c r="E62" s="28" t="s">
        <v>188</v>
      </c>
      <c r="F62" t="s">
        <v>462</v>
      </c>
      <c r="G62" t="s">
        <v>456</v>
      </c>
      <c r="H62" t="s">
        <v>457</v>
      </c>
      <c r="I62" t="s">
        <v>463</v>
      </c>
      <c r="J62" t="s">
        <v>464</v>
      </c>
    </row>
    <row r="63" spans="1:10" x14ac:dyDescent="0.25">
      <c r="A63" t="s">
        <v>13</v>
      </c>
      <c r="B63" s="36" t="s">
        <v>465</v>
      </c>
      <c r="C63" s="2" t="s">
        <v>33</v>
      </c>
      <c r="D63" s="4" t="s">
        <v>466</v>
      </c>
      <c r="E63" s="28" t="s">
        <v>188</v>
      </c>
      <c r="F63">
        <v>31001000</v>
      </c>
      <c r="G63" t="s">
        <v>310</v>
      </c>
      <c r="H63" t="s">
        <v>311</v>
      </c>
      <c r="I63" t="s">
        <v>467</v>
      </c>
      <c r="J63" t="s">
        <v>468</v>
      </c>
    </row>
    <row r="64" spans="1:10" x14ac:dyDescent="0.25">
      <c r="A64" t="s">
        <v>107</v>
      </c>
      <c r="B64" s="30" t="s">
        <v>469</v>
      </c>
      <c r="C64" s="2" t="s">
        <v>470</v>
      </c>
      <c r="D64" s="4" t="s">
        <v>107</v>
      </c>
      <c r="E64" s="28" t="s">
        <v>188</v>
      </c>
      <c r="F64" t="s">
        <v>471</v>
      </c>
      <c r="G64" t="s">
        <v>472</v>
      </c>
      <c r="H64" t="s">
        <v>473</v>
      </c>
      <c r="I64" t="s">
        <v>474</v>
      </c>
      <c r="J64" t="s">
        <v>475</v>
      </c>
    </row>
    <row r="65" spans="1:10" x14ac:dyDescent="0.25">
      <c r="A65" t="s">
        <v>106</v>
      </c>
      <c r="B65" s="30" t="s">
        <v>476</v>
      </c>
      <c r="C65" s="2" t="s">
        <v>477</v>
      </c>
      <c r="D65" s="4" t="s">
        <v>106</v>
      </c>
      <c r="E65" s="28" t="s">
        <v>188</v>
      </c>
      <c r="F65" t="s">
        <v>478</v>
      </c>
      <c r="G65" t="s">
        <v>472</v>
      </c>
      <c r="H65" t="s">
        <v>473</v>
      </c>
      <c r="I65" t="s">
        <v>474</v>
      </c>
      <c r="J65" t="s">
        <v>475</v>
      </c>
    </row>
    <row r="66" spans="1:10" x14ac:dyDescent="0.25">
      <c r="A66" t="s">
        <v>104</v>
      </c>
      <c r="B66" s="30" t="s">
        <v>479</v>
      </c>
      <c r="C66" s="2" t="s">
        <v>480</v>
      </c>
      <c r="D66" s="4" t="s">
        <v>104</v>
      </c>
      <c r="E66" s="28" t="s">
        <v>188</v>
      </c>
      <c r="F66" t="s">
        <v>481</v>
      </c>
      <c r="G66" t="s">
        <v>190</v>
      </c>
      <c r="H66" t="s">
        <v>191</v>
      </c>
      <c r="I66" t="s">
        <v>482</v>
      </c>
      <c r="J66" t="s">
        <v>483</v>
      </c>
    </row>
    <row r="67" spans="1:10" x14ac:dyDescent="0.25">
      <c r="A67" t="s">
        <v>94</v>
      </c>
      <c r="B67" s="30" t="s">
        <v>484</v>
      </c>
      <c r="C67" s="2" t="s">
        <v>485</v>
      </c>
      <c r="D67" s="4" t="s">
        <v>94</v>
      </c>
      <c r="E67" s="28" t="s">
        <v>188</v>
      </c>
      <c r="F67" t="s">
        <v>486</v>
      </c>
      <c r="G67" t="s">
        <v>310</v>
      </c>
      <c r="H67" t="s">
        <v>311</v>
      </c>
      <c r="I67" t="s">
        <v>487</v>
      </c>
      <c r="J67" t="s">
        <v>488</v>
      </c>
    </row>
    <row r="68" spans="1:10" x14ac:dyDescent="0.25">
      <c r="A68" t="s">
        <v>100</v>
      </c>
      <c r="B68" s="30" t="s">
        <v>489</v>
      </c>
      <c r="C68" s="2" t="s">
        <v>490</v>
      </c>
      <c r="D68" s="4" t="s">
        <v>491</v>
      </c>
      <c r="E68" s="28" t="s">
        <v>188</v>
      </c>
      <c r="F68" t="s">
        <v>492</v>
      </c>
      <c r="G68" t="s">
        <v>310</v>
      </c>
      <c r="H68" t="s">
        <v>311</v>
      </c>
      <c r="I68" t="s">
        <v>493</v>
      </c>
      <c r="J68" t="s">
        <v>494</v>
      </c>
    </row>
    <row r="69" spans="1:10" x14ac:dyDescent="0.25">
      <c r="A69" t="s">
        <v>79</v>
      </c>
      <c r="B69" s="30" t="s">
        <v>495</v>
      </c>
      <c r="C69" s="2" t="s">
        <v>496</v>
      </c>
      <c r="D69" s="4" t="s">
        <v>79</v>
      </c>
      <c r="E69" s="28" t="s">
        <v>158</v>
      </c>
      <c r="F69" t="s">
        <v>497</v>
      </c>
      <c r="G69" t="s">
        <v>310</v>
      </c>
      <c r="H69" t="s">
        <v>311</v>
      </c>
      <c r="I69" t="s">
        <v>498</v>
      </c>
      <c r="J69" t="s">
        <v>499</v>
      </c>
    </row>
    <row r="70" spans="1:10" x14ac:dyDescent="0.25">
      <c r="A70" t="s">
        <v>93</v>
      </c>
      <c r="B70" s="30" t="s">
        <v>500</v>
      </c>
      <c r="C70" s="2" t="s">
        <v>501</v>
      </c>
      <c r="D70" s="4" t="s">
        <v>502</v>
      </c>
      <c r="E70" s="28" t="s">
        <v>158</v>
      </c>
      <c r="F70" t="s">
        <v>503</v>
      </c>
      <c r="G70" t="s">
        <v>310</v>
      </c>
      <c r="H70" t="s">
        <v>311</v>
      </c>
      <c r="I70" t="s">
        <v>504</v>
      </c>
      <c r="J70" t="s">
        <v>505</v>
      </c>
    </row>
    <row r="71" spans="1:10" x14ac:dyDescent="0.25">
      <c r="A71" t="s">
        <v>92</v>
      </c>
      <c r="B71" s="30" t="s">
        <v>506</v>
      </c>
      <c r="C71" s="2" t="s">
        <v>507</v>
      </c>
      <c r="D71" s="4" t="s">
        <v>508</v>
      </c>
      <c r="E71" s="28" t="s">
        <v>158</v>
      </c>
      <c r="F71" t="s">
        <v>509</v>
      </c>
      <c r="G71" t="s">
        <v>310</v>
      </c>
      <c r="H71" t="s">
        <v>311</v>
      </c>
      <c r="I71" t="s">
        <v>318</v>
      </c>
      <c r="J71" t="s">
        <v>319</v>
      </c>
    </row>
    <row r="72" spans="1:10" x14ac:dyDescent="0.25">
      <c r="A72" t="s">
        <v>89</v>
      </c>
      <c r="B72" s="30" t="s">
        <v>510</v>
      </c>
      <c r="C72" s="2" t="s">
        <v>511</v>
      </c>
      <c r="D72" s="4" t="s">
        <v>512</v>
      </c>
      <c r="E72" s="28" t="s">
        <v>188</v>
      </c>
      <c r="F72" t="s">
        <v>513</v>
      </c>
      <c r="G72" t="s">
        <v>266</v>
      </c>
      <c r="H72" t="s">
        <v>267</v>
      </c>
      <c r="I72" t="s">
        <v>514</v>
      </c>
      <c r="J72" t="s">
        <v>515</v>
      </c>
    </row>
    <row r="73" spans="1:10" x14ac:dyDescent="0.25">
      <c r="A73" t="s">
        <v>103</v>
      </c>
      <c r="B73" s="35" t="s">
        <v>516</v>
      </c>
      <c r="C73" s="2" t="s">
        <v>517</v>
      </c>
      <c r="D73" s="4" t="s">
        <v>103</v>
      </c>
      <c r="E73" s="28" t="s">
        <v>158</v>
      </c>
      <c r="F73" t="s">
        <v>518</v>
      </c>
      <c r="G73" t="s">
        <v>266</v>
      </c>
      <c r="H73" t="s">
        <v>267</v>
      </c>
      <c r="I73" t="s">
        <v>519</v>
      </c>
      <c r="J73" t="s">
        <v>520</v>
      </c>
    </row>
    <row r="74" spans="1:10" x14ac:dyDescent="0.25">
      <c r="A74" t="s">
        <v>103</v>
      </c>
      <c r="B74" s="35" t="s">
        <v>516</v>
      </c>
      <c r="C74" s="2" t="s">
        <v>517</v>
      </c>
      <c r="D74" s="4" t="s">
        <v>103</v>
      </c>
      <c r="E74" s="28" t="s">
        <v>158</v>
      </c>
      <c r="F74" t="s">
        <v>521</v>
      </c>
      <c r="G74" t="s">
        <v>266</v>
      </c>
      <c r="H74" t="s">
        <v>267</v>
      </c>
      <c r="I74" t="s">
        <v>519</v>
      </c>
      <c r="J74" t="s">
        <v>520</v>
      </c>
    </row>
    <row r="75" spans="1:10" x14ac:dyDescent="0.25">
      <c r="A75" t="s">
        <v>523</v>
      </c>
      <c r="B75" s="35" t="s">
        <v>516</v>
      </c>
      <c r="C75" s="2" t="s">
        <v>517</v>
      </c>
      <c r="D75" s="4" t="s">
        <v>103</v>
      </c>
      <c r="E75" s="28" t="s">
        <v>158</v>
      </c>
      <c r="F75" t="s">
        <v>522</v>
      </c>
      <c r="G75" t="s">
        <v>266</v>
      </c>
      <c r="H75" t="s">
        <v>267</v>
      </c>
      <c r="I75" t="s">
        <v>323</v>
      </c>
      <c r="J75" t="s">
        <v>324</v>
      </c>
    </row>
    <row r="76" spans="1:10" x14ac:dyDescent="0.25">
      <c r="A76" t="s">
        <v>7</v>
      </c>
      <c r="B76" s="35" t="s">
        <v>524</v>
      </c>
      <c r="C76" s="2" t="s">
        <v>28</v>
      </c>
      <c r="D76" s="4" t="s">
        <v>525</v>
      </c>
      <c r="E76" s="28" t="s">
        <v>188</v>
      </c>
      <c r="F76" t="s">
        <v>526</v>
      </c>
      <c r="G76" t="s">
        <v>527</v>
      </c>
      <c r="H76" t="s">
        <v>528</v>
      </c>
      <c r="I76" t="s">
        <v>529</v>
      </c>
      <c r="J76" t="s">
        <v>530</v>
      </c>
    </row>
    <row r="77" spans="1:10" x14ac:dyDescent="0.25">
      <c r="A77" t="s">
        <v>7</v>
      </c>
      <c r="B77" s="35" t="s">
        <v>524</v>
      </c>
      <c r="C77" s="2" t="s">
        <v>29</v>
      </c>
      <c r="D77" s="4" t="s">
        <v>531</v>
      </c>
      <c r="E77" s="28" t="s">
        <v>158</v>
      </c>
      <c r="F77" t="s">
        <v>532</v>
      </c>
      <c r="G77" t="s">
        <v>527</v>
      </c>
      <c r="H77" t="s">
        <v>528</v>
      </c>
      <c r="I77" t="s">
        <v>533</v>
      </c>
      <c r="J77" t="s">
        <v>534</v>
      </c>
    </row>
    <row r="78" spans="1:10" x14ac:dyDescent="0.25">
      <c r="A78" t="s">
        <v>7</v>
      </c>
      <c r="B78" s="35" t="s">
        <v>524</v>
      </c>
      <c r="C78" s="2" t="s">
        <v>30</v>
      </c>
      <c r="D78" s="4" t="s">
        <v>535</v>
      </c>
      <c r="E78" s="28" t="s">
        <v>188</v>
      </c>
      <c r="F78" t="s">
        <v>536</v>
      </c>
      <c r="G78" t="s">
        <v>527</v>
      </c>
      <c r="H78" t="s">
        <v>528</v>
      </c>
      <c r="I78" t="s">
        <v>537</v>
      </c>
      <c r="J78" t="s">
        <v>538</v>
      </c>
    </row>
    <row r="79" spans="1:10" x14ac:dyDescent="0.25">
      <c r="A79" t="s">
        <v>7</v>
      </c>
      <c r="B79" s="35" t="s">
        <v>524</v>
      </c>
      <c r="C79" s="2" t="s">
        <v>30</v>
      </c>
      <c r="D79" s="4" t="s">
        <v>535</v>
      </c>
      <c r="E79" s="28" t="s">
        <v>188</v>
      </c>
      <c r="F79" t="s">
        <v>539</v>
      </c>
      <c r="G79" t="s">
        <v>527</v>
      </c>
      <c r="H79" t="s">
        <v>528</v>
      </c>
      <c r="I79" t="s">
        <v>537</v>
      </c>
      <c r="J79" t="s">
        <v>538</v>
      </c>
    </row>
    <row r="80" spans="1:10" x14ac:dyDescent="0.25">
      <c r="A80" t="s">
        <v>7</v>
      </c>
      <c r="B80" s="30" t="s">
        <v>524</v>
      </c>
      <c r="C80" s="2" t="s">
        <v>31</v>
      </c>
      <c r="D80" s="4" t="s">
        <v>540</v>
      </c>
      <c r="E80" s="28" t="s">
        <v>188</v>
      </c>
      <c r="F80" t="s">
        <v>541</v>
      </c>
      <c r="G80" t="s">
        <v>527</v>
      </c>
      <c r="H80" t="s">
        <v>528</v>
      </c>
      <c r="I80" t="s">
        <v>542</v>
      </c>
      <c r="J80" t="s">
        <v>543</v>
      </c>
    </row>
    <row r="81" spans="1:10" x14ac:dyDescent="0.25">
      <c r="A81" t="s">
        <v>114</v>
      </c>
      <c r="B81" s="30" t="s">
        <v>544</v>
      </c>
      <c r="C81" s="2" t="s">
        <v>545</v>
      </c>
      <c r="D81" s="4" t="s">
        <v>114</v>
      </c>
      <c r="E81" s="28" t="s">
        <v>188</v>
      </c>
      <c r="F81" t="s">
        <v>546</v>
      </c>
      <c r="G81" t="s">
        <v>472</v>
      </c>
      <c r="H81" t="s">
        <v>473</v>
      </c>
      <c r="I81" t="s">
        <v>547</v>
      </c>
      <c r="J81" t="s">
        <v>548</v>
      </c>
    </row>
    <row r="82" spans="1:10" x14ac:dyDescent="0.25">
      <c r="A82" t="s">
        <v>116</v>
      </c>
      <c r="B82" s="30" t="s">
        <v>549</v>
      </c>
      <c r="C82" s="2" t="s">
        <v>550</v>
      </c>
      <c r="D82" s="4" t="s">
        <v>551</v>
      </c>
      <c r="E82" s="28" t="s">
        <v>158</v>
      </c>
      <c r="F82" t="s">
        <v>552</v>
      </c>
      <c r="G82" t="s">
        <v>472</v>
      </c>
      <c r="H82" t="s">
        <v>473</v>
      </c>
      <c r="I82" t="s">
        <v>553</v>
      </c>
      <c r="J82" t="s">
        <v>554</v>
      </c>
    </row>
    <row r="83" spans="1:10" x14ac:dyDescent="0.25">
      <c r="A83" t="s">
        <v>90</v>
      </c>
      <c r="B83" s="30" t="s">
        <v>555</v>
      </c>
      <c r="C83" s="2" t="s">
        <v>556</v>
      </c>
      <c r="D83" s="4" t="s">
        <v>90</v>
      </c>
      <c r="E83" s="28" t="s">
        <v>143</v>
      </c>
      <c r="F83" t="s">
        <v>557</v>
      </c>
      <c r="G83" t="s">
        <v>472</v>
      </c>
      <c r="H83" t="s">
        <v>473</v>
      </c>
      <c r="I83" t="s">
        <v>558</v>
      </c>
      <c r="J83" t="s">
        <v>559</v>
      </c>
    </row>
    <row r="84" spans="1:10" x14ac:dyDescent="0.25">
      <c r="A84" t="s">
        <v>16</v>
      </c>
      <c r="B84" s="30" t="s">
        <v>560</v>
      </c>
      <c r="C84" s="2" t="s">
        <v>17</v>
      </c>
      <c r="D84" s="4" t="s">
        <v>18</v>
      </c>
      <c r="E84" s="28" t="s">
        <v>188</v>
      </c>
      <c r="F84" t="s">
        <v>15</v>
      </c>
      <c r="G84" t="s">
        <v>197</v>
      </c>
      <c r="H84" t="s">
        <v>198</v>
      </c>
      <c r="I84" t="s">
        <v>561</v>
      </c>
      <c r="J84" t="s">
        <v>562</v>
      </c>
    </row>
    <row r="85" spans="1:10" x14ac:dyDescent="0.25">
      <c r="B85" s="30" t="s">
        <v>560</v>
      </c>
      <c r="C85" s="2" t="s">
        <v>19</v>
      </c>
      <c r="D85" s="4" t="s">
        <v>20</v>
      </c>
      <c r="E85" s="28" t="s">
        <v>188</v>
      </c>
    </row>
    <row r="86" spans="1:10" x14ac:dyDescent="0.25">
      <c r="B86" s="30" t="s">
        <v>560</v>
      </c>
      <c r="C86" s="2" t="s">
        <v>21</v>
      </c>
      <c r="D86" s="4" t="s">
        <v>22</v>
      </c>
      <c r="E86" s="28" t="s">
        <v>188</v>
      </c>
    </row>
    <row r="87" spans="1:10" x14ac:dyDescent="0.25">
      <c r="A87" t="s">
        <v>78</v>
      </c>
      <c r="B87" s="30" t="s">
        <v>563</v>
      </c>
      <c r="C87" s="2" t="s">
        <v>564</v>
      </c>
      <c r="D87" s="4" t="s">
        <v>565</v>
      </c>
      <c r="E87" s="28" t="s">
        <v>158</v>
      </c>
      <c r="F87" t="s">
        <v>566</v>
      </c>
      <c r="G87" t="s">
        <v>310</v>
      </c>
      <c r="H87" t="s">
        <v>311</v>
      </c>
      <c r="I87" t="s">
        <v>567</v>
      </c>
      <c r="J87" t="s">
        <v>568</v>
      </c>
    </row>
    <row r="88" spans="1:10" x14ac:dyDescent="0.25">
      <c r="A88" t="s">
        <v>570</v>
      </c>
      <c r="B88" s="30" t="s">
        <v>563</v>
      </c>
      <c r="C88" s="2" t="s">
        <v>564</v>
      </c>
      <c r="D88" s="4" t="s">
        <v>565</v>
      </c>
      <c r="E88" s="28" t="s">
        <v>158</v>
      </c>
      <c r="F88" t="s">
        <v>569</v>
      </c>
      <c r="G88" t="s">
        <v>145</v>
      </c>
      <c r="H88" t="s">
        <v>146</v>
      </c>
      <c r="I88" t="s">
        <v>169</v>
      </c>
      <c r="J88" t="s">
        <v>170</v>
      </c>
    </row>
    <row r="89" spans="1:10" x14ac:dyDescent="0.25">
      <c r="A89" t="s">
        <v>101</v>
      </c>
      <c r="B89" s="30" t="s">
        <v>571</v>
      </c>
      <c r="C89" s="2" t="s">
        <v>572</v>
      </c>
      <c r="D89" s="4" t="s">
        <v>573</v>
      </c>
      <c r="E89" s="28" t="s">
        <v>188</v>
      </c>
      <c r="F89" t="s">
        <v>574</v>
      </c>
      <c r="G89" t="s">
        <v>310</v>
      </c>
      <c r="H89" t="s">
        <v>311</v>
      </c>
      <c r="I89" t="s">
        <v>335</v>
      </c>
      <c r="J89" t="s">
        <v>336</v>
      </c>
    </row>
    <row r="90" spans="1:10" x14ac:dyDescent="0.25">
      <c r="A90" t="s">
        <v>85</v>
      </c>
      <c r="B90" s="30" t="s">
        <v>575</v>
      </c>
      <c r="C90" s="2" t="s">
        <v>576</v>
      </c>
      <c r="D90" s="4" t="s">
        <v>85</v>
      </c>
      <c r="E90" s="28" t="s">
        <v>188</v>
      </c>
      <c r="F90" t="s">
        <v>577</v>
      </c>
      <c r="G90" t="s">
        <v>310</v>
      </c>
      <c r="H90" t="s">
        <v>311</v>
      </c>
      <c r="I90" t="s">
        <v>578</v>
      </c>
      <c r="J90" t="s">
        <v>579</v>
      </c>
    </row>
    <row r="91" spans="1:10" x14ac:dyDescent="0.25">
      <c r="A91" t="s">
        <v>117</v>
      </c>
      <c r="B91" s="30" t="s">
        <v>580</v>
      </c>
      <c r="C91" s="2" t="s">
        <v>581</v>
      </c>
      <c r="D91" s="4" t="s">
        <v>117</v>
      </c>
      <c r="E91" s="28" t="s">
        <v>188</v>
      </c>
      <c r="F91" t="s">
        <v>582</v>
      </c>
      <c r="G91" t="s">
        <v>197</v>
      </c>
      <c r="H91" t="s">
        <v>198</v>
      </c>
      <c r="I91" t="s">
        <v>583</v>
      </c>
      <c r="J91" t="s">
        <v>584</v>
      </c>
    </row>
    <row r="92" spans="1:10" x14ac:dyDescent="0.25">
      <c r="A92" t="s">
        <v>109</v>
      </c>
      <c r="B92" s="30" t="s">
        <v>585</v>
      </c>
      <c r="C92" s="2" t="s">
        <v>586</v>
      </c>
      <c r="D92" s="4" t="s">
        <v>587</v>
      </c>
      <c r="E92" s="28" t="s">
        <v>188</v>
      </c>
      <c r="F92" t="s">
        <v>588</v>
      </c>
      <c r="G92" t="s">
        <v>241</v>
      </c>
      <c r="H92" t="s">
        <v>242</v>
      </c>
      <c r="I92" t="s">
        <v>589</v>
      </c>
      <c r="J92" t="s">
        <v>590</v>
      </c>
    </row>
    <row r="93" spans="1:10" x14ac:dyDescent="0.25">
      <c r="A93" t="s">
        <v>91</v>
      </c>
      <c r="B93" s="30" t="s">
        <v>591</v>
      </c>
      <c r="C93" s="2" t="s">
        <v>592</v>
      </c>
      <c r="D93" s="4" t="s">
        <v>593</v>
      </c>
      <c r="E93" s="28" t="s">
        <v>188</v>
      </c>
      <c r="F93" t="s">
        <v>594</v>
      </c>
      <c r="G93" t="s">
        <v>197</v>
      </c>
      <c r="H93" t="s">
        <v>198</v>
      </c>
      <c r="I93" t="s">
        <v>595</v>
      </c>
      <c r="J93" t="s">
        <v>596</v>
      </c>
    </row>
    <row r="94" spans="1:10" x14ac:dyDescent="0.25">
      <c r="A94" t="s">
        <v>98</v>
      </c>
      <c r="B94" s="30" t="s">
        <v>597</v>
      </c>
      <c r="C94" s="2" t="s">
        <v>598</v>
      </c>
      <c r="D94" s="4" t="s">
        <v>599</v>
      </c>
      <c r="E94" s="28" t="s">
        <v>188</v>
      </c>
      <c r="F94" t="s">
        <v>600</v>
      </c>
      <c r="G94" t="s">
        <v>190</v>
      </c>
      <c r="H94" t="s">
        <v>191</v>
      </c>
      <c r="I94" t="s">
        <v>601</v>
      </c>
      <c r="J94" t="s">
        <v>602</v>
      </c>
    </row>
    <row r="95" spans="1:10" x14ac:dyDescent="0.25">
      <c r="A95" t="s">
        <v>99</v>
      </c>
      <c r="B95" s="30" t="s">
        <v>603</v>
      </c>
      <c r="C95" s="2" t="s">
        <v>604</v>
      </c>
      <c r="D95" s="4" t="s">
        <v>99</v>
      </c>
      <c r="E95" s="28" t="s">
        <v>188</v>
      </c>
      <c r="F95" t="s">
        <v>605</v>
      </c>
      <c r="G95" t="s">
        <v>241</v>
      </c>
      <c r="H95" t="s">
        <v>242</v>
      </c>
      <c r="I95" t="s">
        <v>253</v>
      </c>
      <c r="J95" t="s">
        <v>254</v>
      </c>
    </row>
    <row r="96" spans="1:10" x14ac:dyDescent="0.25">
      <c r="A96" t="s">
        <v>105</v>
      </c>
      <c r="B96" s="35" t="s">
        <v>606</v>
      </c>
      <c r="C96" s="2" t="s">
        <v>607</v>
      </c>
      <c r="D96" s="4" t="s">
        <v>105</v>
      </c>
      <c r="E96" s="28" t="s">
        <v>143</v>
      </c>
      <c r="F96" t="s">
        <v>608</v>
      </c>
      <c r="G96" t="s">
        <v>190</v>
      </c>
      <c r="H96" t="s">
        <v>191</v>
      </c>
      <c r="I96" t="s">
        <v>601</v>
      </c>
      <c r="J96" t="s">
        <v>602</v>
      </c>
    </row>
    <row r="97" spans="1:10" x14ac:dyDescent="0.25">
      <c r="A97" t="s">
        <v>105</v>
      </c>
      <c r="B97" s="35" t="s">
        <v>606</v>
      </c>
      <c r="C97" s="2" t="s">
        <v>607</v>
      </c>
      <c r="D97" s="4" t="s">
        <v>105</v>
      </c>
      <c r="E97" s="28" t="s">
        <v>143</v>
      </c>
      <c r="F97" t="s">
        <v>609</v>
      </c>
      <c r="G97" t="s">
        <v>190</v>
      </c>
      <c r="H97" t="s">
        <v>191</v>
      </c>
      <c r="I97" t="s">
        <v>601</v>
      </c>
      <c r="J97" t="s">
        <v>602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309F-153D-44B2-9AEA-C079359B13AC}">
  <dimension ref="A1:D617"/>
  <sheetViews>
    <sheetView workbookViewId="0"/>
  </sheetViews>
  <sheetFormatPr defaultRowHeight="15" x14ac:dyDescent="0.25"/>
  <cols>
    <col min="2" max="2" width="12.42578125" style="7" bestFit="1" customWidth="1"/>
    <col min="3" max="4" width="8.7109375" style="14"/>
  </cols>
  <sheetData>
    <row r="1" spans="1:4" x14ac:dyDescent="0.25">
      <c r="A1" t="s">
        <v>0</v>
      </c>
      <c r="B1" s="7" t="s">
        <v>610</v>
      </c>
      <c r="C1" s="14" t="s">
        <v>611</v>
      </c>
      <c r="D1" s="14" t="s">
        <v>612</v>
      </c>
    </row>
    <row r="2" spans="1:4" x14ac:dyDescent="0.25">
      <c r="A2">
        <v>2016</v>
      </c>
      <c r="B2" s="7">
        <v>2004000</v>
      </c>
    </row>
    <row r="3" spans="1:4" x14ac:dyDescent="0.25">
      <c r="A3">
        <v>2017</v>
      </c>
      <c r="B3" s="7">
        <v>2004000</v>
      </c>
    </row>
    <row r="4" spans="1:4" x14ac:dyDescent="0.25">
      <c r="A4">
        <v>2018</v>
      </c>
      <c r="B4" s="7">
        <v>2004000</v>
      </c>
    </row>
    <row r="5" spans="1:4" x14ac:dyDescent="0.25">
      <c r="A5">
        <v>2019</v>
      </c>
      <c r="B5" s="7">
        <v>2004000</v>
      </c>
    </row>
    <row r="6" spans="1:4" x14ac:dyDescent="0.25">
      <c r="A6">
        <v>2020</v>
      </c>
      <c r="B6" s="7">
        <v>2004000</v>
      </c>
    </row>
    <row r="7" spans="1:4" x14ac:dyDescent="0.25">
      <c r="A7">
        <v>2021</v>
      </c>
      <c r="B7" s="7">
        <v>2004000</v>
      </c>
    </row>
    <row r="8" spans="1:4" x14ac:dyDescent="0.25">
      <c r="A8">
        <v>2022</v>
      </c>
      <c r="B8" s="7">
        <v>2004000</v>
      </c>
    </row>
    <row r="9" spans="1:4" x14ac:dyDescent="0.25">
      <c r="A9">
        <v>2017</v>
      </c>
      <c r="B9" s="7">
        <v>4002000</v>
      </c>
    </row>
    <row r="10" spans="1:4" x14ac:dyDescent="0.25">
      <c r="A10">
        <v>2016</v>
      </c>
      <c r="B10" s="7">
        <v>4004000</v>
      </c>
    </row>
    <row r="11" spans="1:4" x14ac:dyDescent="0.25">
      <c r="A11">
        <v>2017</v>
      </c>
      <c r="B11" s="7">
        <v>4004000</v>
      </c>
    </row>
    <row r="12" spans="1:4" x14ac:dyDescent="0.25">
      <c r="A12">
        <v>2018</v>
      </c>
      <c r="B12" s="7">
        <v>4004000</v>
      </c>
    </row>
    <row r="13" spans="1:4" x14ac:dyDescent="0.25">
      <c r="A13">
        <v>2019</v>
      </c>
      <c r="B13" s="7">
        <v>4004000</v>
      </c>
    </row>
    <row r="14" spans="1:4" x14ac:dyDescent="0.25">
      <c r="A14">
        <v>2020</v>
      </c>
      <c r="B14" s="7">
        <v>4004000</v>
      </c>
    </row>
    <row r="15" spans="1:4" x14ac:dyDescent="0.25">
      <c r="A15">
        <v>2021</v>
      </c>
      <c r="B15" s="7">
        <v>4004000</v>
      </c>
    </row>
    <row r="16" spans="1:4" x14ac:dyDescent="0.25">
      <c r="A16">
        <v>2022</v>
      </c>
      <c r="B16" s="7">
        <v>4004000</v>
      </c>
    </row>
    <row r="17" spans="1:4" x14ac:dyDescent="0.25">
      <c r="A17">
        <v>2016</v>
      </c>
      <c r="B17" s="7">
        <v>4005000</v>
      </c>
    </row>
    <row r="18" spans="1:4" x14ac:dyDescent="0.25">
      <c r="A18">
        <v>2017</v>
      </c>
      <c r="B18" s="7">
        <v>4005000</v>
      </c>
    </row>
    <row r="19" spans="1:4" x14ac:dyDescent="0.25">
      <c r="A19">
        <v>2018</v>
      </c>
      <c r="B19" s="7">
        <v>4005000</v>
      </c>
    </row>
    <row r="20" spans="1:4" x14ac:dyDescent="0.25">
      <c r="A20">
        <v>2019</v>
      </c>
      <c r="B20" s="7">
        <v>4005000</v>
      </c>
    </row>
    <row r="21" spans="1:4" x14ac:dyDescent="0.25">
      <c r="A21">
        <v>2020</v>
      </c>
      <c r="B21" s="7">
        <v>4005000</v>
      </c>
    </row>
    <row r="22" spans="1:4" x14ac:dyDescent="0.25">
      <c r="A22">
        <v>2021</v>
      </c>
      <c r="B22" s="7">
        <v>4005000</v>
      </c>
    </row>
    <row r="23" spans="1:4" x14ac:dyDescent="0.25">
      <c r="A23">
        <v>2022</v>
      </c>
      <c r="B23" s="7">
        <v>4005000</v>
      </c>
    </row>
    <row r="24" spans="1:4" x14ac:dyDescent="0.25">
      <c r="A24">
        <v>2016</v>
      </c>
      <c r="B24" s="7">
        <v>5002000</v>
      </c>
    </row>
    <row r="25" spans="1:4" x14ac:dyDescent="0.25">
      <c r="A25">
        <v>2017</v>
      </c>
      <c r="B25" s="7">
        <v>5002000</v>
      </c>
    </row>
    <row r="26" spans="1:4" x14ac:dyDescent="0.25">
      <c r="A26">
        <v>2018</v>
      </c>
      <c r="B26" s="7">
        <v>5002000</v>
      </c>
    </row>
    <row r="27" spans="1:4" x14ac:dyDescent="0.25">
      <c r="A27">
        <v>2019</v>
      </c>
      <c r="B27" s="7">
        <v>5002000</v>
      </c>
    </row>
    <row r="28" spans="1:4" x14ac:dyDescent="0.25">
      <c r="A28">
        <v>2020</v>
      </c>
      <c r="B28" s="7">
        <v>5002000</v>
      </c>
    </row>
    <row r="29" spans="1:4" x14ac:dyDescent="0.25">
      <c r="A29">
        <v>2021</v>
      </c>
      <c r="B29" s="7">
        <v>5002000</v>
      </c>
    </row>
    <row r="30" spans="1:4" x14ac:dyDescent="0.25">
      <c r="A30">
        <v>2022</v>
      </c>
      <c r="B30" s="7">
        <v>5002000</v>
      </c>
    </row>
    <row r="31" spans="1:4" x14ac:dyDescent="0.25">
      <c r="A31">
        <v>2016</v>
      </c>
      <c r="B31" s="7">
        <v>8006000</v>
      </c>
      <c r="D31" s="14">
        <v>6</v>
      </c>
    </row>
    <row r="32" spans="1:4" x14ac:dyDescent="0.25">
      <c r="A32">
        <v>2017</v>
      </c>
      <c r="B32" s="7">
        <v>8006000</v>
      </c>
      <c r="D32" s="14">
        <v>323</v>
      </c>
    </row>
    <row r="33" spans="1:4" x14ac:dyDescent="0.25">
      <c r="A33">
        <v>2018</v>
      </c>
      <c r="B33" s="7">
        <v>8006000</v>
      </c>
      <c r="D33" s="14">
        <v>314</v>
      </c>
    </row>
    <row r="34" spans="1:4" x14ac:dyDescent="0.25">
      <c r="A34">
        <v>2019</v>
      </c>
      <c r="B34" s="7">
        <v>8006000</v>
      </c>
      <c r="D34" s="14">
        <v>362</v>
      </c>
    </row>
    <row r="35" spans="1:4" x14ac:dyDescent="0.25">
      <c r="A35">
        <v>2020</v>
      </c>
      <c r="B35" s="7">
        <v>8006000</v>
      </c>
      <c r="D35" s="14">
        <v>476</v>
      </c>
    </row>
    <row r="36" spans="1:4" x14ac:dyDescent="0.25">
      <c r="A36">
        <v>2021</v>
      </c>
      <c r="B36" s="7">
        <v>8006000</v>
      </c>
      <c r="D36" s="14">
        <v>546</v>
      </c>
    </row>
    <row r="37" spans="1:4" x14ac:dyDescent="0.25">
      <c r="A37">
        <v>2022</v>
      </c>
      <c r="B37" s="7">
        <v>8006000</v>
      </c>
      <c r="D37" s="14">
        <v>493</v>
      </c>
    </row>
    <row r="38" spans="1:4" x14ac:dyDescent="0.25">
      <c r="A38">
        <v>2022</v>
      </c>
      <c r="B38" s="7">
        <v>9998044</v>
      </c>
    </row>
    <row r="39" spans="1:4" x14ac:dyDescent="0.25">
      <c r="A39">
        <v>2016</v>
      </c>
      <c r="B39" s="7">
        <v>10002000</v>
      </c>
      <c r="C39" s="14">
        <v>441</v>
      </c>
      <c r="D39" s="14">
        <v>93</v>
      </c>
    </row>
    <row r="40" spans="1:4" x14ac:dyDescent="0.25">
      <c r="A40">
        <v>2017</v>
      </c>
      <c r="B40" s="7">
        <v>10002000</v>
      </c>
      <c r="C40" s="14">
        <v>597</v>
      </c>
      <c r="D40" s="14">
        <v>254</v>
      </c>
    </row>
    <row r="41" spans="1:4" x14ac:dyDescent="0.25">
      <c r="A41">
        <v>2018</v>
      </c>
      <c r="B41" s="7">
        <v>10002000</v>
      </c>
      <c r="C41" s="14">
        <v>581</v>
      </c>
      <c r="D41" s="14">
        <v>250</v>
      </c>
    </row>
    <row r="42" spans="1:4" x14ac:dyDescent="0.25">
      <c r="A42">
        <v>2019</v>
      </c>
      <c r="B42" s="7">
        <v>10002000</v>
      </c>
      <c r="C42" s="14">
        <v>658</v>
      </c>
      <c r="D42" s="14">
        <v>300</v>
      </c>
    </row>
    <row r="43" spans="1:4" x14ac:dyDescent="0.25">
      <c r="A43">
        <v>2020</v>
      </c>
      <c r="B43" s="7">
        <v>10002000</v>
      </c>
      <c r="C43" s="14">
        <v>544</v>
      </c>
      <c r="D43" s="14">
        <v>251</v>
      </c>
    </row>
    <row r="44" spans="1:4" x14ac:dyDescent="0.25">
      <c r="A44">
        <v>2021</v>
      </c>
      <c r="B44" s="7">
        <v>10002000</v>
      </c>
      <c r="C44" s="14">
        <v>649</v>
      </c>
      <c r="D44" s="14">
        <v>356</v>
      </c>
    </row>
    <row r="45" spans="1:4" x14ac:dyDescent="0.25">
      <c r="A45">
        <v>2022</v>
      </c>
      <c r="B45" s="7">
        <v>10002000</v>
      </c>
      <c r="C45" s="14">
        <v>485</v>
      </c>
      <c r="D45" s="14">
        <v>323</v>
      </c>
    </row>
    <row r="46" spans="1:4" x14ac:dyDescent="0.25">
      <c r="A46">
        <v>2020</v>
      </c>
      <c r="B46" s="7">
        <v>14011000</v>
      </c>
    </row>
    <row r="47" spans="1:4" x14ac:dyDescent="0.25">
      <c r="A47">
        <v>2016</v>
      </c>
      <c r="B47" s="7">
        <v>20101000</v>
      </c>
      <c r="C47" s="14">
        <v>511</v>
      </c>
      <c r="D47" s="14">
        <v>0</v>
      </c>
    </row>
    <row r="48" spans="1:4" x14ac:dyDescent="0.25">
      <c r="A48">
        <v>2017</v>
      </c>
      <c r="B48" s="7">
        <v>20101000</v>
      </c>
      <c r="C48" s="14">
        <v>467</v>
      </c>
      <c r="D48" s="14">
        <v>19</v>
      </c>
    </row>
    <row r="49" spans="1:4" x14ac:dyDescent="0.25">
      <c r="A49">
        <v>2018</v>
      </c>
      <c r="B49" s="7">
        <v>20101000</v>
      </c>
      <c r="C49" s="14">
        <v>506</v>
      </c>
      <c r="D49" s="14">
        <v>65</v>
      </c>
    </row>
    <row r="50" spans="1:4" x14ac:dyDescent="0.25">
      <c r="A50">
        <v>2019</v>
      </c>
      <c r="B50" s="7">
        <v>20101000</v>
      </c>
      <c r="C50" s="14">
        <v>514</v>
      </c>
      <c r="D50" s="14">
        <v>101</v>
      </c>
    </row>
    <row r="51" spans="1:4" x14ac:dyDescent="0.25">
      <c r="A51">
        <v>2020</v>
      </c>
      <c r="B51" s="7">
        <v>20101000</v>
      </c>
      <c r="C51" s="14">
        <v>398</v>
      </c>
      <c r="D51" s="14">
        <v>134</v>
      </c>
    </row>
    <row r="52" spans="1:4" x14ac:dyDescent="0.25">
      <c r="A52">
        <v>2021</v>
      </c>
      <c r="B52" s="7">
        <v>20101000</v>
      </c>
      <c r="C52" s="14">
        <v>418</v>
      </c>
      <c r="D52" s="14">
        <v>134</v>
      </c>
    </row>
    <row r="53" spans="1:4" x14ac:dyDescent="0.25">
      <c r="A53">
        <v>2022</v>
      </c>
      <c r="B53" s="7">
        <v>20101000</v>
      </c>
      <c r="C53" s="14">
        <v>318</v>
      </c>
      <c r="D53" s="14">
        <v>95</v>
      </c>
    </row>
    <row r="54" spans="1:4" x14ac:dyDescent="0.25">
      <c r="A54">
        <v>2016</v>
      </c>
      <c r="B54" s="7">
        <v>21002000</v>
      </c>
      <c r="C54" s="14">
        <v>867</v>
      </c>
      <c r="D54" s="14">
        <v>301</v>
      </c>
    </row>
    <row r="55" spans="1:4" x14ac:dyDescent="0.25">
      <c r="A55">
        <v>2017</v>
      </c>
      <c r="B55" s="7">
        <v>21002000</v>
      </c>
      <c r="C55" s="14">
        <v>777</v>
      </c>
      <c r="D55" s="14">
        <v>287</v>
      </c>
    </row>
    <row r="56" spans="1:4" x14ac:dyDescent="0.25">
      <c r="A56">
        <v>2018</v>
      </c>
      <c r="B56" s="7">
        <v>21002000</v>
      </c>
      <c r="C56" s="14">
        <v>845</v>
      </c>
      <c r="D56" s="14">
        <v>309</v>
      </c>
    </row>
    <row r="57" spans="1:4" x14ac:dyDescent="0.25">
      <c r="A57">
        <v>2019</v>
      </c>
      <c r="B57" s="7">
        <v>21002000</v>
      </c>
      <c r="C57" s="14">
        <v>836</v>
      </c>
      <c r="D57" s="14">
        <v>279</v>
      </c>
    </row>
    <row r="58" spans="1:4" x14ac:dyDescent="0.25">
      <c r="A58">
        <v>2020</v>
      </c>
      <c r="B58" s="7">
        <v>21002000</v>
      </c>
      <c r="C58" s="14">
        <v>775</v>
      </c>
      <c r="D58" s="14">
        <v>331</v>
      </c>
    </row>
    <row r="59" spans="1:4" x14ac:dyDescent="0.25">
      <c r="A59">
        <v>2021</v>
      </c>
      <c r="B59" s="7">
        <v>21002000</v>
      </c>
      <c r="C59" s="14">
        <v>780</v>
      </c>
      <c r="D59" s="14">
        <v>426</v>
      </c>
    </row>
    <row r="60" spans="1:4" x14ac:dyDescent="0.25">
      <c r="A60">
        <v>2022</v>
      </c>
      <c r="B60" s="7">
        <v>21002000</v>
      </c>
      <c r="C60" s="14">
        <v>670</v>
      </c>
      <c r="D60" s="14">
        <v>345</v>
      </c>
    </row>
    <row r="61" spans="1:4" x14ac:dyDescent="0.25">
      <c r="A61">
        <v>2016</v>
      </c>
      <c r="B61" s="7">
        <v>22101000</v>
      </c>
      <c r="C61" s="14">
        <v>485</v>
      </c>
      <c r="D61" s="14">
        <v>16</v>
      </c>
    </row>
    <row r="62" spans="1:4" x14ac:dyDescent="0.25">
      <c r="A62">
        <v>2017</v>
      </c>
      <c r="B62" s="7">
        <v>22101000</v>
      </c>
      <c r="C62" s="14">
        <v>479</v>
      </c>
      <c r="D62" s="14">
        <v>45</v>
      </c>
    </row>
    <row r="63" spans="1:4" x14ac:dyDescent="0.25">
      <c r="A63">
        <v>2018</v>
      </c>
      <c r="B63" s="7">
        <v>22101000</v>
      </c>
      <c r="C63" s="14">
        <v>417</v>
      </c>
      <c r="D63" s="14">
        <v>50</v>
      </c>
    </row>
    <row r="64" spans="1:4" x14ac:dyDescent="0.25">
      <c r="A64">
        <v>2019</v>
      </c>
      <c r="B64" s="7">
        <v>22101000</v>
      </c>
      <c r="C64" s="14">
        <v>354</v>
      </c>
      <c r="D64" s="14">
        <v>38</v>
      </c>
    </row>
    <row r="65" spans="1:4" x14ac:dyDescent="0.25">
      <c r="A65">
        <v>2020</v>
      </c>
      <c r="B65" s="7">
        <v>22101000</v>
      </c>
      <c r="C65" s="14">
        <v>330</v>
      </c>
      <c r="D65" s="14">
        <v>48</v>
      </c>
    </row>
    <row r="66" spans="1:4" x14ac:dyDescent="0.25">
      <c r="A66">
        <v>2021</v>
      </c>
      <c r="B66" s="7">
        <v>22101000</v>
      </c>
      <c r="C66" s="14">
        <v>300</v>
      </c>
      <c r="D66" s="14">
        <v>78</v>
      </c>
    </row>
    <row r="67" spans="1:4" x14ac:dyDescent="0.25">
      <c r="A67">
        <v>2022</v>
      </c>
      <c r="B67" s="7">
        <v>22101000</v>
      </c>
      <c r="C67" s="14">
        <v>281</v>
      </c>
      <c r="D67" s="14">
        <v>55</v>
      </c>
    </row>
    <row r="68" spans="1:4" x14ac:dyDescent="0.25">
      <c r="A68">
        <v>2016</v>
      </c>
      <c r="B68" s="7">
        <v>22102000</v>
      </c>
      <c r="C68" s="14">
        <v>254</v>
      </c>
      <c r="D68" s="14">
        <v>34</v>
      </c>
    </row>
    <row r="69" spans="1:4" x14ac:dyDescent="0.25">
      <c r="A69">
        <v>2017</v>
      </c>
      <c r="B69" s="7">
        <v>22102000</v>
      </c>
      <c r="C69" s="14">
        <v>218</v>
      </c>
      <c r="D69" s="14">
        <v>27</v>
      </c>
    </row>
    <row r="70" spans="1:4" x14ac:dyDescent="0.25">
      <c r="A70">
        <v>2018</v>
      </c>
      <c r="B70" s="7">
        <v>22102000</v>
      </c>
      <c r="C70" s="14">
        <v>249</v>
      </c>
      <c r="D70" s="14">
        <v>75</v>
      </c>
    </row>
    <row r="71" spans="1:4" x14ac:dyDescent="0.25">
      <c r="A71">
        <v>2019</v>
      </c>
      <c r="B71" s="7">
        <v>22102000</v>
      </c>
      <c r="C71" s="14">
        <v>330</v>
      </c>
      <c r="D71" s="14">
        <v>80</v>
      </c>
    </row>
    <row r="72" spans="1:4" x14ac:dyDescent="0.25">
      <c r="A72">
        <v>2020</v>
      </c>
      <c r="B72" s="7">
        <v>22102000</v>
      </c>
      <c r="C72" s="14">
        <v>290</v>
      </c>
      <c r="D72" s="14">
        <v>52</v>
      </c>
    </row>
    <row r="73" spans="1:4" x14ac:dyDescent="0.25">
      <c r="A73">
        <v>2021</v>
      </c>
      <c r="B73" s="7">
        <v>22102000</v>
      </c>
      <c r="C73" s="14">
        <v>284</v>
      </c>
      <c r="D73" s="14">
        <v>44</v>
      </c>
    </row>
    <row r="74" spans="1:4" x14ac:dyDescent="0.25">
      <c r="A74">
        <v>2022</v>
      </c>
      <c r="B74" s="7">
        <v>22102000</v>
      </c>
      <c r="C74" s="14">
        <v>247</v>
      </c>
      <c r="D74" s="14">
        <v>53</v>
      </c>
    </row>
    <row r="75" spans="1:4" x14ac:dyDescent="0.25">
      <c r="A75">
        <v>2016</v>
      </c>
      <c r="B75" s="7">
        <v>23101000</v>
      </c>
      <c r="C75" s="14">
        <v>190</v>
      </c>
      <c r="D75" s="14">
        <v>13</v>
      </c>
    </row>
    <row r="76" spans="1:4" x14ac:dyDescent="0.25">
      <c r="A76">
        <v>2017</v>
      </c>
      <c r="B76" s="7">
        <v>23101000</v>
      </c>
      <c r="C76" s="14">
        <v>415</v>
      </c>
      <c r="D76" s="14">
        <v>43</v>
      </c>
    </row>
    <row r="77" spans="1:4" x14ac:dyDescent="0.25">
      <c r="A77">
        <v>2018</v>
      </c>
      <c r="B77" s="7">
        <v>23101000</v>
      </c>
      <c r="C77" s="14">
        <v>494</v>
      </c>
      <c r="D77" s="14">
        <v>57</v>
      </c>
    </row>
    <row r="78" spans="1:4" x14ac:dyDescent="0.25">
      <c r="A78">
        <v>2019</v>
      </c>
      <c r="B78" s="7">
        <v>23101000</v>
      </c>
      <c r="C78" s="14">
        <v>506</v>
      </c>
      <c r="D78" s="14">
        <v>95</v>
      </c>
    </row>
    <row r="79" spans="1:4" x14ac:dyDescent="0.25">
      <c r="A79">
        <v>2020</v>
      </c>
      <c r="B79" s="7">
        <v>23101000</v>
      </c>
      <c r="C79" s="14">
        <v>587</v>
      </c>
      <c r="D79" s="14">
        <v>130</v>
      </c>
    </row>
    <row r="80" spans="1:4" x14ac:dyDescent="0.25">
      <c r="A80">
        <v>2021</v>
      </c>
      <c r="B80" s="7">
        <v>23101000</v>
      </c>
      <c r="C80" s="14">
        <v>631</v>
      </c>
      <c r="D80" s="14">
        <v>124</v>
      </c>
    </row>
    <row r="81" spans="1:4" x14ac:dyDescent="0.25">
      <c r="A81">
        <v>2022</v>
      </c>
      <c r="B81" s="7">
        <v>23101000</v>
      </c>
      <c r="C81" s="14">
        <v>550</v>
      </c>
      <c r="D81" s="14">
        <v>81</v>
      </c>
    </row>
    <row r="82" spans="1:4" x14ac:dyDescent="0.25">
      <c r="A82">
        <v>2016</v>
      </c>
      <c r="B82" s="7">
        <v>24200000</v>
      </c>
      <c r="C82" s="14">
        <v>194</v>
      </c>
      <c r="D82" s="14">
        <v>7</v>
      </c>
    </row>
    <row r="83" spans="1:4" x14ac:dyDescent="0.25">
      <c r="A83">
        <v>2017</v>
      </c>
      <c r="B83" s="7">
        <v>24200000</v>
      </c>
      <c r="C83" s="14">
        <v>206</v>
      </c>
      <c r="D83" s="14">
        <v>7</v>
      </c>
    </row>
    <row r="84" spans="1:4" x14ac:dyDescent="0.25">
      <c r="A84">
        <v>2018</v>
      </c>
      <c r="B84" s="7">
        <v>24200000</v>
      </c>
      <c r="C84" s="14">
        <v>175</v>
      </c>
      <c r="D84" s="14">
        <v>13</v>
      </c>
    </row>
    <row r="85" spans="1:4" x14ac:dyDescent="0.25">
      <c r="A85">
        <v>2019</v>
      </c>
      <c r="B85" s="7">
        <v>24200000</v>
      </c>
      <c r="C85" s="14">
        <v>224</v>
      </c>
      <c r="D85" s="14">
        <v>11</v>
      </c>
    </row>
    <row r="86" spans="1:4" x14ac:dyDescent="0.25">
      <c r="A86">
        <v>2020</v>
      </c>
      <c r="B86" s="7">
        <v>24200000</v>
      </c>
      <c r="C86" s="14">
        <v>263</v>
      </c>
      <c r="D86" s="14">
        <v>8</v>
      </c>
    </row>
    <row r="87" spans="1:4" x14ac:dyDescent="0.25">
      <c r="A87">
        <v>2021</v>
      </c>
      <c r="B87" s="7">
        <v>24200000</v>
      </c>
      <c r="C87" s="14">
        <v>236</v>
      </c>
      <c r="D87" s="14">
        <v>4</v>
      </c>
    </row>
    <row r="88" spans="1:4" x14ac:dyDescent="0.25">
      <c r="A88">
        <v>2022</v>
      </c>
      <c r="B88" s="7">
        <v>24200000</v>
      </c>
      <c r="C88" s="14">
        <v>147</v>
      </c>
      <c r="D88" s="14">
        <v>7</v>
      </c>
    </row>
    <row r="89" spans="1:4" x14ac:dyDescent="0.25">
      <c r="A89">
        <v>2016</v>
      </c>
      <c r="B89" s="7">
        <v>25110000</v>
      </c>
      <c r="C89" s="14">
        <v>575</v>
      </c>
      <c r="D89" s="14">
        <v>16</v>
      </c>
    </row>
    <row r="90" spans="1:4" x14ac:dyDescent="0.25">
      <c r="A90">
        <v>2017</v>
      </c>
      <c r="B90" s="7">
        <v>25110000</v>
      </c>
      <c r="C90" s="14">
        <v>656</v>
      </c>
      <c r="D90" s="14">
        <v>34</v>
      </c>
    </row>
    <row r="91" spans="1:4" x14ac:dyDescent="0.25">
      <c r="A91">
        <v>2018</v>
      </c>
      <c r="B91" s="7">
        <v>25110000</v>
      </c>
      <c r="C91" s="14">
        <v>685</v>
      </c>
      <c r="D91" s="14">
        <v>19</v>
      </c>
    </row>
    <row r="92" spans="1:4" x14ac:dyDescent="0.25">
      <c r="A92">
        <v>2019</v>
      </c>
      <c r="B92" s="7">
        <v>25110000</v>
      </c>
      <c r="C92" s="14">
        <v>546</v>
      </c>
      <c r="D92" s="14">
        <v>40</v>
      </c>
    </row>
    <row r="93" spans="1:4" x14ac:dyDescent="0.25">
      <c r="A93">
        <v>2020</v>
      </c>
      <c r="B93" s="7">
        <v>25110000</v>
      </c>
      <c r="C93" s="14">
        <v>555</v>
      </c>
      <c r="D93" s="14">
        <v>26</v>
      </c>
    </row>
    <row r="94" spans="1:4" x14ac:dyDescent="0.25">
      <c r="A94">
        <v>2021</v>
      </c>
      <c r="B94" s="7">
        <v>25110000</v>
      </c>
      <c r="C94" s="14">
        <v>684</v>
      </c>
      <c r="D94" s="14">
        <v>28</v>
      </c>
    </row>
    <row r="95" spans="1:4" x14ac:dyDescent="0.25">
      <c r="A95">
        <v>2022</v>
      </c>
      <c r="B95" s="7">
        <v>25110000</v>
      </c>
      <c r="C95" s="14">
        <v>552</v>
      </c>
      <c r="D95" s="14">
        <v>15</v>
      </c>
    </row>
    <row r="96" spans="1:4" x14ac:dyDescent="0.25">
      <c r="A96">
        <v>2016</v>
      </c>
      <c r="B96" s="7">
        <v>25310000</v>
      </c>
      <c r="C96" s="14">
        <v>0</v>
      </c>
      <c r="D96" s="14">
        <v>0</v>
      </c>
    </row>
    <row r="97" spans="1:4" x14ac:dyDescent="0.25">
      <c r="A97">
        <v>2017</v>
      </c>
      <c r="B97" s="7">
        <v>25310000</v>
      </c>
      <c r="C97" s="14">
        <v>0</v>
      </c>
      <c r="D97" s="14">
        <v>0</v>
      </c>
    </row>
    <row r="98" spans="1:4" x14ac:dyDescent="0.25">
      <c r="A98">
        <v>2018</v>
      </c>
      <c r="B98" s="7">
        <v>25310000</v>
      </c>
      <c r="C98" s="14">
        <v>35</v>
      </c>
      <c r="D98" s="14">
        <v>6</v>
      </c>
    </row>
    <row r="99" spans="1:4" x14ac:dyDescent="0.25">
      <c r="A99">
        <v>2019</v>
      </c>
      <c r="B99" s="7">
        <v>25310000</v>
      </c>
      <c r="C99" s="14">
        <v>116</v>
      </c>
      <c r="D99" s="14">
        <v>10</v>
      </c>
    </row>
    <row r="100" spans="1:4" x14ac:dyDescent="0.25">
      <c r="A100">
        <v>2020</v>
      </c>
      <c r="B100" s="7">
        <v>25310000</v>
      </c>
      <c r="C100" s="14">
        <v>286</v>
      </c>
      <c r="D100" s="14">
        <v>22</v>
      </c>
    </row>
    <row r="101" spans="1:4" x14ac:dyDescent="0.25">
      <c r="A101">
        <v>2021</v>
      </c>
      <c r="B101" s="7">
        <v>25310000</v>
      </c>
      <c r="C101" s="14">
        <v>251</v>
      </c>
      <c r="D101" s="14">
        <v>33</v>
      </c>
    </row>
    <row r="102" spans="1:4" x14ac:dyDescent="0.25">
      <c r="A102">
        <v>2022</v>
      </c>
      <c r="B102" s="7">
        <v>25310000</v>
      </c>
      <c r="C102" s="14">
        <v>116</v>
      </c>
      <c r="D102" s="14">
        <v>14</v>
      </c>
    </row>
    <row r="103" spans="1:4" x14ac:dyDescent="0.25">
      <c r="A103">
        <v>2016</v>
      </c>
      <c r="B103" s="7">
        <v>26001000</v>
      </c>
      <c r="C103" s="14">
        <v>617</v>
      </c>
      <c r="D103" s="14">
        <v>48</v>
      </c>
    </row>
    <row r="104" spans="1:4" x14ac:dyDescent="0.25">
      <c r="A104">
        <v>2017</v>
      </c>
      <c r="B104" s="7">
        <v>26001000</v>
      </c>
      <c r="C104" s="14">
        <v>673</v>
      </c>
      <c r="D104" s="14">
        <v>72</v>
      </c>
    </row>
    <row r="105" spans="1:4" x14ac:dyDescent="0.25">
      <c r="A105">
        <v>2018</v>
      </c>
      <c r="B105" s="7">
        <v>26001000</v>
      </c>
      <c r="C105" s="14">
        <v>585</v>
      </c>
      <c r="D105" s="14">
        <v>94</v>
      </c>
    </row>
    <row r="106" spans="1:4" x14ac:dyDescent="0.25">
      <c r="A106">
        <v>2019</v>
      </c>
      <c r="B106" s="7">
        <v>26001000</v>
      </c>
      <c r="C106" s="14">
        <v>586</v>
      </c>
      <c r="D106" s="14">
        <v>83</v>
      </c>
    </row>
    <row r="107" spans="1:4" x14ac:dyDescent="0.25">
      <c r="A107">
        <v>2020</v>
      </c>
      <c r="B107" s="7">
        <v>26001000</v>
      </c>
      <c r="C107" s="14">
        <v>577</v>
      </c>
      <c r="D107" s="14">
        <v>76</v>
      </c>
    </row>
    <row r="108" spans="1:4" x14ac:dyDescent="0.25">
      <c r="A108">
        <v>2021</v>
      </c>
      <c r="B108" s="7">
        <v>26001000</v>
      </c>
      <c r="C108" s="14">
        <v>574</v>
      </c>
      <c r="D108" s="14">
        <v>134</v>
      </c>
    </row>
    <row r="109" spans="1:4" x14ac:dyDescent="0.25">
      <c r="A109">
        <v>2022</v>
      </c>
      <c r="B109" s="7">
        <v>26001000</v>
      </c>
      <c r="C109" s="14">
        <v>395</v>
      </c>
      <c r="D109" s="14">
        <v>108</v>
      </c>
    </row>
    <row r="110" spans="1:4" x14ac:dyDescent="0.25">
      <c r="A110">
        <v>2016</v>
      </c>
      <c r="B110" s="7">
        <v>27001000</v>
      </c>
      <c r="C110" s="14">
        <v>280</v>
      </c>
      <c r="D110" s="14">
        <v>136</v>
      </c>
    </row>
    <row r="111" spans="1:4" x14ac:dyDescent="0.25">
      <c r="A111">
        <v>2017</v>
      </c>
      <c r="B111" s="7">
        <v>27001000</v>
      </c>
      <c r="C111" s="14">
        <v>334</v>
      </c>
      <c r="D111" s="14">
        <v>185</v>
      </c>
    </row>
    <row r="112" spans="1:4" x14ac:dyDescent="0.25">
      <c r="A112">
        <v>2018</v>
      </c>
      <c r="B112" s="7">
        <v>27001000</v>
      </c>
      <c r="C112" s="14">
        <v>349</v>
      </c>
      <c r="D112" s="14">
        <v>158</v>
      </c>
    </row>
    <row r="113" spans="1:4" x14ac:dyDescent="0.25">
      <c r="A113">
        <v>2019</v>
      </c>
      <c r="B113" s="7">
        <v>27001000</v>
      </c>
      <c r="C113" s="14">
        <v>316</v>
      </c>
      <c r="D113" s="14">
        <v>174</v>
      </c>
    </row>
    <row r="114" spans="1:4" x14ac:dyDescent="0.25">
      <c r="A114">
        <v>2020</v>
      </c>
      <c r="B114" s="7">
        <v>27001000</v>
      </c>
      <c r="C114" s="14">
        <v>269</v>
      </c>
      <c r="D114" s="14">
        <v>134</v>
      </c>
    </row>
    <row r="115" spans="1:4" x14ac:dyDescent="0.25">
      <c r="A115">
        <v>2021</v>
      </c>
      <c r="B115" s="7">
        <v>27001000</v>
      </c>
      <c r="C115" s="14">
        <v>275</v>
      </c>
      <c r="D115" s="14">
        <v>159</v>
      </c>
    </row>
    <row r="116" spans="1:4" x14ac:dyDescent="0.25">
      <c r="A116">
        <v>2022</v>
      </c>
      <c r="B116" s="7">
        <v>27001000</v>
      </c>
      <c r="C116" s="14">
        <v>264</v>
      </c>
      <c r="D116" s="14">
        <v>97</v>
      </c>
    </row>
    <row r="117" spans="1:4" x14ac:dyDescent="0.25">
      <c r="A117">
        <v>2016</v>
      </c>
      <c r="B117" s="7">
        <v>30531000</v>
      </c>
      <c r="C117" s="14">
        <v>292</v>
      </c>
      <c r="D117" s="14">
        <v>87</v>
      </c>
    </row>
    <row r="118" spans="1:4" x14ac:dyDescent="0.25">
      <c r="A118">
        <v>2017</v>
      </c>
      <c r="B118" s="7">
        <v>30531000</v>
      </c>
      <c r="C118" s="14">
        <v>283</v>
      </c>
      <c r="D118" s="14">
        <v>113</v>
      </c>
    </row>
    <row r="119" spans="1:4" x14ac:dyDescent="0.25">
      <c r="A119">
        <v>2018</v>
      </c>
      <c r="B119" s="7">
        <v>30531000</v>
      </c>
      <c r="C119" s="14">
        <v>293</v>
      </c>
      <c r="D119" s="14">
        <v>106</v>
      </c>
    </row>
    <row r="120" spans="1:4" x14ac:dyDescent="0.25">
      <c r="A120">
        <v>2019</v>
      </c>
      <c r="B120" s="7">
        <v>30531000</v>
      </c>
      <c r="C120" s="14">
        <v>543</v>
      </c>
      <c r="D120" s="14">
        <v>189</v>
      </c>
    </row>
    <row r="121" spans="1:4" x14ac:dyDescent="0.25">
      <c r="A121">
        <v>2020</v>
      </c>
      <c r="B121" s="7">
        <v>30531000</v>
      </c>
      <c r="C121" s="14">
        <v>610</v>
      </c>
      <c r="D121" s="14">
        <v>190</v>
      </c>
    </row>
    <row r="122" spans="1:4" x14ac:dyDescent="0.25">
      <c r="A122">
        <v>2021</v>
      </c>
      <c r="B122" s="7">
        <v>30531000</v>
      </c>
      <c r="C122" s="14">
        <v>583</v>
      </c>
      <c r="D122" s="14">
        <v>176</v>
      </c>
    </row>
    <row r="123" spans="1:4" x14ac:dyDescent="0.25">
      <c r="A123">
        <v>2022</v>
      </c>
      <c r="B123" s="7">
        <v>30531000</v>
      </c>
      <c r="C123" s="14">
        <v>502</v>
      </c>
      <c r="D123" s="14">
        <v>154</v>
      </c>
    </row>
    <row r="124" spans="1:4" x14ac:dyDescent="0.25">
      <c r="A124">
        <v>2016</v>
      </c>
      <c r="B124" s="7">
        <v>31001000</v>
      </c>
    </row>
    <row r="125" spans="1:4" x14ac:dyDescent="0.25">
      <c r="A125">
        <v>2017</v>
      </c>
      <c r="B125" s="7">
        <v>31001000</v>
      </c>
    </row>
    <row r="126" spans="1:4" x14ac:dyDescent="0.25">
      <c r="A126">
        <v>2018</v>
      </c>
      <c r="B126" s="7">
        <v>31001000</v>
      </c>
    </row>
    <row r="127" spans="1:4" x14ac:dyDescent="0.25">
      <c r="A127">
        <v>2019</v>
      </c>
      <c r="B127" s="7">
        <v>31001000</v>
      </c>
    </row>
    <row r="128" spans="1:4" x14ac:dyDescent="0.25">
      <c r="A128">
        <v>2020</v>
      </c>
      <c r="B128" s="7">
        <v>31001000</v>
      </c>
    </row>
    <row r="129" spans="1:4" x14ac:dyDescent="0.25">
      <c r="A129">
        <v>2021</v>
      </c>
      <c r="B129" s="7">
        <v>31001000</v>
      </c>
    </row>
    <row r="130" spans="1:4" x14ac:dyDescent="0.25">
      <c r="A130">
        <v>2022</v>
      </c>
      <c r="B130" s="7">
        <v>31001000</v>
      </c>
    </row>
    <row r="131" spans="1:4" x14ac:dyDescent="0.25">
      <c r="A131">
        <v>2016</v>
      </c>
      <c r="B131" s="7">
        <v>32006000</v>
      </c>
      <c r="C131" s="14">
        <v>1083</v>
      </c>
      <c r="D131" s="14">
        <v>236</v>
      </c>
    </row>
    <row r="132" spans="1:4" x14ac:dyDescent="0.25">
      <c r="A132">
        <v>2017</v>
      </c>
      <c r="B132" s="7">
        <v>32006000</v>
      </c>
      <c r="C132" s="14">
        <v>1120</v>
      </c>
      <c r="D132" s="14">
        <v>193</v>
      </c>
    </row>
    <row r="133" spans="1:4" x14ac:dyDescent="0.25">
      <c r="A133">
        <v>2018</v>
      </c>
      <c r="B133" s="7">
        <v>32006000</v>
      </c>
      <c r="C133" s="14">
        <v>1094</v>
      </c>
      <c r="D133" s="14">
        <v>228</v>
      </c>
    </row>
    <row r="134" spans="1:4" x14ac:dyDescent="0.25">
      <c r="A134">
        <v>2019</v>
      </c>
      <c r="B134" s="7">
        <v>32006000</v>
      </c>
      <c r="C134" s="14">
        <v>1064</v>
      </c>
      <c r="D134" s="14">
        <v>251</v>
      </c>
    </row>
    <row r="135" spans="1:4" x14ac:dyDescent="0.25">
      <c r="A135">
        <v>2020</v>
      </c>
      <c r="B135" s="7">
        <v>32006000</v>
      </c>
      <c r="C135" s="14">
        <v>1089</v>
      </c>
      <c r="D135" s="14">
        <v>281</v>
      </c>
    </row>
    <row r="136" spans="1:4" x14ac:dyDescent="0.25">
      <c r="A136">
        <v>2021</v>
      </c>
      <c r="B136" s="7">
        <v>32006000</v>
      </c>
      <c r="C136" s="14">
        <v>985</v>
      </c>
      <c r="D136" s="14">
        <v>312</v>
      </c>
    </row>
    <row r="137" spans="1:4" x14ac:dyDescent="0.25">
      <c r="A137">
        <v>2022</v>
      </c>
      <c r="B137" s="7">
        <v>32006000</v>
      </c>
      <c r="C137" s="14">
        <v>837</v>
      </c>
      <c r="D137" s="14">
        <v>348</v>
      </c>
    </row>
    <row r="138" spans="1:4" x14ac:dyDescent="0.25">
      <c r="A138">
        <v>2016</v>
      </c>
      <c r="B138" s="7">
        <v>33100000</v>
      </c>
      <c r="C138" s="14">
        <v>174</v>
      </c>
      <c r="D138" s="14">
        <v>17</v>
      </c>
    </row>
    <row r="139" spans="1:4" x14ac:dyDescent="0.25">
      <c r="A139">
        <v>2017</v>
      </c>
      <c r="B139" s="7">
        <v>33100000</v>
      </c>
      <c r="C139" s="14">
        <v>179</v>
      </c>
      <c r="D139" s="14">
        <v>42</v>
      </c>
    </row>
    <row r="140" spans="1:4" x14ac:dyDescent="0.25">
      <c r="A140">
        <v>2018</v>
      </c>
      <c r="B140" s="7">
        <v>33100000</v>
      </c>
      <c r="C140" s="14">
        <v>195</v>
      </c>
      <c r="D140" s="14">
        <v>50</v>
      </c>
    </row>
    <row r="141" spans="1:4" x14ac:dyDescent="0.25">
      <c r="A141">
        <v>2019</v>
      </c>
      <c r="B141" s="7">
        <v>33100000</v>
      </c>
      <c r="C141" s="14">
        <v>124</v>
      </c>
      <c r="D141" s="14">
        <v>37</v>
      </c>
    </row>
    <row r="142" spans="1:4" x14ac:dyDescent="0.25">
      <c r="A142">
        <v>2020</v>
      </c>
      <c r="B142" s="7">
        <v>33100000</v>
      </c>
      <c r="C142" s="14">
        <v>160</v>
      </c>
      <c r="D142" s="14">
        <v>30</v>
      </c>
    </row>
    <row r="143" spans="1:4" x14ac:dyDescent="0.25">
      <c r="A143">
        <v>2021</v>
      </c>
      <c r="B143" s="7">
        <v>33100000</v>
      </c>
      <c r="C143" s="14">
        <v>123</v>
      </c>
      <c r="D143" s="14">
        <v>36</v>
      </c>
    </row>
    <row r="144" spans="1:4" x14ac:dyDescent="0.25">
      <c r="A144">
        <v>2022</v>
      </c>
      <c r="B144" s="7">
        <v>33100000</v>
      </c>
      <c r="C144" s="14">
        <v>145</v>
      </c>
      <c r="D144" s="14">
        <v>58</v>
      </c>
    </row>
    <row r="145" spans="1:4" x14ac:dyDescent="0.25">
      <c r="A145">
        <v>2016</v>
      </c>
      <c r="B145" s="7">
        <v>34001000</v>
      </c>
      <c r="C145" s="14">
        <v>328</v>
      </c>
      <c r="D145" s="14">
        <v>11</v>
      </c>
    </row>
    <row r="146" spans="1:4" x14ac:dyDescent="0.25">
      <c r="A146">
        <v>2017</v>
      </c>
      <c r="B146" s="7">
        <v>34001000</v>
      </c>
      <c r="C146" s="14">
        <v>299</v>
      </c>
      <c r="D146" s="14">
        <v>14</v>
      </c>
    </row>
    <row r="147" spans="1:4" x14ac:dyDescent="0.25">
      <c r="A147">
        <v>2018</v>
      </c>
      <c r="B147" s="7">
        <v>34001000</v>
      </c>
      <c r="C147" s="14">
        <v>279</v>
      </c>
      <c r="D147" s="14">
        <v>26</v>
      </c>
    </row>
    <row r="148" spans="1:4" x14ac:dyDescent="0.25">
      <c r="A148">
        <v>2019</v>
      </c>
      <c r="B148" s="7">
        <v>34001000</v>
      </c>
      <c r="C148" s="14">
        <v>263</v>
      </c>
      <c r="D148" s="14">
        <v>47</v>
      </c>
    </row>
    <row r="149" spans="1:4" x14ac:dyDescent="0.25">
      <c r="A149">
        <v>2020</v>
      </c>
      <c r="B149" s="7">
        <v>34001000</v>
      </c>
      <c r="C149" s="14">
        <v>223</v>
      </c>
      <c r="D149" s="14">
        <v>33</v>
      </c>
    </row>
    <row r="150" spans="1:4" x14ac:dyDescent="0.25">
      <c r="A150">
        <v>2021</v>
      </c>
      <c r="B150" s="7">
        <v>34001000</v>
      </c>
      <c r="C150" s="14">
        <v>177</v>
      </c>
      <c r="D150" s="14">
        <v>47</v>
      </c>
    </row>
    <row r="151" spans="1:4" x14ac:dyDescent="0.25">
      <c r="A151">
        <v>2022</v>
      </c>
      <c r="B151" s="7">
        <v>34001000</v>
      </c>
      <c r="C151" s="14">
        <v>155</v>
      </c>
      <c r="D151" s="14">
        <v>69</v>
      </c>
    </row>
    <row r="152" spans="1:4" x14ac:dyDescent="0.25">
      <c r="A152">
        <v>2016</v>
      </c>
      <c r="B152" s="7">
        <v>35001000</v>
      </c>
      <c r="C152" s="14">
        <v>288</v>
      </c>
      <c r="D152" s="14">
        <v>93</v>
      </c>
    </row>
    <row r="153" spans="1:4" x14ac:dyDescent="0.25">
      <c r="A153">
        <v>2017</v>
      </c>
      <c r="B153" s="7">
        <v>35001000</v>
      </c>
      <c r="C153" s="14">
        <v>314</v>
      </c>
      <c r="D153" s="14">
        <v>129</v>
      </c>
    </row>
    <row r="154" spans="1:4" x14ac:dyDescent="0.25">
      <c r="A154">
        <v>2018</v>
      </c>
      <c r="B154" s="7">
        <v>35001000</v>
      </c>
      <c r="C154" s="14">
        <v>314</v>
      </c>
      <c r="D154" s="14">
        <v>91</v>
      </c>
    </row>
    <row r="155" spans="1:4" x14ac:dyDescent="0.25">
      <c r="A155">
        <v>2019</v>
      </c>
      <c r="B155" s="7">
        <v>35001000</v>
      </c>
      <c r="C155" s="14">
        <v>253</v>
      </c>
      <c r="D155" s="14">
        <v>135</v>
      </c>
    </row>
    <row r="156" spans="1:4" x14ac:dyDescent="0.25">
      <c r="A156">
        <v>2020</v>
      </c>
      <c r="B156" s="7">
        <v>35001000</v>
      </c>
      <c r="C156" s="14">
        <v>252</v>
      </c>
      <c r="D156" s="14">
        <v>140</v>
      </c>
    </row>
    <row r="157" spans="1:4" x14ac:dyDescent="0.25">
      <c r="A157">
        <v>2021</v>
      </c>
      <c r="B157" s="7">
        <v>35001000</v>
      </c>
      <c r="C157" s="14">
        <v>229</v>
      </c>
      <c r="D157" s="14">
        <v>152</v>
      </c>
    </row>
    <row r="158" spans="1:4" x14ac:dyDescent="0.25">
      <c r="A158">
        <v>2022</v>
      </c>
      <c r="B158" s="7">
        <v>35001000</v>
      </c>
      <c r="C158" s="14">
        <v>227</v>
      </c>
      <c r="D158" s="14">
        <v>169</v>
      </c>
    </row>
    <row r="159" spans="1:4" x14ac:dyDescent="0.25">
      <c r="A159">
        <v>2016</v>
      </c>
      <c r="B159" s="7">
        <v>36101000</v>
      </c>
      <c r="C159" s="14">
        <v>409</v>
      </c>
      <c r="D159" s="14">
        <v>171</v>
      </c>
    </row>
    <row r="160" spans="1:4" x14ac:dyDescent="0.25">
      <c r="A160">
        <v>2017</v>
      </c>
      <c r="B160" s="7">
        <v>36101000</v>
      </c>
      <c r="C160" s="14">
        <v>473</v>
      </c>
      <c r="D160" s="14">
        <v>207</v>
      </c>
    </row>
    <row r="161" spans="1:4" x14ac:dyDescent="0.25">
      <c r="A161">
        <v>2018</v>
      </c>
      <c r="B161" s="7">
        <v>36101000</v>
      </c>
      <c r="C161" s="14">
        <v>422</v>
      </c>
      <c r="D161" s="14">
        <v>161</v>
      </c>
    </row>
    <row r="162" spans="1:4" x14ac:dyDescent="0.25">
      <c r="A162">
        <v>2019</v>
      </c>
      <c r="B162" s="7">
        <v>36101000</v>
      </c>
      <c r="C162" s="14">
        <v>428</v>
      </c>
      <c r="D162" s="14">
        <v>153</v>
      </c>
    </row>
    <row r="163" spans="1:4" x14ac:dyDescent="0.25">
      <c r="A163">
        <v>2020</v>
      </c>
      <c r="B163" s="7">
        <v>36101000</v>
      </c>
      <c r="C163" s="14">
        <v>401</v>
      </c>
      <c r="D163" s="14">
        <v>155</v>
      </c>
    </row>
    <row r="164" spans="1:4" x14ac:dyDescent="0.25">
      <c r="A164">
        <v>2021</v>
      </c>
      <c r="B164" s="7">
        <v>36101000</v>
      </c>
      <c r="C164" s="14">
        <v>406</v>
      </c>
      <c r="D164" s="14">
        <v>212</v>
      </c>
    </row>
    <row r="165" spans="1:4" x14ac:dyDescent="0.25">
      <c r="A165">
        <v>2022</v>
      </c>
      <c r="B165" s="7">
        <v>36101000</v>
      </c>
      <c r="C165" s="14">
        <v>383</v>
      </c>
      <c r="D165" s="14">
        <v>193</v>
      </c>
    </row>
    <row r="166" spans="1:4" x14ac:dyDescent="0.25">
      <c r="A166">
        <v>2016</v>
      </c>
      <c r="B166" s="7">
        <v>37101000</v>
      </c>
      <c r="C166" s="14">
        <v>139</v>
      </c>
      <c r="D166" s="14">
        <v>26</v>
      </c>
    </row>
    <row r="167" spans="1:4" x14ac:dyDescent="0.25">
      <c r="A167">
        <v>2017</v>
      </c>
      <c r="B167" s="7">
        <v>37101000</v>
      </c>
      <c r="C167" s="14">
        <v>157</v>
      </c>
      <c r="D167" s="14">
        <v>32</v>
      </c>
    </row>
    <row r="168" spans="1:4" x14ac:dyDescent="0.25">
      <c r="A168">
        <v>2018</v>
      </c>
      <c r="B168" s="7">
        <v>37101000</v>
      </c>
      <c r="C168" s="14">
        <v>128</v>
      </c>
      <c r="D168" s="14">
        <v>34</v>
      </c>
    </row>
    <row r="169" spans="1:4" x14ac:dyDescent="0.25">
      <c r="A169">
        <v>2019</v>
      </c>
      <c r="B169" s="7">
        <v>37101000</v>
      </c>
      <c r="C169" s="14">
        <v>116</v>
      </c>
      <c r="D169" s="14">
        <v>33</v>
      </c>
    </row>
    <row r="170" spans="1:4" x14ac:dyDescent="0.25">
      <c r="A170">
        <v>2020</v>
      </c>
      <c r="B170" s="7">
        <v>37101000</v>
      </c>
      <c r="C170" s="14">
        <v>101</v>
      </c>
      <c r="D170" s="14">
        <v>20</v>
      </c>
    </row>
    <row r="171" spans="1:4" x14ac:dyDescent="0.25">
      <c r="A171">
        <v>2021</v>
      </c>
      <c r="B171" s="7">
        <v>37101000</v>
      </c>
      <c r="C171" s="14">
        <v>113</v>
      </c>
      <c r="D171" s="14">
        <v>27</v>
      </c>
    </row>
    <row r="172" spans="1:4" x14ac:dyDescent="0.25">
      <c r="A172">
        <v>2022</v>
      </c>
      <c r="B172" s="7">
        <v>37101000</v>
      </c>
      <c r="C172" s="14">
        <v>75</v>
      </c>
      <c r="D172" s="14">
        <v>24</v>
      </c>
    </row>
    <row r="173" spans="1:4" x14ac:dyDescent="0.25">
      <c r="A173">
        <v>2016</v>
      </c>
      <c r="B173" s="7">
        <v>38001000</v>
      </c>
      <c r="C173" s="14">
        <v>304</v>
      </c>
      <c r="D173" s="14">
        <v>2</v>
      </c>
    </row>
    <row r="174" spans="1:4" x14ac:dyDescent="0.25">
      <c r="A174">
        <v>2017</v>
      </c>
      <c r="B174" s="7">
        <v>38001000</v>
      </c>
      <c r="C174" s="14">
        <v>349</v>
      </c>
      <c r="D174" s="14">
        <v>5</v>
      </c>
    </row>
    <row r="175" spans="1:4" x14ac:dyDescent="0.25">
      <c r="A175">
        <v>2018</v>
      </c>
      <c r="B175" s="7">
        <v>38001000</v>
      </c>
      <c r="C175" s="14">
        <v>326</v>
      </c>
      <c r="D175" s="14">
        <v>1</v>
      </c>
    </row>
    <row r="176" spans="1:4" x14ac:dyDescent="0.25">
      <c r="A176">
        <v>2019</v>
      </c>
      <c r="B176" s="7">
        <v>38001000</v>
      </c>
      <c r="C176" s="14">
        <v>292</v>
      </c>
      <c r="D176" s="14">
        <v>1</v>
      </c>
    </row>
    <row r="177" spans="1:4" x14ac:dyDescent="0.25">
      <c r="A177">
        <v>2020</v>
      </c>
      <c r="B177" s="7">
        <v>38001000</v>
      </c>
      <c r="C177" s="14">
        <v>285</v>
      </c>
      <c r="D177" s="14">
        <v>6</v>
      </c>
    </row>
    <row r="178" spans="1:4" x14ac:dyDescent="0.25">
      <c r="A178">
        <v>2021</v>
      </c>
      <c r="B178" s="7">
        <v>38001000</v>
      </c>
      <c r="C178" s="14">
        <v>303</v>
      </c>
      <c r="D178" s="14">
        <v>2</v>
      </c>
    </row>
    <row r="179" spans="1:4" x14ac:dyDescent="0.25">
      <c r="A179">
        <v>2022</v>
      </c>
      <c r="B179" s="7">
        <v>38001000</v>
      </c>
      <c r="C179" s="14">
        <v>243</v>
      </c>
      <c r="D179" s="14">
        <v>2</v>
      </c>
    </row>
    <row r="180" spans="1:4" x14ac:dyDescent="0.25">
      <c r="A180">
        <v>2016</v>
      </c>
      <c r="B180" s="7">
        <v>39001000</v>
      </c>
      <c r="C180" s="14">
        <v>557</v>
      </c>
      <c r="D180" s="14">
        <v>145</v>
      </c>
    </row>
    <row r="181" spans="1:4" x14ac:dyDescent="0.25">
      <c r="A181">
        <v>2017</v>
      </c>
      <c r="B181" s="7">
        <v>39001000</v>
      </c>
      <c r="C181" s="14">
        <v>574</v>
      </c>
      <c r="D181" s="14">
        <v>151</v>
      </c>
    </row>
    <row r="182" spans="1:4" x14ac:dyDescent="0.25">
      <c r="A182">
        <v>2018</v>
      </c>
      <c r="B182" s="7">
        <v>39001000</v>
      </c>
      <c r="C182" s="14">
        <v>523</v>
      </c>
      <c r="D182" s="14">
        <v>175</v>
      </c>
    </row>
    <row r="183" spans="1:4" x14ac:dyDescent="0.25">
      <c r="A183">
        <v>2019</v>
      </c>
      <c r="B183" s="7">
        <v>39001000</v>
      </c>
      <c r="C183" s="14">
        <v>483</v>
      </c>
      <c r="D183" s="14">
        <v>179</v>
      </c>
    </row>
    <row r="184" spans="1:4" x14ac:dyDescent="0.25">
      <c r="A184">
        <v>2020</v>
      </c>
      <c r="B184" s="7">
        <v>39001000</v>
      </c>
      <c r="C184" s="14">
        <v>503</v>
      </c>
      <c r="D184" s="14">
        <v>148</v>
      </c>
    </row>
    <row r="185" spans="1:4" x14ac:dyDescent="0.25">
      <c r="A185">
        <v>2021</v>
      </c>
      <c r="B185" s="7">
        <v>39001000</v>
      </c>
      <c r="C185" s="14">
        <v>496</v>
      </c>
      <c r="D185" s="14">
        <v>174</v>
      </c>
    </row>
    <row r="186" spans="1:4" x14ac:dyDescent="0.25">
      <c r="A186">
        <v>2022</v>
      </c>
      <c r="B186" s="7">
        <v>39001000</v>
      </c>
      <c r="C186" s="14">
        <v>428</v>
      </c>
      <c r="D186" s="14">
        <v>169</v>
      </c>
    </row>
    <row r="187" spans="1:4" x14ac:dyDescent="0.25">
      <c r="A187">
        <v>2016</v>
      </c>
      <c r="B187" s="7">
        <v>40001000</v>
      </c>
      <c r="C187" s="14">
        <v>237</v>
      </c>
      <c r="D187" s="14">
        <v>8</v>
      </c>
    </row>
    <row r="188" spans="1:4" x14ac:dyDescent="0.25">
      <c r="A188">
        <v>2017</v>
      </c>
      <c r="B188" s="7">
        <v>40001000</v>
      </c>
      <c r="C188" s="14">
        <v>204</v>
      </c>
      <c r="D188" s="14">
        <v>19</v>
      </c>
    </row>
    <row r="189" spans="1:4" x14ac:dyDescent="0.25">
      <c r="A189">
        <v>2018</v>
      </c>
      <c r="B189" s="7">
        <v>40001000</v>
      </c>
      <c r="C189" s="14">
        <v>177</v>
      </c>
      <c r="D189" s="14">
        <v>35</v>
      </c>
    </row>
    <row r="190" spans="1:4" x14ac:dyDescent="0.25">
      <c r="A190">
        <v>2019</v>
      </c>
      <c r="B190" s="7">
        <v>40001000</v>
      </c>
      <c r="C190" s="14">
        <v>151</v>
      </c>
      <c r="D190" s="14">
        <v>42</v>
      </c>
    </row>
    <row r="191" spans="1:4" x14ac:dyDescent="0.25">
      <c r="A191">
        <v>2020</v>
      </c>
      <c r="B191" s="7">
        <v>40001000</v>
      </c>
      <c r="C191" s="14">
        <v>134</v>
      </c>
      <c r="D191" s="14">
        <v>47</v>
      </c>
    </row>
    <row r="192" spans="1:4" x14ac:dyDescent="0.25">
      <c r="A192">
        <v>2021</v>
      </c>
      <c r="B192" s="7">
        <v>40001000</v>
      </c>
      <c r="C192" s="14">
        <v>128</v>
      </c>
      <c r="D192" s="14">
        <v>48</v>
      </c>
    </row>
    <row r="193" spans="1:4" x14ac:dyDescent="0.25">
      <c r="A193">
        <v>2022</v>
      </c>
      <c r="B193" s="7">
        <v>40001000</v>
      </c>
      <c r="C193" s="14">
        <v>119</v>
      </c>
      <c r="D193" s="14">
        <v>38</v>
      </c>
    </row>
    <row r="194" spans="1:4" x14ac:dyDescent="0.25">
      <c r="A194">
        <v>2016</v>
      </c>
      <c r="B194" s="7">
        <v>42008000</v>
      </c>
      <c r="C194" s="14">
        <v>513</v>
      </c>
      <c r="D194" s="14">
        <v>28</v>
      </c>
    </row>
    <row r="195" spans="1:4" x14ac:dyDescent="0.25">
      <c r="A195">
        <v>2017</v>
      </c>
      <c r="B195" s="7">
        <v>42008000</v>
      </c>
      <c r="C195" s="14">
        <v>441</v>
      </c>
      <c r="D195" s="14">
        <v>72</v>
      </c>
    </row>
    <row r="196" spans="1:4" x14ac:dyDescent="0.25">
      <c r="A196">
        <v>2018</v>
      </c>
      <c r="B196" s="7">
        <v>42008000</v>
      </c>
      <c r="C196" s="14">
        <v>411</v>
      </c>
      <c r="D196" s="14">
        <v>48</v>
      </c>
    </row>
    <row r="197" spans="1:4" x14ac:dyDescent="0.25">
      <c r="A197">
        <v>2019</v>
      </c>
      <c r="B197" s="7">
        <v>42008000</v>
      </c>
      <c r="C197" s="14">
        <v>438</v>
      </c>
      <c r="D197" s="14">
        <v>27</v>
      </c>
    </row>
    <row r="198" spans="1:4" x14ac:dyDescent="0.25">
      <c r="A198">
        <v>2020</v>
      </c>
      <c r="B198" s="7">
        <v>42008000</v>
      </c>
      <c r="C198" s="14">
        <v>552</v>
      </c>
      <c r="D198" s="14">
        <v>33</v>
      </c>
    </row>
    <row r="199" spans="1:4" x14ac:dyDescent="0.25">
      <c r="A199">
        <v>2021</v>
      </c>
      <c r="B199" s="7">
        <v>42008000</v>
      </c>
      <c r="C199" s="14">
        <v>507</v>
      </c>
      <c r="D199" s="14">
        <v>33</v>
      </c>
    </row>
    <row r="200" spans="1:4" x14ac:dyDescent="0.25">
      <c r="A200">
        <v>2022</v>
      </c>
      <c r="B200" s="7">
        <v>42008000</v>
      </c>
      <c r="C200" s="14">
        <v>448</v>
      </c>
      <c r="D200" s="14">
        <v>30</v>
      </c>
    </row>
    <row r="201" spans="1:4" x14ac:dyDescent="0.25">
      <c r="A201">
        <v>2016</v>
      </c>
      <c r="B201" s="7">
        <v>42010000</v>
      </c>
      <c r="C201" s="14">
        <v>162</v>
      </c>
      <c r="D201" s="14">
        <v>2</v>
      </c>
    </row>
    <row r="202" spans="1:4" x14ac:dyDescent="0.25">
      <c r="A202">
        <v>2017</v>
      </c>
      <c r="B202" s="7">
        <v>42010000</v>
      </c>
      <c r="C202" s="14">
        <v>183</v>
      </c>
      <c r="D202" s="14">
        <v>0</v>
      </c>
    </row>
    <row r="203" spans="1:4" x14ac:dyDescent="0.25">
      <c r="A203">
        <v>2018</v>
      </c>
      <c r="B203" s="7">
        <v>42010000</v>
      </c>
      <c r="C203" s="14">
        <v>61</v>
      </c>
      <c r="D203" s="14">
        <v>2</v>
      </c>
    </row>
    <row r="204" spans="1:4" x14ac:dyDescent="0.25">
      <c r="A204">
        <v>2016</v>
      </c>
      <c r="B204" s="7">
        <v>42041000</v>
      </c>
      <c r="C204" s="14">
        <v>119</v>
      </c>
      <c r="D204" s="14">
        <v>10</v>
      </c>
    </row>
    <row r="205" spans="1:4" x14ac:dyDescent="0.25">
      <c r="A205">
        <v>2017</v>
      </c>
      <c r="B205" s="7">
        <v>42041000</v>
      </c>
      <c r="C205" s="14">
        <v>137</v>
      </c>
      <c r="D205" s="14">
        <v>8</v>
      </c>
    </row>
    <row r="206" spans="1:4" x14ac:dyDescent="0.25">
      <c r="A206">
        <v>2018</v>
      </c>
      <c r="B206" s="7">
        <v>42041000</v>
      </c>
      <c r="C206" s="14">
        <v>150</v>
      </c>
      <c r="D206" s="14">
        <v>15</v>
      </c>
    </row>
    <row r="207" spans="1:4" x14ac:dyDescent="0.25">
      <c r="A207">
        <v>2019</v>
      </c>
      <c r="B207" s="7">
        <v>42041000</v>
      </c>
      <c r="C207" s="14">
        <v>134</v>
      </c>
      <c r="D207" s="14">
        <v>11</v>
      </c>
    </row>
    <row r="208" spans="1:4" x14ac:dyDescent="0.25">
      <c r="A208">
        <v>2020</v>
      </c>
      <c r="B208" s="7">
        <v>42041000</v>
      </c>
      <c r="C208" s="14">
        <v>119</v>
      </c>
      <c r="D208" s="14">
        <v>10</v>
      </c>
    </row>
    <row r="209" spans="1:4" x14ac:dyDescent="0.25">
      <c r="A209">
        <v>2021</v>
      </c>
      <c r="B209" s="7">
        <v>42041000</v>
      </c>
      <c r="C209" s="14">
        <v>76</v>
      </c>
      <c r="D209" s="14">
        <v>8</v>
      </c>
    </row>
    <row r="210" spans="1:4" x14ac:dyDescent="0.25">
      <c r="A210">
        <v>2022</v>
      </c>
      <c r="B210" s="7">
        <v>42041000</v>
      </c>
      <c r="C210" s="14">
        <v>172</v>
      </c>
      <c r="D210" s="14">
        <v>1</v>
      </c>
    </row>
    <row r="211" spans="1:4" x14ac:dyDescent="0.25">
      <c r="A211">
        <v>2016</v>
      </c>
      <c r="B211" s="7">
        <v>43001000</v>
      </c>
      <c r="C211" s="14">
        <v>317</v>
      </c>
      <c r="D211" s="14">
        <v>5</v>
      </c>
    </row>
    <row r="212" spans="1:4" x14ac:dyDescent="0.25">
      <c r="A212">
        <v>2017</v>
      </c>
      <c r="B212" s="7">
        <v>43001000</v>
      </c>
      <c r="C212" s="14">
        <v>296</v>
      </c>
      <c r="D212" s="14">
        <v>5</v>
      </c>
    </row>
    <row r="213" spans="1:4" x14ac:dyDescent="0.25">
      <c r="A213">
        <v>2018</v>
      </c>
      <c r="B213" s="7">
        <v>43001000</v>
      </c>
      <c r="C213" s="14">
        <v>255</v>
      </c>
      <c r="D213" s="14">
        <v>8</v>
      </c>
    </row>
    <row r="214" spans="1:4" x14ac:dyDescent="0.25">
      <c r="A214">
        <v>2019</v>
      </c>
      <c r="B214" s="7">
        <v>43001000</v>
      </c>
      <c r="C214" s="14">
        <v>301</v>
      </c>
      <c r="D214" s="14">
        <v>10</v>
      </c>
    </row>
    <row r="215" spans="1:4" x14ac:dyDescent="0.25">
      <c r="A215">
        <v>2020</v>
      </c>
      <c r="B215" s="7">
        <v>43001000</v>
      </c>
      <c r="C215" s="14">
        <v>274</v>
      </c>
      <c r="D215" s="14">
        <v>2</v>
      </c>
    </row>
    <row r="216" spans="1:4" x14ac:dyDescent="0.25">
      <c r="A216">
        <v>2021</v>
      </c>
      <c r="B216" s="7">
        <v>43001000</v>
      </c>
      <c r="C216" s="14">
        <v>229</v>
      </c>
      <c r="D216" s="14">
        <v>4</v>
      </c>
    </row>
    <row r="217" spans="1:4" x14ac:dyDescent="0.25">
      <c r="A217">
        <v>2022</v>
      </c>
      <c r="B217" s="7">
        <v>43001000</v>
      </c>
      <c r="C217" s="14">
        <v>198</v>
      </c>
      <c r="D217" s="14">
        <v>9</v>
      </c>
    </row>
    <row r="218" spans="1:4" x14ac:dyDescent="0.25">
      <c r="A218">
        <v>2016</v>
      </c>
      <c r="B218" s="7">
        <v>44101000</v>
      </c>
      <c r="C218" s="14">
        <v>231</v>
      </c>
      <c r="D218" s="14">
        <v>14</v>
      </c>
    </row>
    <row r="219" spans="1:4" x14ac:dyDescent="0.25">
      <c r="A219">
        <v>2017</v>
      </c>
      <c r="B219" s="7">
        <v>44101000</v>
      </c>
      <c r="C219" s="14">
        <v>402</v>
      </c>
      <c r="D219" s="14">
        <v>30</v>
      </c>
    </row>
    <row r="220" spans="1:4" x14ac:dyDescent="0.25">
      <c r="A220">
        <v>2018</v>
      </c>
      <c r="B220" s="7">
        <v>44101000</v>
      </c>
      <c r="C220" s="14">
        <v>505</v>
      </c>
      <c r="D220" s="14">
        <v>39</v>
      </c>
    </row>
    <row r="221" spans="1:4" x14ac:dyDescent="0.25">
      <c r="A221">
        <v>2019</v>
      </c>
      <c r="B221" s="7">
        <v>44101000</v>
      </c>
      <c r="C221" s="14">
        <v>393</v>
      </c>
      <c r="D221" s="14">
        <v>43</v>
      </c>
    </row>
    <row r="222" spans="1:4" x14ac:dyDescent="0.25">
      <c r="A222">
        <v>2020</v>
      </c>
      <c r="B222" s="7">
        <v>44101000</v>
      </c>
      <c r="C222" s="14">
        <v>418</v>
      </c>
      <c r="D222" s="14">
        <v>61</v>
      </c>
    </row>
    <row r="223" spans="1:4" x14ac:dyDescent="0.25">
      <c r="A223">
        <v>2021</v>
      </c>
      <c r="B223" s="7">
        <v>44101000</v>
      </c>
      <c r="C223" s="14">
        <v>640</v>
      </c>
      <c r="D223" s="14">
        <v>31</v>
      </c>
    </row>
    <row r="224" spans="1:4" x14ac:dyDescent="0.25">
      <c r="A224">
        <v>2022</v>
      </c>
      <c r="B224" s="7">
        <v>44101000</v>
      </c>
      <c r="C224" s="14">
        <v>625</v>
      </c>
      <c r="D224" s="14">
        <v>48</v>
      </c>
    </row>
    <row r="225" spans="1:4" x14ac:dyDescent="0.25">
      <c r="A225">
        <v>2016</v>
      </c>
      <c r="B225" s="7">
        <v>44105000</v>
      </c>
      <c r="C225" s="14">
        <v>131</v>
      </c>
      <c r="D225" s="14">
        <v>0</v>
      </c>
    </row>
    <row r="226" spans="1:4" x14ac:dyDescent="0.25">
      <c r="A226">
        <v>2017</v>
      </c>
      <c r="B226" s="7">
        <v>44105000</v>
      </c>
      <c r="C226" s="14">
        <v>161</v>
      </c>
      <c r="D226" s="14">
        <v>2</v>
      </c>
    </row>
    <row r="227" spans="1:4" x14ac:dyDescent="0.25">
      <c r="A227">
        <v>2018</v>
      </c>
      <c r="B227" s="7">
        <v>44105000</v>
      </c>
      <c r="C227" s="14">
        <v>232</v>
      </c>
      <c r="D227" s="14">
        <v>1</v>
      </c>
    </row>
    <row r="228" spans="1:4" x14ac:dyDescent="0.25">
      <c r="A228">
        <v>2019</v>
      </c>
      <c r="B228" s="7">
        <v>44105000</v>
      </c>
      <c r="C228" s="14">
        <v>339</v>
      </c>
      <c r="D228" s="14">
        <v>2</v>
      </c>
    </row>
    <row r="229" spans="1:4" x14ac:dyDescent="0.25">
      <c r="A229">
        <v>2020</v>
      </c>
      <c r="B229" s="7">
        <v>44105000</v>
      </c>
      <c r="C229" s="14">
        <v>341</v>
      </c>
      <c r="D229" s="14">
        <v>4</v>
      </c>
    </row>
    <row r="230" spans="1:4" x14ac:dyDescent="0.25">
      <c r="A230">
        <v>2021</v>
      </c>
      <c r="B230" s="7">
        <v>44105000</v>
      </c>
      <c r="C230" s="14">
        <v>385</v>
      </c>
      <c r="D230" s="14">
        <v>3</v>
      </c>
    </row>
    <row r="231" spans="1:4" x14ac:dyDescent="0.25">
      <c r="A231">
        <v>2022</v>
      </c>
      <c r="B231" s="7">
        <v>44105000</v>
      </c>
      <c r="C231" s="14">
        <v>297</v>
      </c>
      <c r="D231" s="14">
        <v>7</v>
      </c>
    </row>
    <row r="232" spans="1:4" x14ac:dyDescent="0.25">
      <c r="A232">
        <v>2016</v>
      </c>
      <c r="B232" s="7">
        <v>45001000</v>
      </c>
      <c r="C232" s="14">
        <v>189</v>
      </c>
      <c r="D232" s="14">
        <v>0</v>
      </c>
    </row>
    <row r="233" spans="1:4" x14ac:dyDescent="0.25">
      <c r="A233">
        <v>2017</v>
      </c>
      <c r="B233" s="7">
        <v>45001000</v>
      </c>
      <c r="C233" s="14">
        <v>193</v>
      </c>
      <c r="D233" s="14">
        <v>2</v>
      </c>
    </row>
    <row r="234" spans="1:4" x14ac:dyDescent="0.25">
      <c r="A234">
        <v>2018</v>
      </c>
      <c r="B234" s="7">
        <v>45001000</v>
      </c>
      <c r="C234" s="14">
        <v>159</v>
      </c>
      <c r="D234" s="14">
        <v>3</v>
      </c>
    </row>
    <row r="235" spans="1:4" x14ac:dyDescent="0.25">
      <c r="A235">
        <v>2019</v>
      </c>
      <c r="B235" s="7">
        <v>45001000</v>
      </c>
      <c r="C235" s="14">
        <v>160</v>
      </c>
      <c r="D235" s="14">
        <v>2</v>
      </c>
    </row>
    <row r="236" spans="1:4" x14ac:dyDescent="0.25">
      <c r="A236">
        <v>2020</v>
      </c>
      <c r="B236" s="7">
        <v>45001000</v>
      </c>
      <c r="C236" s="14">
        <v>158</v>
      </c>
      <c r="D236" s="14">
        <v>4</v>
      </c>
    </row>
    <row r="237" spans="1:4" x14ac:dyDescent="0.25">
      <c r="A237">
        <v>2021</v>
      </c>
      <c r="B237" s="7">
        <v>45001000</v>
      </c>
      <c r="C237" s="14">
        <v>116</v>
      </c>
      <c r="D237" s="14">
        <v>7</v>
      </c>
    </row>
    <row r="238" spans="1:4" x14ac:dyDescent="0.25">
      <c r="A238">
        <v>2022</v>
      </c>
      <c r="B238" s="7">
        <v>45001000</v>
      </c>
      <c r="C238" s="14">
        <v>109</v>
      </c>
      <c r="D238" s="14">
        <v>1</v>
      </c>
    </row>
    <row r="239" spans="1:4" x14ac:dyDescent="0.25">
      <c r="A239">
        <v>2017</v>
      </c>
      <c r="B239" s="7">
        <v>46209000</v>
      </c>
    </row>
    <row r="240" spans="1:4" x14ac:dyDescent="0.25">
      <c r="A240">
        <v>2016</v>
      </c>
      <c r="B240" s="7">
        <v>47101000</v>
      </c>
      <c r="C240" s="14">
        <v>62</v>
      </c>
      <c r="D240" s="14">
        <v>7</v>
      </c>
    </row>
    <row r="241" spans="1:4" x14ac:dyDescent="0.25">
      <c r="A241">
        <v>2017</v>
      </c>
      <c r="B241" s="7">
        <v>47101000</v>
      </c>
      <c r="C241" s="14">
        <v>25</v>
      </c>
      <c r="D241" s="14">
        <v>1</v>
      </c>
    </row>
    <row r="242" spans="1:4" x14ac:dyDescent="0.25">
      <c r="A242">
        <v>2016</v>
      </c>
      <c r="B242" s="7">
        <v>48008000</v>
      </c>
      <c r="C242" s="14">
        <v>114</v>
      </c>
      <c r="D242" s="14">
        <v>0</v>
      </c>
    </row>
    <row r="243" spans="1:4" x14ac:dyDescent="0.25">
      <c r="A243">
        <v>2017</v>
      </c>
      <c r="B243" s="7">
        <v>48008000</v>
      </c>
      <c r="C243" s="14">
        <v>116</v>
      </c>
      <c r="D243" s="14">
        <v>2</v>
      </c>
    </row>
    <row r="244" spans="1:4" x14ac:dyDescent="0.25">
      <c r="A244">
        <v>2018</v>
      </c>
      <c r="B244" s="7">
        <v>48008000</v>
      </c>
      <c r="C244" s="14">
        <v>171</v>
      </c>
      <c r="D244" s="14">
        <v>3</v>
      </c>
    </row>
    <row r="245" spans="1:4" x14ac:dyDescent="0.25">
      <c r="A245">
        <v>2019</v>
      </c>
      <c r="B245" s="7">
        <v>48008000</v>
      </c>
      <c r="C245" s="14">
        <v>212</v>
      </c>
      <c r="D245" s="14">
        <v>3</v>
      </c>
    </row>
    <row r="246" spans="1:4" x14ac:dyDescent="0.25">
      <c r="A246">
        <v>2020</v>
      </c>
      <c r="B246" s="7">
        <v>48008000</v>
      </c>
      <c r="C246" s="14">
        <v>152</v>
      </c>
      <c r="D246" s="14">
        <v>2</v>
      </c>
    </row>
    <row r="247" spans="1:4" x14ac:dyDescent="0.25">
      <c r="A247">
        <v>2021</v>
      </c>
      <c r="B247" s="7">
        <v>48008000</v>
      </c>
      <c r="C247" s="14">
        <v>222</v>
      </c>
      <c r="D247" s="14">
        <v>0</v>
      </c>
    </row>
    <row r="248" spans="1:4" x14ac:dyDescent="0.25">
      <c r="A248">
        <v>2022</v>
      </c>
      <c r="B248" s="7">
        <v>48008000</v>
      </c>
      <c r="C248" s="14">
        <v>188</v>
      </c>
      <c r="D248" s="14">
        <v>0</v>
      </c>
    </row>
    <row r="249" spans="1:4" x14ac:dyDescent="0.25">
      <c r="A249">
        <v>2016</v>
      </c>
      <c r="B249" s="7">
        <v>50100000</v>
      </c>
      <c r="C249" s="14">
        <v>18</v>
      </c>
      <c r="D249" s="14">
        <v>14</v>
      </c>
    </row>
    <row r="250" spans="1:4" x14ac:dyDescent="0.25">
      <c r="A250">
        <v>2017</v>
      </c>
      <c r="B250" s="7">
        <v>50100000</v>
      </c>
      <c r="C250" s="14">
        <v>26</v>
      </c>
      <c r="D250" s="14">
        <v>54</v>
      </c>
    </row>
    <row r="251" spans="1:4" x14ac:dyDescent="0.25">
      <c r="A251">
        <v>2018</v>
      </c>
      <c r="B251" s="7">
        <v>50100000</v>
      </c>
      <c r="C251" s="14">
        <v>14</v>
      </c>
      <c r="D251" s="14">
        <v>35</v>
      </c>
    </row>
    <row r="252" spans="1:4" x14ac:dyDescent="0.25">
      <c r="A252">
        <v>2019</v>
      </c>
      <c r="B252" s="7">
        <v>50100000</v>
      </c>
      <c r="C252" s="14">
        <v>4</v>
      </c>
      <c r="D252" s="14">
        <v>34</v>
      </c>
    </row>
    <row r="253" spans="1:4" x14ac:dyDescent="0.25">
      <c r="A253">
        <v>2020</v>
      </c>
      <c r="B253" s="7">
        <v>50100000</v>
      </c>
      <c r="C253" s="14">
        <v>3</v>
      </c>
      <c r="D253" s="14">
        <v>33</v>
      </c>
    </row>
    <row r="254" spans="1:4" x14ac:dyDescent="0.25">
      <c r="A254">
        <v>2021</v>
      </c>
      <c r="B254" s="7">
        <v>50100000</v>
      </c>
      <c r="C254" s="14">
        <v>4</v>
      </c>
      <c r="D254" s="14">
        <v>21</v>
      </c>
    </row>
    <row r="255" spans="1:4" x14ac:dyDescent="0.25">
      <c r="A255">
        <v>2022</v>
      </c>
      <c r="B255" s="7">
        <v>50100000</v>
      </c>
      <c r="C255" s="14">
        <v>0</v>
      </c>
      <c r="D255" s="14">
        <v>29</v>
      </c>
    </row>
    <row r="256" spans="1:4" x14ac:dyDescent="0.25">
      <c r="A256">
        <v>2016</v>
      </c>
      <c r="B256" s="7">
        <v>51100000</v>
      </c>
      <c r="C256" s="14">
        <v>229</v>
      </c>
      <c r="D256" s="14">
        <v>19</v>
      </c>
    </row>
    <row r="257" spans="1:4" x14ac:dyDescent="0.25">
      <c r="A257">
        <v>2017</v>
      </c>
      <c r="B257" s="7">
        <v>51100000</v>
      </c>
      <c r="C257" s="14">
        <v>225</v>
      </c>
      <c r="D257" s="14">
        <v>32</v>
      </c>
    </row>
    <row r="258" spans="1:4" x14ac:dyDescent="0.25">
      <c r="A258">
        <v>2018</v>
      </c>
      <c r="B258" s="7">
        <v>51100000</v>
      </c>
      <c r="C258" s="14">
        <v>234</v>
      </c>
      <c r="D258" s="14">
        <v>48</v>
      </c>
    </row>
    <row r="259" spans="1:4" x14ac:dyDescent="0.25">
      <c r="A259">
        <v>2019</v>
      </c>
      <c r="B259" s="7">
        <v>51100000</v>
      </c>
      <c r="C259" s="14">
        <v>247</v>
      </c>
      <c r="D259" s="14">
        <v>45</v>
      </c>
    </row>
    <row r="260" spans="1:4" x14ac:dyDescent="0.25">
      <c r="A260">
        <v>2020</v>
      </c>
      <c r="B260" s="7">
        <v>51100000</v>
      </c>
      <c r="C260" s="14">
        <v>248</v>
      </c>
      <c r="D260" s="14">
        <v>63</v>
      </c>
    </row>
    <row r="261" spans="1:4" x14ac:dyDescent="0.25">
      <c r="A261">
        <v>2021</v>
      </c>
      <c r="B261" s="7">
        <v>51100000</v>
      </c>
      <c r="C261" s="14">
        <v>171</v>
      </c>
      <c r="D261" s="14">
        <v>41</v>
      </c>
    </row>
    <row r="262" spans="1:4" x14ac:dyDescent="0.25">
      <c r="A262">
        <v>2022</v>
      </c>
      <c r="B262" s="7">
        <v>51100000</v>
      </c>
      <c r="C262" s="14">
        <v>197</v>
      </c>
      <c r="D262" s="14">
        <v>43</v>
      </c>
    </row>
    <row r="263" spans="1:4" x14ac:dyDescent="0.25">
      <c r="A263">
        <v>2016</v>
      </c>
      <c r="B263" s="7">
        <v>51300000</v>
      </c>
      <c r="C263" s="14">
        <v>86</v>
      </c>
      <c r="D263" s="14">
        <v>17</v>
      </c>
    </row>
    <row r="264" spans="1:4" x14ac:dyDescent="0.25">
      <c r="A264">
        <v>2017</v>
      </c>
      <c r="B264" s="7">
        <v>51300000</v>
      </c>
      <c r="C264" s="14">
        <v>30</v>
      </c>
      <c r="D264" s="14">
        <v>2</v>
      </c>
    </row>
    <row r="265" spans="1:4" x14ac:dyDescent="0.25">
      <c r="A265">
        <v>2018</v>
      </c>
      <c r="B265" s="7">
        <v>51300000</v>
      </c>
    </row>
    <row r="266" spans="1:4" x14ac:dyDescent="0.25">
      <c r="A266">
        <v>2019</v>
      </c>
      <c r="B266" s="7">
        <v>51300000</v>
      </c>
    </row>
    <row r="267" spans="1:4" x14ac:dyDescent="0.25">
      <c r="A267">
        <v>2016</v>
      </c>
      <c r="B267" s="7">
        <v>52110000</v>
      </c>
      <c r="C267" s="14">
        <v>401</v>
      </c>
      <c r="D267" s="14">
        <v>195</v>
      </c>
    </row>
    <row r="268" spans="1:4" x14ac:dyDescent="0.25">
      <c r="A268">
        <v>2017</v>
      </c>
      <c r="B268" s="7">
        <v>52110000</v>
      </c>
      <c r="C268" s="14">
        <v>411</v>
      </c>
      <c r="D268" s="14">
        <v>185</v>
      </c>
    </row>
    <row r="269" spans="1:4" x14ac:dyDescent="0.25">
      <c r="A269">
        <v>2018</v>
      </c>
      <c r="B269" s="7">
        <v>52110000</v>
      </c>
      <c r="C269" s="14">
        <v>414</v>
      </c>
      <c r="D269" s="14">
        <v>239</v>
      </c>
    </row>
    <row r="270" spans="1:4" x14ac:dyDescent="0.25">
      <c r="A270">
        <v>2019</v>
      </c>
      <c r="B270" s="7">
        <v>52110000</v>
      </c>
      <c r="C270" s="14">
        <v>411</v>
      </c>
      <c r="D270" s="14">
        <v>219</v>
      </c>
    </row>
    <row r="271" spans="1:4" x14ac:dyDescent="0.25">
      <c r="A271">
        <v>2020</v>
      </c>
      <c r="B271" s="7">
        <v>52110000</v>
      </c>
      <c r="C271" s="14">
        <v>361</v>
      </c>
      <c r="D271" s="14">
        <v>174</v>
      </c>
    </row>
    <row r="272" spans="1:4" x14ac:dyDescent="0.25">
      <c r="A272">
        <v>2021</v>
      </c>
      <c r="B272" s="7">
        <v>52110000</v>
      </c>
      <c r="C272" s="14">
        <v>341</v>
      </c>
      <c r="D272" s="14">
        <v>175</v>
      </c>
    </row>
    <row r="273" spans="1:4" x14ac:dyDescent="0.25">
      <c r="A273">
        <v>2022</v>
      </c>
      <c r="B273" s="7">
        <v>52110000</v>
      </c>
      <c r="C273" s="14">
        <v>254</v>
      </c>
      <c r="D273" s="14">
        <v>153</v>
      </c>
    </row>
    <row r="274" spans="1:4" x14ac:dyDescent="0.25">
      <c r="A274">
        <v>2016</v>
      </c>
      <c r="B274" s="7">
        <v>52120000</v>
      </c>
      <c r="C274" s="14">
        <v>372</v>
      </c>
      <c r="D274" s="14">
        <v>9</v>
      </c>
    </row>
    <row r="275" spans="1:4" x14ac:dyDescent="0.25">
      <c r="A275">
        <v>2017</v>
      </c>
      <c r="B275" s="7">
        <v>52120000</v>
      </c>
      <c r="C275" s="14">
        <v>376</v>
      </c>
      <c r="D275" s="14">
        <v>4</v>
      </c>
    </row>
    <row r="276" spans="1:4" x14ac:dyDescent="0.25">
      <c r="A276">
        <v>2018</v>
      </c>
      <c r="B276" s="7">
        <v>52120000</v>
      </c>
      <c r="C276" s="14">
        <v>449</v>
      </c>
      <c r="D276" s="14">
        <v>5</v>
      </c>
    </row>
    <row r="277" spans="1:4" x14ac:dyDescent="0.25">
      <c r="A277">
        <v>2019</v>
      </c>
      <c r="B277" s="7">
        <v>52120000</v>
      </c>
      <c r="C277" s="14">
        <v>485</v>
      </c>
      <c r="D277" s="14">
        <v>3</v>
      </c>
    </row>
    <row r="278" spans="1:4" x14ac:dyDescent="0.25">
      <c r="A278">
        <v>2020</v>
      </c>
      <c r="B278" s="7">
        <v>52120000</v>
      </c>
      <c r="C278" s="14">
        <v>462</v>
      </c>
      <c r="D278" s="14">
        <v>36</v>
      </c>
    </row>
    <row r="279" spans="1:4" x14ac:dyDescent="0.25">
      <c r="A279">
        <v>2021</v>
      </c>
      <c r="B279" s="7">
        <v>52120000</v>
      </c>
      <c r="C279" s="14">
        <v>497</v>
      </c>
      <c r="D279" s="14">
        <v>52</v>
      </c>
    </row>
    <row r="280" spans="1:4" x14ac:dyDescent="0.25">
      <c r="A280">
        <v>2022</v>
      </c>
      <c r="B280" s="7">
        <v>52120000</v>
      </c>
      <c r="C280" s="14">
        <v>439</v>
      </c>
      <c r="D280" s="14">
        <v>62</v>
      </c>
    </row>
    <row r="281" spans="1:4" x14ac:dyDescent="0.25">
      <c r="A281">
        <v>2016</v>
      </c>
      <c r="B281" s="7">
        <v>53201000</v>
      </c>
      <c r="C281" s="14">
        <v>850</v>
      </c>
      <c r="D281" s="14">
        <v>330</v>
      </c>
    </row>
    <row r="282" spans="1:4" x14ac:dyDescent="0.25">
      <c r="A282">
        <v>2017</v>
      </c>
      <c r="B282" s="7">
        <v>53201000</v>
      </c>
      <c r="C282" s="14">
        <v>810</v>
      </c>
      <c r="D282" s="14">
        <v>342</v>
      </c>
    </row>
    <row r="283" spans="1:4" x14ac:dyDescent="0.25">
      <c r="A283">
        <v>2018</v>
      </c>
      <c r="B283" s="7">
        <v>53201000</v>
      </c>
      <c r="C283" s="14">
        <v>797</v>
      </c>
      <c r="D283" s="14">
        <v>347</v>
      </c>
    </row>
    <row r="284" spans="1:4" x14ac:dyDescent="0.25">
      <c r="A284">
        <v>2019</v>
      </c>
      <c r="B284" s="7">
        <v>53201000</v>
      </c>
      <c r="C284" s="14">
        <v>871</v>
      </c>
      <c r="D284" s="14">
        <v>354</v>
      </c>
    </row>
    <row r="285" spans="1:4" x14ac:dyDescent="0.25">
      <c r="A285">
        <v>2020</v>
      </c>
      <c r="B285" s="7">
        <v>53201000</v>
      </c>
      <c r="C285" s="14">
        <v>773</v>
      </c>
      <c r="D285" s="14">
        <v>314</v>
      </c>
    </row>
    <row r="286" spans="1:4" x14ac:dyDescent="0.25">
      <c r="A286">
        <v>2021</v>
      </c>
      <c r="B286" s="7">
        <v>53201000</v>
      </c>
      <c r="C286" s="14">
        <v>658</v>
      </c>
      <c r="D286" s="14">
        <v>319</v>
      </c>
    </row>
    <row r="287" spans="1:4" x14ac:dyDescent="0.25">
      <c r="A287">
        <v>2022</v>
      </c>
      <c r="B287" s="7">
        <v>53201000</v>
      </c>
      <c r="C287" s="14">
        <v>604</v>
      </c>
      <c r="D287" s="14">
        <v>309</v>
      </c>
    </row>
    <row r="288" spans="1:4" x14ac:dyDescent="0.25">
      <c r="A288">
        <v>2016</v>
      </c>
      <c r="B288" s="7">
        <v>54100000</v>
      </c>
      <c r="C288" s="14">
        <v>778</v>
      </c>
      <c r="D288" s="14">
        <v>185</v>
      </c>
    </row>
    <row r="289" spans="1:4" x14ac:dyDescent="0.25">
      <c r="A289">
        <v>2017</v>
      </c>
      <c r="B289" s="7">
        <v>54100000</v>
      </c>
      <c r="C289" s="14">
        <v>763</v>
      </c>
      <c r="D289" s="14">
        <v>180</v>
      </c>
    </row>
    <row r="290" spans="1:4" x14ac:dyDescent="0.25">
      <c r="A290">
        <v>2018</v>
      </c>
      <c r="B290" s="7">
        <v>54100000</v>
      </c>
      <c r="C290" s="14">
        <v>680</v>
      </c>
      <c r="D290" s="14">
        <v>153</v>
      </c>
    </row>
    <row r="291" spans="1:4" x14ac:dyDescent="0.25">
      <c r="A291">
        <v>2019</v>
      </c>
      <c r="B291" s="7">
        <v>54100000</v>
      </c>
      <c r="C291" s="14">
        <v>646</v>
      </c>
      <c r="D291" s="14">
        <v>175</v>
      </c>
    </row>
    <row r="292" spans="1:4" x14ac:dyDescent="0.25">
      <c r="A292">
        <v>2020</v>
      </c>
      <c r="B292" s="7">
        <v>54100000</v>
      </c>
      <c r="C292" s="14">
        <v>584</v>
      </c>
      <c r="D292" s="14">
        <v>185</v>
      </c>
    </row>
    <row r="293" spans="1:4" x14ac:dyDescent="0.25">
      <c r="A293">
        <v>2021</v>
      </c>
      <c r="B293" s="7">
        <v>54100000</v>
      </c>
      <c r="C293" s="14">
        <v>530</v>
      </c>
      <c r="D293" s="14">
        <v>219</v>
      </c>
    </row>
    <row r="294" spans="1:4" x14ac:dyDescent="0.25">
      <c r="A294">
        <v>2022</v>
      </c>
      <c r="B294" s="7">
        <v>54100000</v>
      </c>
      <c r="C294" s="14">
        <v>479</v>
      </c>
      <c r="D294" s="14">
        <v>179</v>
      </c>
    </row>
    <row r="295" spans="1:4" x14ac:dyDescent="0.25">
      <c r="A295">
        <v>2016</v>
      </c>
      <c r="B295" s="7">
        <v>55021000</v>
      </c>
    </row>
    <row r="296" spans="1:4" x14ac:dyDescent="0.25">
      <c r="A296">
        <v>2017</v>
      </c>
      <c r="B296" s="7">
        <v>55021000</v>
      </c>
    </row>
    <row r="297" spans="1:4" x14ac:dyDescent="0.25">
      <c r="A297">
        <v>2018</v>
      </c>
      <c r="B297" s="7">
        <v>55021000</v>
      </c>
    </row>
    <row r="298" spans="1:4" x14ac:dyDescent="0.25">
      <c r="A298">
        <v>2019</v>
      </c>
      <c r="B298" s="7">
        <v>55021000</v>
      </c>
    </row>
    <row r="299" spans="1:4" x14ac:dyDescent="0.25">
      <c r="A299">
        <v>2020</v>
      </c>
      <c r="B299" s="7">
        <v>55021000</v>
      </c>
    </row>
    <row r="300" spans="1:4" x14ac:dyDescent="0.25">
      <c r="A300">
        <v>2021</v>
      </c>
      <c r="B300" s="7">
        <v>55021000</v>
      </c>
      <c r="C300" s="14">
        <v>150</v>
      </c>
      <c r="D300" s="14">
        <v>16</v>
      </c>
    </row>
    <row r="301" spans="1:4" x14ac:dyDescent="0.25">
      <c r="A301">
        <v>2022</v>
      </c>
      <c r="B301" s="7">
        <v>55021000</v>
      </c>
      <c r="C301" s="14">
        <v>206</v>
      </c>
      <c r="D301" s="14">
        <v>31</v>
      </c>
    </row>
    <row r="302" spans="1:4" x14ac:dyDescent="0.25">
      <c r="A302">
        <v>2016</v>
      </c>
      <c r="B302" s="7">
        <v>55039000</v>
      </c>
      <c r="C302" s="14">
        <v>283</v>
      </c>
      <c r="D302" s="14">
        <v>13</v>
      </c>
    </row>
    <row r="303" spans="1:4" x14ac:dyDescent="0.25">
      <c r="A303">
        <v>2017</v>
      </c>
      <c r="B303" s="7">
        <v>55039000</v>
      </c>
      <c r="C303" s="14">
        <v>381</v>
      </c>
      <c r="D303" s="14">
        <v>23</v>
      </c>
    </row>
    <row r="304" spans="1:4" x14ac:dyDescent="0.25">
      <c r="A304">
        <v>2018</v>
      </c>
      <c r="B304" s="7">
        <v>55039000</v>
      </c>
      <c r="C304" s="14">
        <v>397</v>
      </c>
      <c r="D304" s="14">
        <v>7</v>
      </c>
    </row>
    <row r="305" spans="1:4" x14ac:dyDescent="0.25">
      <c r="A305">
        <v>2019</v>
      </c>
      <c r="B305" s="7">
        <v>55039000</v>
      </c>
      <c r="C305" s="14">
        <v>397</v>
      </c>
      <c r="D305" s="14">
        <v>21</v>
      </c>
    </row>
    <row r="306" spans="1:4" x14ac:dyDescent="0.25">
      <c r="A306">
        <v>2020</v>
      </c>
      <c r="B306" s="7">
        <v>55039000</v>
      </c>
      <c r="C306" s="14">
        <v>368</v>
      </c>
      <c r="D306" s="14">
        <v>15</v>
      </c>
    </row>
    <row r="307" spans="1:4" x14ac:dyDescent="0.25">
      <c r="A307">
        <v>2021</v>
      </c>
      <c r="B307" s="7">
        <v>55039000</v>
      </c>
      <c r="C307" s="14">
        <v>452</v>
      </c>
      <c r="D307" s="14">
        <v>16</v>
      </c>
    </row>
    <row r="308" spans="1:4" x14ac:dyDescent="0.25">
      <c r="A308">
        <v>2022</v>
      </c>
      <c r="B308" s="7">
        <v>55039000</v>
      </c>
      <c r="C308" s="14">
        <v>413</v>
      </c>
      <c r="D308" s="14">
        <v>22</v>
      </c>
    </row>
    <row r="309" spans="1:4" x14ac:dyDescent="0.25">
      <c r="A309">
        <v>2016</v>
      </c>
      <c r="B309" s="7">
        <v>56007000</v>
      </c>
      <c r="C309" s="14">
        <v>145</v>
      </c>
      <c r="D309" s="14">
        <v>0</v>
      </c>
    </row>
    <row r="310" spans="1:4" x14ac:dyDescent="0.25">
      <c r="A310">
        <v>2017</v>
      </c>
      <c r="B310" s="7">
        <v>56007000</v>
      </c>
      <c r="C310" s="14">
        <v>177</v>
      </c>
      <c r="D310" s="14">
        <v>6</v>
      </c>
    </row>
    <row r="311" spans="1:4" x14ac:dyDescent="0.25">
      <c r="A311">
        <v>2018</v>
      </c>
      <c r="B311" s="7">
        <v>56007000</v>
      </c>
      <c r="C311" s="14">
        <v>32</v>
      </c>
      <c r="D311" s="14">
        <v>4</v>
      </c>
    </row>
    <row r="312" spans="1:4" x14ac:dyDescent="0.25">
      <c r="A312">
        <v>2016</v>
      </c>
      <c r="B312" s="7">
        <v>57001000</v>
      </c>
      <c r="C312" s="14">
        <v>266</v>
      </c>
      <c r="D312" s="14">
        <v>19</v>
      </c>
    </row>
    <row r="313" spans="1:4" x14ac:dyDescent="0.25">
      <c r="A313">
        <v>2017</v>
      </c>
      <c r="B313" s="7">
        <v>57001000</v>
      </c>
      <c r="C313" s="14">
        <v>319</v>
      </c>
      <c r="D313" s="14">
        <v>9</v>
      </c>
    </row>
    <row r="314" spans="1:4" x14ac:dyDescent="0.25">
      <c r="A314">
        <v>2018</v>
      </c>
      <c r="B314" s="7">
        <v>57001000</v>
      </c>
      <c r="C314" s="14">
        <v>307</v>
      </c>
      <c r="D314" s="14">
        <v>16</v>
      </c>
    </row>
    <row r="315" spans="1:4" x14ac:dyDescent="0.25">
      <c r="A315">
        <v>2019</v>
      </c>
      <c r="B315" s="7">
        <v>57001000</v>
      </c>
      <c r="C315" s="14">
        <v>331</v>
      </c>
      <c r="D315" s="14">
        <v>18</v>
      </c>
    </row>
    <row r="316" spans="1:4" x14ac:dyDescent="0.25">
      <c r="A316">
        <v>2020</v>
      </c>
      <c r="B316" s="7">
        <v>57001000</v>
      </c>
      <c r="C316" s="14">
        <v>329</v>
      </c>
      <c r="D316" s="14">
        <v>16</v>
      </c>
    </row>
    <row r="317" spans="1:4" x14ac:dyDescent="0.25">
      <c r="A317">
        <v>2021</v>
      </c>
      <c r="B317" s="7">
        <v>57001000</v>
      </c>
      <c r="C317" s="14">
        <v>299</v>
      </c>
      <c r="D317" s="14">
        <v>14</v>
      </c>
    </row>
    <row r="318" spans="1:4" x14ac:dyDescent="0.25">
      <c r="A318">
        <v>2022</v>
      </c>
      <c r="B318" s="7">
        <v>57001000</v>
      </c>
      <c r="C318" s="14">
        <v>284</v>
      </c>
      <c r="D318" s="14">
        <v>18</v>
      </c>
    </row>
    <row r="319" spans="1:4" x14ac:dyDescent="0.25">
      <c r="A319">
        <v>2016</v>
      </c>
      <c r="B319" s="7">
        <v>58101000</v>
      </c>
      <c r="C319" s="14">
        <v>325</v>
      </c>
      <c r="D319" s="14">
        <v>1</v>
      </c>
    </row>
    <row r="320" spans="1:4" x14ac:dyDescent="0.25">
      <c r="A320">
        <v>2017</v>
      </c>
      <c r="B320" s="7">
        <v>58101000</v>
      </c>
      <c r="C320" s="14">
        <v>357</v>
      </c>
      <c r="D320" s="14">
        <v>10</v>
      </c>
    </row>
    <row r="321" spans="1:4" x14ac:dyDescent="0.25">
      <c r="A321">
        <v>2018</v>
      </c>
      <c r="B321" s="7">
        <v>58101000</v>
      </c>
      <c r="C321" s="14">
        <v>305</v>
      </c>
      <c r="D321" s="14">
        <v>2</v>
      </c>
    </row>
    <row r="322" spans="1:4" x14ac:dyDescent="0.25">
      <c r="A322">
        <v>2019</v>
      </c>
      <c r="B322" s="7">
        <v>58101000</v>
      </c>
      <c r="C322" s="14">
        <v>362</v>
      </c>
      <c r="D322" s="14">
        <v>4</v>
      </c>
    </row>
    <row r="323" spans="1:4" x14ac:dyDescent="0.25">
      <c r="A323">
        <v>2020</v>
      </c>
      <c r="B323" s="7">
        <v>58101000</v>
      </c>
      <c r="C323" s="14">
        <v>282</v>
      </c>
      <c r="D323" s="14">
        <v>4</v>
      </c>
    </row>
    <row r="324" spans="1:4" x14ac:dyDescent="0.25">
      <c r="A324">
        <v>2021</v>
      </c>
      <c r="B324" s="7">
        <v>58101000</v>
      </c>
      <c r="C324" s="14">
        <v>294</v>
      </c>
      <c r="D324" s="14">
        <v>13</v>
      </c>
    </row>
    <row r="325" spans="1:4" x14ac:dyDescent="0.25">
      <c r="A325">
        <v>2022</v>
      </c>
      <c r="B325" s="7">
        <v>58101000</v>
      </c>
      <c r="C325" s="14">
        <v>259</v>
      </c>
      <c r="D325" s="14">
        <v>21</v>
      </c>
    </row>
    <row r="326" spans="1:4" x14ac:dyDescent="0.25">
      <c r="A326">
        <v>2016</v>
      </c>
      <c r="B326" s="7">
        <v>59001000</v>
      </c>
      <c r="C326" s="14">
        <v>651</v>
      </c>
      <c r="D326" s="14">
        <v>163</v>
      </c>
    </row>
    <row r="327" spans="1:4" x14ac:dyDescent="0.25">
      <c r="A327">
        <v>2017</v>
      </c>
      <c r="B327" s="7">
        <v>59001000</v>
      </c>
      <c r="C327" s="14">
        <v>646</v>
      </c>
      <c r="D327" s="14">
        <v>160</v>
      </c>
    </row>
    <row r="328" spans="1:4" x14ac:dyDescent="0.25">
      <c r="A328">
        <v>2018</v>
      </c>
      <c r="B328" s="7">
        <v>59001000</v>
      </c>
      <c r="C328" s="14">
        <v>688</v>
      </c>
      <c r="D328" s="14">
        <v>131</v>
      </c>
    </row>
    <row r="329" spans="1:4" x14ac:dyDescent="0.25">
      <c r="A329">
        <v>2019</v>
      </c>
      <c r="B329" s="7">
        <v>59001000</v>
      </c>
      <c r="C329" s="14">
        <v>529</v>
      </c>
      <c r="D329" s="14">
        <v>128</v>
      </c>
    </row>
    <row r="330" spans="1:4" x14ac:dyDescent="0.25">
      <c r="A330">
        <v>2020</v>
      </c>
      <c r="B330" s="7">
        <v>59001000</v>
      </c>
      <c r="C330" s="14">
        <v>587</v>
      </c>
      <c r="D330" s="14">
        <v>187</v>
      </c>
    </row>
    <row r="331" spans="1:4" x14ac:dyDescent="0.25">
      <c r="A331">
        <v>2021</v>
      </c>
      <c r="B331" s="7">
        <v>59001000</v>
      </c>
      <c r="C331" s="14">
        <v>442</v>
      </c>
      <c r="D331" s="14">
        <v>132</v>
      </c>
    </row>
    <row r="332" spans="1:4" x14ac:dyDescent="0.25">
      <c r="A332">
        <v>2022</v>
      </c>
      <c r="B332" s="7">
        <v>59001000</v>
      </c>
      <c r="C332" s="14">
        <v>389</v>
      </c>
      <c r="D332" s="14">
        <v>152</v>
      </c>
    </row>
    <row r="333" spans="1:4" x14ac:dyDescent="0.25">
      <c r="A333">
        <v>2016</v>
      </c>
      <c r="B333" s="7">
        <v>60001000</v>
      </c>
      <c r="C333" s="14">
        <v>625</v>
      </c>
      <c r="D333" s="14">
        <v>133</v>
      </c>
    </row>
    <row r="334" spans="1:4" x14ac:dyDescent="0.25">
      <c r="A334">
        <v>2017</v>
      </c>
      <c r="B334" s="7">
        <v>60001000</v>
      </c>
      <c r="C334" s="14">
        <v>617</v>
      </c>
      <c r="D334" s="14">
        <v>100</v>
      </c>
    </row>
    <row r="335" spans="1:4" x14ac:dyDescent="0.25">
      <c r="A335">
        <v>2018</v>
      </c>
      <c r="B335" s="7">
        <v>60001000</v>
      </c>
      <c r="C335" s="14">
        <v>591</v>
      </c>
      <c r="D335" s="14">
        <v>79</v>
      </c>
    </row>
    <row r="336" spans="1:4" x14ac:dyDescent="0.25">
      <c r="A336">
        <v>2019</v>
      </c>
      <c r="B336" s="7">
        <v>60001000</v>
      </c>
      <c r="C336" s="14">
        <v>603</v>
      </c>
      <c r="D336" s="14">
        <v>70</v>
      </c>
    </row>
    <row r="337" spans="1:4" x14ac:dyDescent="0.25">
      <c r="A337">
        <v>2020</v>
      </c>
      <c r="B337" s="7">
        <v>60001000</v>
      </c>
      <c r="C337" s="14">
        <v>540</v>
      </c>
      <c r="D337" s="14">
        <v>70</v>
      </c>
    </row>
    <row r="338" spans="1:4" x14ac:dyDescent="0.25">
      <c r="A338">
        <v>2021</v>
      </c>
      <c r="B338" s="7">
        <v>60001000</v>
      </c>
      <c r="C338" s="14">
        <v>504</v>
      </c>
      <c r="D338" s="14">
        <v>76</v>
      </c>
    </row>
    <row r="339" spans="1:4" x14ac:dyDescent="0.25">
      <c r="A339">
        <v>2022</v>
      </c>
      <c r="B339" s="7">
        <v>60001000</v>
      </c>
      <c r="C339" s="14">
        <v>435</v>
      </c>
      <c r="D339" s="14">
        <v>47</v>
      </c>
    </row>
    <row r="340" spans="1:4" x14ac:dyDescent="0.25">
      <c r="A340">
        <v>2016</v>
      </c>
      <c r="B340" s="7">
        <v>61004000</v>
      </c>
      <c r="C340" s="14">
        <v>1156</v>
      </c>
      <c r="D340" s="14">
        <v>108</v>
      </c>
    </row>
    <row r="341" spans="1:4" x14ac:dyDescent="0.25">
      <c r="A341">
        <v>2017</v>
      </c>
      <c r="B341" s="7">
        <v>61004000</v>
      </c>
      <c r="C341" s="14">
        <v>1099</v>
      </c>
      <c r="D341" s="14">
        <v>94</v>
      </c>
    </row>
    <row r="342" spans="1:4" x14ac:dyDescent="0.25">
      <c r="A342">
        <v>2018</v>
      </c>
      <c r="B342" s="7">
        <v>61004000</v>
      </c>
      <c r="C342" s="14">
        <v>1043</v>
      </c>
      <c r="D342" s="14">
        <v>133</v>
      </c>
    </row>
    <row r="343" spans="1:4" x14ac:dyDescent="0.25">
      <c r="A343">
        <v>2019</v>
      </c>
      <c r="B343" s="7">
        <v>61004000</v>
      </c>
      <c r="C343" s="14">
        <v>972</v>
      </c>
      <c r="D343" s="14">
        <v>222</v>
      </c>
    </row>
    <row r="344" spans="1:4" x14ac:dyDescent="0.25">
      <c r="A344">
        <v>2020</v>
      </c>
      <c r="B344" s="7">
        <v>61004000</v>
      </c>
      <c r="C344" s="14">
        <v>1023</v>
      </c>
      <c r="D344" s="14">
        <v>229</v>
      </c>
    </row>
    <row r="345" spans="1:4" x14ac:dyDescent="0.25">
      <c r="A345">
        <v>2021</v>
      </c>
      <c r="B345" s="7">
        <v>61004000</v>
      </c>
      <c r="C345" s="14">
        <v>1050</v>
      </c>
      <c r="D345" s="14">
        <v>348</v>
      </c>
    </row>
    <row r="346" spans="1:4" x14ac:dyDescent="0.25">
      <c r="A346">
        <v>2022</v>
      </c>
      <c r="B346" s="7">
        <v>61004000</v>
      </c>
      <c r="C346" s="14">
        <v>905</v>
      </c>
      <c r="D346" s="14">
        <v>360</v>
      </c>
    </row>
    <row r="347" spans="1:4" x14ac:dyDescent="0.25">
      <c r="A347">
        <v>2016</v>
      </c>
      <c r="B347" s="7">
        <v>62001000</v>
      </c>
    </row>
    <row r="348" spans="1:4" x14ac:dyDescent="0.25">
      <c r="A348">
        <v>2017</v>
      </c>
      <c r="B348" s="7">
        <v>62001000</v>
      </c>
    </row>
    <row r="349" spans="1:4" x14ac:dyDescent="0.25">
      <c r="A349">
        <v>2018</v>
      </c>
      <c r="B349" s="7">
        <v>62001000</v>
      </c>
    </row>
    <row r="350" spans="1:4" x14ac:dyDescent="0.25">
      <c r="A350">
        <v>2019</v>
      </c>
      <c r="B350" s="7">
        <v>62001000</v>
      </c>
    </row>
    <row r="351" spans="1:4" x14ac:dyDescent="0.25">
      <c r="A351">
        <v>2020</v>
      </c>
      <c r="B351" s="7">
        <v>62001000</v>
      </c>
    </row>
    <row r="352" spans="1:4" x14ac:dyDescent="0.25">
      <c r="A352">
        <v>2021</v>
      </c>
      <c r="B352" s="7">
        <v>62001000</v>
      </c>
    </row>
    <row r="353" spans="1:4" x14ac:dyDescent="0.25">
      <c r="A353">
        <v>2022</v>
      </c>
      <c r="B353" s="7">
        <v>62001000</v>
      </c>
    </row>
    <row r="354" spans="1:4" x14ac:dyDescent="0.25">
      <c r="A354">
        <v>2016</v>
      </c>
      <c r="B354" s="7">
        <v>63101000</v>
      </c>
      <c r="C354" s="14">
        <v>442</v>
      </c>
      <c r="D354" s="14">
        <v>10</v>
      </c>
    </row>
    <row r="355" spans="1:4" x14ac:dyDescent="0.25">
      <c r="A355">
        <v>2017</v>
      </c>
      <c r="B355" s="7">
        <v>63101000</v>
      </c>
      <c r="C355" s="14">
        <v>552</v>
      </c>
      <c r="D355" s="14">
        <v>43</v>
      </c>
    </row>
    <row r="356" spans="1:4" x14ac:dyDescent="0.25">
      <c r="A356">
        <v>2018</v>
      </c>
      <c r="B356" s="7">
        <v>63101000</v>
      </c>
      <c r="C356" s="14">
        <v>501</v>
      </c>
      <c r="D356" s="14">
        <v>54</v>
      </c>
    </row>
    <row r="357" spans="1:4" x14ac:dyDescent="0.25">
      <c r="A357">
        <v>2019</v>
      </c>
      <c r="B357" s="7">
        <v>63101000</v>
      </c>
      <c r="C357" s="14">
        <v>543</v>
      </c>
      <c r="D357" s="14">
        <v>42</v>
      </c>
    </row>
    <row r="358" spans="1:4" x14ac:dyDescent="0.25">
      <c r="A358">
        <v>2020</v>
      </c>
      <c r="B358" s="7">
        <v>63101000</v>
      </c>
      <c r="C358" s="14">
        <v>486</v>
      </c>
      <c r="D358" s="14">
        <v>60</v>
      </c>
    </row>
    <row r="359" spans="1:4" x14ac:dyDescent="0.25">
      <c r="A359">
        <v>2021</v>
      </c>
      <c r="B359" s="7">
        <v>63101000</v>
      </c>
      <c r="C359" s="14">
        <v>480</v>
      </c>
      <c r="D359" s="14">
        <v>36</v>
      </c>
    </row>
    <row r="360" spans="1:4" x14ac:dyDescent="0.25">
      <c r="A360">
        <v>2022</v>
      </c>
      <c r="B360" s="7">
        <v>63101000</v>
      </c>
      <c r="C360" s="14">
        <v>418</v>
      </c>
      <c r="D360" s="14">
        <v>41</v>
      </c>
    </row>
    <row r="361" spans="1:4" x14ac:dyDescent="0.25">
      <c r="A361">
        <v>2016</v>
      </c>
      <c r="B361" s="7">
        <v>64001000</v>
      </c>
      <c r="C361" s="14">
        <v>695</v>
      </c>
      <c r="D361" s="14">
        <v>89</v>
      </c>
    </row>
    <row r="362" spans="1:4" x14ac:dyDescent="0.25">
      <c r="A362">
        <v>2017</v>
      </c>
      <c r="B362" s="7">
        <v>64001000</v>
      </c>
      <c r="C362" s="14">
        <v>705</v>
      </c>
      <c r="D362" s="14">
        <v>81</v>
      </c>
    </row>
    <row r="363" spans="1:4" x14ac:dyDescent="0.25">
      <c r="A363">
        <v>2018</v>
      </c>
      <c r="B363" s="7">
        <v>64001000</v>
      </c>
      <c r="C363" s="14">
        <v>662</v>
      </c>
      <c r="D363" s="14">
        <v>82</v>
      </c>
    </row>
    <row r="364" spans="1:4" x14ac:dyDescent="0.25">
      <c r="A364">
        <v>2019</v>
      </c>
      <c r="B364" s="7">
        <v>64001000</v>
      </c>
      <c r="C364" s="14">
        <v>636</v>
      </c>
      <c r="D364" s="14">
        <v>79</v>
      </c>
    </row>
    <row r="365" spans="1:4" x14ac:dyDescent="0.25">
      <c r="A365">
        <v>2020</v>
      </c>
      <c r="B365" s="7">
        <v>64001000</v>
      </c>
      <c r="C365" s="14">
        <v>811</v>
      </c>
      <c r="D365" s="14">
        <v>93</v>
      </c>
    </row>
    <row r="366" spans="1:4" x14ac:dyDescent="0.25">
      <c r="A366">
        <v>2021</v>
      </c>
      <c r="B366" s="7">
        <v>64001000</v>
      </c>
      <c r="C366" s="14">
        <v>813</v>
      </c>
      <c r="D366" s="14">
        <v>106</v>
      </c>
    </row>
    <row r="367" spans="1:4" x14ac:dyDescent="0.25">
      <c r="A367">
        <v>2022</v>
      </c>
      <c r="B367" s="7">
        <v>64001000</v>
      </c>
      <c r="C367" s="14">
        <v>669</v>
      </c>
      <c r="D367" s="14">
        <v>119</v>
      </c>
    </row>
    <row r="368" spans="1:4" x14ac:dyDescent="0.25">
      <c r="A368">
        <v>2016</v>
      </c>
      <c r="B368" s="7">
        <v>65001000</v>
      </c>
    </row>
    <row r="369" spans="1:4" x14ac:dyDescent="0.25">
      <c r="A369">
        <v>2017</v>
      </c>
      <c r="B369" s="7">
        <v>65001000</v>
      </c>
    </row>
    <row r="370" spans="1:4" x14ac:dyDescent="0.25">
      <c r="A370">
        <v>2018</v>
      </c>
      <c r="B370" s="7">
        <v>65001000</v>
      </c>
    </row>
    <row r="371" spans="1:4" x14ac:dyDescent="0.25">
      <c r="A371">
        <v>2019</v>
      </c>
      <c r="B371" s="7">
        <v>65001000</v>
      </c>
    </row>
    <row r="372" spans="1:4" x14ac:dyDescent="0.25">
      <c r="A372">
        <v>2020</v>
      </c>
      <c r="B372" s="7">
        <v>65001000</v>
      </c>
    </row>
    <row r="373" spans="1:4" x14ac:dyDescent="0.25">
      <c r="A373">
        <v>2021</v>
      </c>
      <c r="B373" s="7">
        <v>65001000</v>
      </c>
    </row>
    <row r="374" spans="1:4" x14ac:dyDescent="0.25">
      <c r="A374">
        <v>2022</v>
      </c>
      <c r="B374" s="7">
        <v>65001000</v>
      </c>
    </row>
    <row r="375" spans="1:4" x14ac:dyDescent="0.25">
      <c r="A375">
        <v>2016</v>
      </c>
      <c r="B375" s="7">
        <v>67102000</v>
      </c>
    </row>
    <row r="376" spans="1:4" x14ac:dyDescent="0.25">
      <c r="A376">
        <v>2017</v>
      </c>
      <c r="B376" s="7">
        <v>67102000</v>
      </c>
      <c r="C376" s="14">
        <v>540</v>
      </c>
      <c r="D376" s="14">
        <v>77</v>
      </c>
    </row>
    <row r="377" spans="1:4" x14ac:dyDescent="0.25">
      <c r="A377">
        <v>2018</v>
      </c>
      <c r="B377" s="7">
        <v>67102000</v>
      </c>
      <c r="C377" s="14">
        <v>549</v>
      </c>
      <c r="D377" s="14">
        <v>99</v>
      </c>
    </row>
    <row r="378" spans="1:4" x14ac:dyDescent="0.25">
      <c r="A378">
        <v>2019</v>
      </c>
      <c r="B378" s="7">
        <v>67102000</v>
      </c>
      <c r="C378" s="14">
        <v>465</v>
      </c>
      <c r="D378" s="14">
        <v>125</v>
      </c>
    </row>
    <row r="379" spans="1:4" x14ac:dyDescent="0.25">
      <c r="A379">
        <v>2020</v>
      </c>
      <c r="B379" s="7">
        <v>67102000</v>
      </c>
      <c r="C379" s="14">
        <v>463</v>
      </c>
      <c r="D379" s="14">
        <v>218</v>
      </c>
    </row>
    <row r="380" spans="1:4" x14ac:dyDescent="0.25">
      <c r="A380">
        <v>2021</v>
      </c>
      <c r="B380" s="7">
        <v>67102000</v>
      </c>
      <c r="C380" s="14">
        <v>540</v>
      </c>
      <c r="D380" s="14">
        <v>173</v>
      </c>
    </row>
    <row r="381" spans="1:4" x14ac:dyDescent="0.25">
      <c r="A381">
        <v>2022</v>
      </c>
      <c r="B381" s="7">
        <v>67102000</v>
      </c>
      <c r="C381" s="14">
        <v>349</v>
      </c>
      <c r="D381" s="14">
        <v>131</v>
      </c>
    </row>
    <row r="382" spans="1:4" x14ac:dyDescent="0.25">
      <c r="A382">
        <v>2017</v>
      </c>
      <c r="B382" s="7">
        <v>67685000</v>
      </c>
    </row>
    <row r="383" spans="1:4" x14ac:dyDescent="0.25">
      <c r="A383">
        <v>2016</v>
      </c>
      <c r="B383" s="7">
        <v>68001000</v>
      </c>
    </row>
    <row r="384" spans="1:4" x14ac:dyDescent="0.25">
      <c r="A384">
        <v>2017</v>
      </c>
      <c r="B384" s="7">
        <v>68001000</v>
      </c>
    </row>
    <row r="385" spans="1:4" x14ac:dyDescent="0.25">
      <c r="A385">
        <v>2018</v>
      </c>
      <c r="B385" s="7">
        <v>68001000</v>
      </c>
    </row>
    <row r="386" spans="1:4" x14ac:dyDescent="0.25">
      <c r="A386">
        <v>2019</v>
      </c>
      <c r="B386" s="7">
        <v>68001000</v>
      </c>
    </row>
    <row r="387" spans="1:4" x14ac:dyDescent="0.25">
      <c r="A387">
        <v>2020</v>
      </c>
      <c r="B387" s="7">
        <v>68001000</v>
      </c>
    </row>
    <row r="388" spans="1:4" x14ac:dyDescent="0.25">
      <c r="A388">
        <v>2021</v>
      </c>
      <c r="B388" s="7">
        <v>68001000</v>
      </c>
    </row>
    <row r="389" spans="1:4" x14ac:dyDescent="0.25">
      <c r="A389">
        <v>2022</v>
      </c>
      <c r="B389" s="7">
        <v>68001000</v>
      </c>
    </row>
    <row r="390" spans="1:4" x14ac:dyDescent="0.25">
      <c r="A390">
        <v>2017</v>
      </c>
      <c r="B390" s="7">
        <v>68002000</v>
      </c>
    </row>
    <row r="391" spans="1:4" x14ac:dyDescent="0.25">
      <c r="A391">
        <v>2016</v>
      </c>
      <c r="B391" s="7">
        <v>69001000</v>
      </c>
      <c r="C391" s="14">
        <v>358</v>
      </c>
      <c r="D391" s="14">
        <v>4</v>
      </c>
    </row>
    <row r="392" spans="1:4" x14ac:dyDescent="0.25">
      <c r="A392">
        <v>2017</v>
      </c>
      <c r="B392" s="7">
        <v>69001000</v>
      </c>
      <c r="C392" s="14">
        <v>279</v>
      </c>
      <c r="D392" s="14">
        <v>8</v>
      </c>
    </row>
    <row r="393" spans="1:4" x14ac:dyDescent="0.25">
      <c r="A393">
        <v>2018</v>
      </c>
      <c r="B393" s="7">
        <v>69001000</v>
      </c>
      <c r="C393" s="14">
        <v>337</v>
      </c>
      <c r="D393" s="14">
        <v>12</v>
      </c>
    </row>
    <row r="394" spans="1:4" x14ac:dyDescent="0.25">
      <c r="A394">
        <v>2019</v>
      </c>
      <c r="B394" s="7">
        <v>69001000</v>
      </c>
      <c r="C394" s="14">
        <v>306</v>
      </c>
      <c r="D394" s="14">
        <v>19</v>
      </c>
    </row>
    <row r="395" spans="1:4" x14ac:dyDescent="0.25">
      <c r="A395">
        <v>2020</v>
      </c>
      <c r="B395" s="7">
        <v>69001000</v>
      </c>
      <c r="C395" s="14">
        <v>155</v>
      </c>
      <c r="D395" s="14">
        <v>7</v>
      </c>
    </row>
    <row r="396" spans="1:4" x14ac:dyDescent="0.25">
      <c r="A396">
        <v>2021</v>
      </c>
      <c r="B396" s="7">
        <v>69001000</v>
      </c>
      <c r="C396" s="14">
        <v>35</v>
      </c>
      <c r="D396" s="14">
        <v>5</v>
      </c>
    </row>
    <row r="397" spans="1:4" x14ac:dyDescent="0.25">
      <c r="A397">
        <v>2022</v>
      </c>
      <c r="B397" s="7">
        <v>69001000</v>
      </c>
      <c r="C397" s="14">
        <v>191</v>
      </c>
      <c r="D397" s="14">
        <v>47</v>
      </c>
    </row>
    <row r="398" spans="1:4" x14ac:dyDescent="0.25">
      <c r="A398">
        <v>2016</v>
      </c>
      <c r="B398" s="7">
        <v>70001000</v>
      </c>
    </row>
    <row r="399" spans="1:4" x14ac:dyDescent="0.25">
      <c r="A399">
        <v>2017</v>
      </c>
      <c r="B399" s="7">
        <v>70001000</v>
      </c>
    </row>
    <row r="400" spans="1:4" x14ac:dyDescent="0.25">
      <c r="A400">
        <v>2018</v>
      </c>
      <c r="B400" s="7">
        <v>70001000</v>
      </c>
    </row>
    <row r="401" spans="1:4" x14ac:dyDescent="0.25">
      <c r="A401">
        <v>2019</v>
      </c>
      <c r="B401" s="7">
        <v>70001000</v>
      </c>
    </row>
    <row r="402" spans="1:4" x14ac:dyDescent="0.25">
      <c r="A402">
        <v>2020</v>
      </c>
      <c r="B402" s="7">
        <v>70001000</v>
      </c>
    </row>
    <row r="403" spans="1:4" x14ac:dyDescent="0.25">
      <c r="A403">
        <v>2021</v>
      </c>
      <c r="B403" s="7">
        <v>70001000</v>
      </c>
    </row>
    <row r="404" spans="1:4" x14ac:dyDescent="0.25">
      <c r="A404">
        <v>2022</v>
      </c>
      <c r="B404" s="7">
        <v>70001000</v>
      </c>
    </row>
    <row r="405" spans="1:4" x14ac:dyDescent="0.25">
      <c r="A405">
        <v>2016</v>
      </c>
      <c r="B405" s="7">
        <v>71113000</v>
      </c>
      <c r="C405" s="14">
        <v>435</v>
      </c>
      <c r="D405" s="14">
        <v>30</v>
      </c>
    </row>
    <row r="406" spans="1:4" x14ac:dyDescent="0.25">
      <c r="A406">
        <v>2017</v>
      </c>
      <c r="B406" s="7">
        <v>71113000</v>
      </c>
      <c r="C406" s="14">
        <v>476</v>
      </c>
      <c r="D406" s="14">
        <v>31</v>
      </c>
    </row>
    <row r="407" spans="1:4" x14ac:dyDescent="0.25">
      <c r="A407">
        <v>2018</v>
      </c>
      <c r="B407" s="7">
        <v>71113000</v>
      </c>
      <c r="C407" s="14">
        <v>450</v>
      </c>
      <c r="D407" s="14">
        <v>51</v>
      </c>
    </row>
    <row r="408" spans="1:4" x14ac:dyDescent="0.25">
      <c r="A408">
        <v>2019</v>
      </c>
      <c r="B408" s="7">
        <v>71113000</v>
      </c>
      <c r="C408" s="14">
        <v>469</v>
      </c>
      <c r="D408" s="14">
        <v>72</v>
      </c>
    </row>
    <row r="409" spans="1:4" x14ac:dyDescent="0.25">
      <c r="A409">
        <v>2020</v>
      </c>
      <c r="B409" s="7">
        <v>71113000</v>
      </c>
      <c r="C409" s="14">
        <v>425</v>
      </c>
      <c r="D409" s="14">
        <v>62</v>
      </c>
    </row>
    <row r="410" spans="1:4" x14ac:dyDescent="0.25">
      <c r="A410">
        <v>2021</v>
      </c>
      <c r="B410" s="7">
        <v>71113000</v>
      </c>
      <c r="C410" s="14">
        <v>439</v>
      </c>
      <c r="D410" s="14">
        <v>78</v>
      </c>
    </row>
    <row r="411" spans="1:4" x14ac:dyDescent="0.25">
      <c r="A411">
        <v>2022</v>
      </c>
      <c r="B411" s="7">
        <v>71113000</v>
      </c>
      <c r="C411" s="14">
        <v>370</v>
      </c>
      <c r="D411" s="14">
        <v>106</v>
      </c>
    </row>
    <row r="412" spans="1:4" x14ac:dyDescent="0.25">
      <c r="A412">
        <v>2016</v>
      </c>
      <c r="B412" s="7">
        <v>72048000</v>
      </c>
      <c r="C412" s="14">
        <v>1128</v>
      </c>
      <c r="D412" s="14">
        <v>332</v>
      </c>
    </row>
    <row r="413" spans="1:4" x14ac:dyDescent="0.25">
      <c r="A413">
        <v>2017</v>
      </c>
      <c r="B413" s="7">
        <v>72048000</v>
      </c>
      <c r="C413" s="14">
        <v>1138</v>
      </c>
      <c r="D413" s="14">
        <v>306</v>
      </c>
    </row>
    <row r="414" spans="1:4" x14ac:dyDescent="0.25">
      <c r="A414">
        <v>2018</v>
      </c>
      <c r="B414" s="7">
        <v>72048000</v>
      </c>
      <c r="C414" s="14">
        <v>1110</v>
      </c>
      <c r="D414" s="14">
        <v>357</v>
      </c>
    </row>
    <row r="415" spans="1:4" x14ac:dyDescent="0.25">
      <c r="A415">
        <v>2019</v>
      </c>
      <c r="B415" s="7">
        <v>72048000</v>
      </c>
      <c r="C415" s="14">
        <v>1078</v>
      </c>
      <c r="D415" s="14">
        <v>388</v>
      </c>
    </row>
    <row r="416" spans="1:4" x14ac:dyDescent="0.25">
      <c r="A416">
        <v>2020</v>
      </c>
      <c r="B416" s="7">
        <v>72048000</v>
      </c>
      <c r="C416" s="14">
        <v>942</v>
      </c>
      <c r="D416" s="14">
        <v>364</v>
      </c>
    </row>
    <row r="417" spans="1:4" x14ac:dyDescent="0.25">
      <c r="A417">
        <v>2021</v>
      </c>
      <c r="B417" s="7">
        <v>72048000</v>
      </c>
      <c r="C417" s="14">
        <v>961</v>
      </c>
      <c r="D417" s="14">
        <v>340</v>
      </c>
    </row>
    <row r="418" spans="1:4" x14ac:dyDescent="0.25">
      <c r="A418">
        <v>2022</v>
      </c>
      <c r="B418" s="7">
        <v>72048000</v>
      </c>
      <c r="C418" s="14">
        <v>812</v>
      </c>
      <c r="D418" s="14">
        <v>348</v>
      </c>
    </row>
    <row r="419" spans="1:4" x14ac:dyDescent="0.25">
      <c r="A419">
        <v>2016</v>
      </c>
      <c r="B419" s="7">
        <v>72100000</v>
      </c>
      <c r="C419" s="14">
        <v>2802</v>
      </c>
      <c r="D419" s="14">
        <v>1418</v>
      </c>
    </row>
    <row r="420" spans="1:4" x14ac:dyDescent="0.25">
      <c r="A420">
        <v>2017</v>
      </c>
      <c r="B420" s="7">
        <v>72100000</v>
      </c>
      <c r="C420" s="14">
        <v>2760</v>
      </c>
      <c r="D420" s="14">
        <v>1567</v>
      </c>
    </row>
    <row r="421" spans="1:4" x14ac:dyDescent="0.25">
      <c r="A421">
        <v>2018</v>
      </c>
      <c r="B421" s="7">
        <v>72100000</v>
      </c>
      <c r="C421" s="14">
        <v>2871</v>
      </c>
      <c r="D421" s="14">
        <v>1617</v>
      </c>
    </row>
    <row r="422" spans="1:4" x14ac:dyDescent="0.25">
      <c r="A422">
        <v>2019</v>
      </c>
      <c r="B422" s="7">
        <v>72100000</v>
      </c>
      <c r="C422" s="14">
        <v>2713</v>
      </c>
      <c r="D422" s="14">
        <v>1605</v>
      </c>
    </row>
    <row r="423" spans="1:4" x14ac:dyDescent="0.25">
      <c r="A423">
        <v>2020</v>
      </c>
      <c r="B423" s="7">
        <v>72100000</v>
      </c>
      <c r="C423" s="14">
        <v>2456</v>
      </c>
      <c r="D423" s="14">
        <v>1799</v>
      </c>
    </row>
    <row r="424" spans="1:4" x14ac:dyDescent="0.25">
      <c r="A424">
        <v>2021</v>
      </c>
      <c r="B424" s="7">
        <v>72100000</v>
      </c>
      <c r="C424" s="14">
        <v>2409</v>
      </c>
      <c r="D424" s="14">
        <v>1914</v>
      </c>
    </row>
    <row r="425" spans="1:4" x14ac:dyDescent="0.25">
      <c r="A425">
        <v>2022</v>
      </c>
      <c r="B425" s="7">
        <v>72100000</v>
      </c>
      <c r="C425" s="14">
        <v>2267</v>
      </c>
      <c r="D425" s="14">
        <v>1905</v>
      </c>
    </row>
    <row r="426" spans="1:4" x14ac:dyDescent="0.25">
      <c r="A426">
        <v>2016</v>
      </c>
      <c r="B426" s="7">
        <v>73003000</v>
      </c>
      <c r="C426" s="14">
        <v>359</v>
      </c>
      <c r="D426" s="14">
        <v>74</v>
      </c>
    </row>
    <row r="427" spans="1:4" x14ac:dyDescent="0.25">
      <c r="A427">
        <v>2017</v>
      </c>
      <c r="B427" s="7">
        <v>73003000</v>
      </c>
      <c r="C427" s="14">
        <v>400</v>
      </c>
      <c r="D427" s="14">
        <v>126</v>
      </c>
    </row>
    <row r="428" spans="1:4" x14ac:dyDescent="0.25">
      <c r="A428">
        <v>2018</v>
      </c>
      <c r="B428" s="7">
        <v>73003000</v>
      </c>
      <c r="C428" s="14">
        <v>396</v>
      </c>
      <c r="D428" s="14">
        <v>161</v>
      </c>
    </row>
    <row r="429" spans="1:4" x14ac:dyDescent="0.25">
      <c r="A429">
        <v>2019</v>
      </c>
      <c r="B429" s="7">
        <v>73003000</v>
      </c>
      <c r="C429" s="14">
        <v>306</v>
      </c>
      <c r="D429" s="14">
        <v>105</v>
      </c>
    </row>
    <row r="430" spans="1:4" x14ac:dyDescent="0.25">
      <c r="A430">
        <v>2020</v>
      </c>
      <c r="B430" s="7">
        <v>73003000</v>
      </c>
      <c r="C430" s="14">
        <v>335</v>
      </c>
      <c r="D430" s="14">
        <v>115</v>
      </c>
    </row>
    <row r="431" spans="1:4" x14ac:dyDescent="0.25">
      <c r="A431">
        <v>2021</v>
      </c>
      <c r="B431" s="7">
        <v>73003000</v>
      </c>
      <c r="C431" s="14">
        <v>288</v>
      </c>
      <c r="D431" s="14">
        <v>108</v>
      </c>
    </row>
    <row r="432" spans="1:4" x14ac:dyDescent="0.25">
      <c r="A432">
        <v>2022</v>
      </c>
      <c r="B432" s="7">
        <v>73003000</v>
      </c>
      <c r="C432" s="14">
        <v>250</v>
      </c>
      <c r="D432" s="14">
        <v>88</v>
      </c>
    </row>
    <row r="433" spans="1:4" x14ac:dyDescent="0.25">
      <c r="A433">
        <v>2016</v>
      </c>
      <c r="B433" s="7">
        <v>74001000</v>
      </c>
      <c r="C433" s="14">
        <v>447</v>
      </c>
      <c r="D433" s="14">
        <v>114</v>
      </c>
    </row>
    <row r="434" spans="1:4" x14ac:dyDescent="0.25">
      <c r="A434">
        <v>2017</v>
      </c>
      <c r="B434" s="7">
        <v>74001000</v>
      </c>
      <c r="C434" s="14">
        <v>488</v>
      </c>
      <c r="D434" s="14">
        <v>101</v>
      </c>
    </row>
    <row r="435" spans="1:4" x14ac:dyDescent="0.25">
      <c r="A435">
        <v>2018</v>
      </c>
      <c r="B435" s="7">
        <v>74001000</v>
      </c>
      <c r="C435" s="14">
        <v>494</v>
      </c>
      <c r="D435" s="14">
        <v>105</v>
      </c>
    </row>
    <row r="436" spans="1:4" x14ac:dyDescent="0.25">
      <c r="A436">
        <v>2019</v>
      </c>
      <c r="B436" s="7">
        <v>74001000</v>
      </c>
      <c r="C436" s="14">
        <v>510</v>
      </c>
      <c r="D436" s="14">
        <v>106</v>
      </c>
    </row>
    <row r="437" spans="1:4" x14ac:dyDescent="0.25">
      <c r="A437">
        <v>2020</v>
      </c>
      <c r="B437" s="7">
        <v>74001000</v>
      </c>
      <c r="C437" s="14">
        <v>389</v>
      </c>
      <c r="D437" s="14">
        <v>94</v>
      </c>
    </row>
    <row r="438" spans="1:4" x14ac:dyDescent="0.25">
      <c r="A438">
        <v>2021</v>
      </c>
      <c r="B438" s="7">
        <v>74001000</v>
      </c>
      <c r="C438" s="14">
        <v>391</v>
      </c>
      <c r="D438" s="14">
        <v>123</v>
      </c>
    </row>
    <row r="439" spans="1:4" x14ac:dyDescent="0.25">
      <c r="A439">
        <v>2022</v>
      </c>
      <c r="B439" s="7">
        <v>74001000</v>
      </c>
      <c r="C439" s="14">
        <v>281</v>
      </c>
      <c r="D439" s="14">
        <v>125</v>
      </c>
    </row>
    <row r="440" spans="1:4" x14ac:dyDescent="0.25">
      <c r="A440">
        <v>2016</v>
      </c>
      <c r="B440" s="7">
        <v>75001000</v>
      </c>
      <c r="C440" s="14">
        <v>1</v>
      </c>
      <c r="D440" s="14">
        <v>0</v>
      </c>
    </row>
    <row r="441" spans="1:4" x14ac:dyDescent="0.25">
      <c r="A441">
        <v>2018</v>
      </c>
      <c r="B441" s="7">
        <v>75001000</v>
      </c>
      <c r="C441" s="14">
        <v>1</v>
      </c>
      <c r="D441" s="14">
        <v>0</v>
      </c>
    </row>
    <row r="442" spans="1:4" x14ac:dyDescent="0.25">
      <c r="A442">
        <v>2016</v>
      </c>
      <c r="B442" s="7">
        <v>75002000</v>
      </c>
      <c r="C442" s="14">
        <v>608</v>
      </c>
      <c r="D442" s="14">
        <v>27</v>
      </c>
    </row>
    <row r="443" spans="1:4" x14ac:dyDescent="0.25">
      <c r="A443">
        <v>2017</v>
      </c>
      <c r="B443" s="7">
        <v>75002000</v>
      </c>
      <c r="C443" s="14">
        <v>616</v>
      </c>
      <c r="D443" s="14">
        <v>37</v>
      </c>
    </row>
    <row r="444" spans="1:4" x14ac:dyDescent="0.25">
      <c r="A444">
        <v>2018</v>
      </c>
      <c r="B444" s="7">
        <v>75002000</v>
      </c>
      <c r="C444" s="14">
        <v>617</v>
      </c>
      <c r="D444" s="14">
        <v>44</v>
      </c>
    </row>
    <row r="445" spans="1:4" x14ac:dyDescent="0.25">
      <c r="A445">
        <v>2019</v>
      </c>
      <c r="B445" s="7">
        <v>75002000</v>
      </c>
      <c r="C445" s="14">
        <v>538</v>
      </c>
      <c r="D445" s="14">
        <v>23</v>
      </c>
    </row>
    <row r="446" spans="1:4" x14ac:dyDescent="0.25">
      <c r="A446">
        <v>2020</v>
      </c>
      <c r="B446" s="7">
        <v>75002000</v>
      </c>
      <c r="C446" s="14">
        <v>503</v>
      </c>
      <c r="D446" s="14">
        <v>38</v>
      </c>
    </row>
    <row r="447" spans="1:4" x14ac:dyDescent="0.25">
      <c r="A447">
        <v>2021</v>
      </c>
      <c r="B447" s="7">
        <v>75002000</v>
      </c>
      <c r="C447" s="14">
        <v>444</v>
      </c>
      <c r="D447" s="14">
        <v>28</v>
      </c>
    </row>
    <row r="448" spans="1:4" x14ac:dyDescent="0.25">
      <c r="A448">
        <v>2022</v>
      </c>
      <c r="B448" s="7">
        <v>75002000</v>
      </c>
      <c r="C448" s="14">
        <v>349</v>
      </c>
      <c r="D448" s="14">
        <v>40</v>
      </c>
    </row>
    <row r="449" spans="1:4" x14ac:dyDescent="0.25">
      <c r="A449">
        <v>2016</v>
      </c>
      <c r="B449" s="7">
        <v>76001000</v>
      </c>
      <c r="C449" s="14">
        <v>350</v>
      </c>
      <c r="D449" s="14">
        <v>30</v>
      </c>
    </row>
    <row r="450" spans="1:4" x14ac:dyDescent="0.25">
      <c r="A450">
        <v>2017</v>
      </c>
      <c r="B450" s="7">
        <v>76001000</v>
      </c>
      <c r="C450" s="14">
        <v>407</v>
      </c>
      <c r="D450" s="14">
        <v>32</v>
      </c>
    </row>
    <row r="451" spans="1:4" x14ac:dyDescent="0.25">
      <c r="A451">
        <v>2018</v>
      </c>
      <c r="B451" s="7">
        <v>76001000</v>
      </c>
      <c r="C451" s="14">
        <v>371</v>
      </c>
      <c r="D451" s="14">
        <v>22</v>
      </c>
    </row>
    <row r="452" spans="1:4" x14ac:dyDescent="0.25">
      <c r="A452">
        <v>2019</v>
      </c>
      <c r="B452" s="7">
        <v>76001000</v>
      </c>
      <c r="C452" s="14">
        <v>348</v>
      </c>
      <c r="D452" s="14">
        <v>36</v>
      </c>
    </row>
    <row r="453" spans="1:4" x14ac:dyDescent="0.25">
      <c r="A453">
        <v>2020</v>
      </c>
      <c r="B453" s="7">
        <v>76001000</v>
      </c>
      <c r="C453" s="14">
        <v>349</v>
      </c>
      <c r="D453" s="14">
        <v>33</v>
      </c>
    </row>
    <row r="454" spans="1:4" x14ac:dyDescent="0.25">
      <c r="A454">
        <v>2021</v>
      </c>
      <c r="B454" s="7">
        <v>76001000</v>
      </c>
      <c r="C454" s="14">
        <v>367</v>
      </c>
      <c r="D454" s="14">
        <v>40</v>
      </c>
    </row>
    <row r="455" spans="1:4" x14ac:dyDescent="0.25">
      <c r="A455">
        <v>2022</v>
      </c>
      <c r="B455" s="7">
        <v>76001000</v>
      </c>
      <c r="C455" s="14">
        <v>302</v>
      </c>
      <c r="D455" s="14">
        <v>72</v>
      </c>
    </row>
    <row r="456" spans="1:4" x14ac:dyDescent="0.25">
      <c r="A456">
        <v>2016</v>
      </c>
      <c r="B456" s="7">
        <v>77001000</v>
      </c>
      <c r="C456" s="14">
        <v>295</v>
      </c>
      <c r="D456" s="14">
        <v>9</v>
      </c>
    </row>
    <row r="457" spans="1:4" x14ac:dyDescent="0.25">
      <c r="A457">
        <v>2017</v>
      </c>
      <c r="B457" s="7">
        <v>77001000</v>
      </c>
      <c r="C457" s="14">
        <v>332</v>
      </c>
      <c r="D457" s="14">
        <v>4</v>
      </c>
    </row>
    <row r="458" spans="1:4" x14ac:dyDescent="0.25">
      <c r="A458">
        <v>2018</v>
      </c>
      <c r="B458" s="7">
        <v>77001000</v>
      </c>
      <c r="C458" s="14">
        <v>322</v>
      </c>
      <c r="D458" s="14">
        <v>11</v>
      </c>
    </row>
    <row r="459" spans="1:4" x14ac:dyDescent="0.25">
      <c r="A459">
        <v>2019</v>
      </c>
      <c r="B459" s="7">
        <v>77001000</v>
      </c>
      <c r="C459" s="14">
        <v>260</v>
      </c>
      <c r="D459" s="14">
        <v>19</v>
      </c>
    </row>
    <row r="460" spans="1:4" x14ac:dyDescent="0.25">
      <c r="A460">
        <v>2020</v>
      </c>
      <c r="B460" s="7">
        <v>77001000</v>
      </c>
      <c r="C460" s="14">
        <v>291</v>
      </c>
      <c r="D460" s="14">
        <v>18</v>
      </c>
    </row>
    <row r="461" spans="1:4" x14ac:dyDescent="0.25">
      <c r="A461">
        <v>2021</v>
      </c>
      <c r="B461" s="7">
        <v>77001000</v>
      </c>
      <c r="C461" s="14">
        <v>267</v>
      </c>
      <c r="D461" s="14">
        <v>21</v>
      </c>
    </row>
    <row r="462" spans="1:4" x14ac:dyDescent="0.25">
      <c r="A462">
        <v>2022</v>
      </c>
      <c r="B462" s="7">
        <v>77001000</v>
      </c>
      <c r="C462" s="14">
        <v>239</v>
      </c>
      <c r="D462" s="14">
        <v>15</v>
      </c>
    </row>
    <row r="463" spans="1:4" x14ac:dyDescent="0.25">
      <c r="A463">
        <v>2016</v>
      </c>
      <c r="B463" s="7">
        <v>78006000</v>
      </c>
      <c r="C463" s="14">
        <v>1113</v>
      </c>
      <c r="D463" s="14">
        <v>165</v>
      </c>
    </row>
    <row r="464" spans="1:4" x14ac:dyDescent="0.25">
      <c r="A464">
        <v>2017</v>
      </c>
      <c r="B464" s="7">
        <v>78006000</v>
      </c>
      <c r="C464" s="14">
        <v>1098</v>
      </c>
      <c r="D464" s="14">
        <v>204</v>
      </c>
    </row>
    <row r="465" spans="1:4" x14ac:dyDescent="0.25">
      <c r="A465">
        <v>2018</v>
      </c>
      <c r="B465" s="7">
        <v>78006000</v>
      </c>
      <c r="C465" s="14">
        <v>1072</v>
      </c>
      <c r="D465" s="14">
        <v>178</v>
      </c>
    </row>
    <row r="466" spans="1:4" x14ac:dyDescent="0.25">
      <c r="A466">
        <v>2019</v>
      </c>
      <c r="B466" s="7">
        <v>78006000</v>
      </c>
      <c r="C466" s="14">
        <v>937</v>
      </c>
      <c r="D466" s="14">
        <v>213</v>
      </c>
    </row>
    <row r="467" spans="1:4" x14ac:dyDescent="0.25">
      <c r="A467">
        <v>2020</v>
      </c>
      <c r="B467" s="7">
        <v>78006000</v>
      </c>
      <c r="C467" s="14">
        <v>964</v>
      </c>
      <c r="D467" s="14">
        <v>196</v>
      </c>
    </row>
    <row r="468" spans="1:4" x14ac:dyDescent="0.25">
      <c r="A468">
        <v>2021</v>
      </c>
      <c r="B468" s="7">
        <v>78006000</v>
      </c>
      <c r="C468" s="14">
        <v>1024</v>
      </c>
      <c r="D468" s="14">
        <v>210</v>
      </c>
    </row>
    <row r="469" spans="1:4" x14ac:dyDescent="0.25">
      <c r="A469">
        <v>2022</v>
      </c>
      <c r="B469" s="7">
        <v>78006000</v>
      </c>
      <c r="C469" s="14">
        <v>922</v>
      </c>
      <c r="D469" s="14">
        <v>187</v>
      </c>
    </row>
    <row r="470" spans="1:4" x14ac:dyDescent="0.25">
      <c r="A470">
        <v>2016</v>
      </c>
      <c r="B470" s="7">
        <v>79001000</v>
      </c>
      <c r="C470" s="14">
        <v>666</v>
      </c>
      <c r="D470" s="14">
        <v>74</v>
      </c>
    </row>
    <row r="471" spans="1:4" x14ac:dyDescent="0.25">
      <c r="A471">
        <v>2017</v>
      </c>
      <c r="B471" s="7">
        <v>79001000</v>
      </c>
      <c r="C471" s="14">
        <v>720</v>
      </c>
      <c r="D471" s="14">
        <v>134</v>
      </c>
    </row>
    <row r="472" spans="1:4" x14ac:dyDescent="0.25">
      <c r="A472">
        <v>2018</v>
      </c>
      <c r="B472" s="7">
        <v>79001000</v>
      </c>
      <c r="C472" s="14">
        <v>666</v>
      </c>
      <c r="D472" s="14">
        <v>112</v>
      </c>
    </row>
    <row r="473" spans="1:4" x14ac:dyDescent="0.25">
      <c r="A473">
        <v>2019</v>
      </c>
      <c r="B473" s="7">
        <v>79001000</v>
      </c>
      <c r="C473" s="14">
        <v>749</v>
      </c>
      <c r="D473" s="14">
        <v>77</v>
      </c>
    </row>
    <row r="474" spans="1:4" x14ac:dyDescent="0.25">
      <c r="A474">
        <v>2020</v>
      </c>
      <c r="B474" s="7">
        <v>79001000</v>
      </c>
      <c r="C474" s="14">
        <v>679</v>
      </c>
      <c r="D474" s="14">
        <v>81</v>
      </c>
    </row>
    <row r="475" spans="1:4" x14ac:dyDescent="0.25">
      <c r="A475">
        <v>2021</v>
      </c>
      <c r="B475" s="7">
        <v>79001000</v>
      </c>
      <c r="C475" s="14">
        <v>687</v>
      </c>
      <c r="D475" s="14">
        <v>87</v>
      </c>
    </row>
    <row r="476" spans="1:4" x14ac:dyDescent="0.25">
      <c r="A476">
        <v>2022</v>
      </c>
      <c r="B476" s="7">
        <v>79001000</v>
      </c>
      <c r="C476" s="14">
        <v>533</v>
      </c>
      <c r="D476" s="14">
        <v>87</v>
      </c>
    </row>
    <row r="477" spans="1:4" x14ac:dyDescent="0.25">
      <c r="A477">
        <v>2016</v>
      </c>
      <c r="B477" s="7">
        <v>80001000</v>
      </c>
      <c r="C477" s="14">
        <v>584</v>
      </c>
      <c r="D477" s="14">
        <v>23</v>
      </c>
    </row>
    <row r="478" spans="1:4" x14ac:dyDescent="0.25">
      <c r="A478">
        <v>2017</v>
      </c>
      <c r="B478" s="7">
        <v>80001000</v>
      </c>
      <c r="C478" s="14">
        <v>671</v>
      </c>
      <c r="D478" s="14">
        <v>25</v>
      </c>
    </row>
    <row r="479" spans="1:4" x14ac:dyDescent="0.25">
      <c r="A479">
        <v>2018</v>
      </c>
      <c r="B479" s="7">
        <v>80001000</v>
      </c>
      <c r="C479" s="14">
        <v>659</v>
      </c>
      <c r="D479" s="14">
        <v>41</v>
      </c>
    </row>
    <row r="480" spans="1:4" x14ac:dyDescent="0.25">
      <c r="A480">
        <v>2019</v>
      </c>
      <c r="B480" s="7">
        <v>80001000</v>
      </c>
      <c r="C480" s="14">
        <v>648</v>
      </c>
      <c r="D480" s="14">
        <v>51</v>
      </c>
    </row>
    <row r="481" spans="1:4" x14ac:dyDescent="0.25">
      <c r="A481">
        <v>2020</v>
      </c>
      <c r="B481" s="7">
        <v>80001000</v>
      </c>
      <c r="C481" s="14">
        <v>625</v>
      </c>
      <c r="D481" s="14">
        <v>65</v>
      </c>
    </row>
    <row r="482" spans="1:4" x14ac:dyDescent="0.25">
      <c r="A482">
        <v>2021</v>
      </c>
      <c r="B482" s="7">
        <v>80001000</v>
      </c>
      <c r="C482" s="14">
        <v>655</v>
      </c>
      <c r="D482" s="14">
        <v>68</v>
      </c>
    </row>
    <row r="483" spans="1:4" x14ac:dyDescent="0.25">
      <c r="A483">
        <v>2022</v>
      </c>
      <c r="B483" s="7">
        <v>80001000</v>
      </c>
      <c r="C483" s="14">
        <v>598</v>
      </c>
      <c r="D483" s="14">
        <v>66</v>
      </c>
    </row>
    <row r="484" spans="1:4" x14ac:dyDescent="0.25">
      <c r="A484">
        <v>2016</v>
      </c>
      <c r="B484" s="7">
        <v>81001000</v>
      </c>
      <c r="C484" s="14">
        <v>12</v>
      </c>
      <c r="D484" s="14">
        <v>15</v>
      </c>
    </row>
    <row r="485" spans="1:4" x14ac:dyDescent="0.25">
      <c r="A485">
        <v>2017</v>
      </c>
      <c r="B485" s="7">
        <v>81001000</v>
      </c>
      <c r="C485" s="14">
        <v>69</v>
      </c>
      <c r="D485" s="14">
        <v>18</v>
      </c>
    </row>
    <row r="486" spans="1:4" x14ac:dyDescent="0.25">
      <c r="A486">
        <v>2018</v>
      </c>
      <c r="B486" s="7">
        <v>81001000</v>
      </c>
      <c r="C486" s="14">
        <v>296</v>
      </c>
      <c r="D486" s="14">
        <v>18</v>
      </c>
    </row>
    <row r="487" spans="1:4" x14ac:dyDescent="0.25">
      <c r="A487">
        <v>2019</v>
      </c>
      <c r="B487" s="7">
        <v>81001000</v>
      </c>
      <c r="C487" s="14">
        <v>163</v>
      </c>
      <c r="D487" s="14">
        <v>31</v>
      </c>
    </row>
    <row r="488" spans="1:4" x14ac:dyDescent="0.25">
      <c r="A488">
        <v>2020</v>
      </c>
      <c r="B488" s="7">
        <v>81001000</v>
      </c>
      <c r="C488" s="14">
        <v>133</v>
      </c>
      <c r="D488" s="14">
        <v>43</v>
      </c>
    </row>
    <row r="489" spans="1:4" x14ac:dyDescent="0.25">
      <c r="A489">
        <v>2021</v>
      </c>
      <c r="B489" s="7">
        <v>81001000</v>
      </c>
      <c r="C489" s="14">
        <v>131</v>
      </c>
      <c r="D489" s="14">
        <v>23</v>
      </c>
    </row>
    <row r="490" spans="1:4" x14ac:dyDescent="0.25">
      <c r="A490">
        <v>2022</v>
      </c>
      <c r="B490" s="7">
        <v>81001000</v>
      </c>
      <c r="C490" s="14">
        <v>187</v>
      </c>
      <c r="D490" s="14">
        <v>20</v>
      </c>
    </row>
    <row r="491" spans="1:4" x14ac:dyDescent="0.25">
      <c r="A491">
        <v>2016</v>
      </c>
      <c r="B491" s="7">
        <v>82001000</v>
      </c>
      <c r="C491" s="14">
        <v>946</v>
      </c>
      <c r="D491" s="14">
        <v>42</v>
      </c>
    </row>
    <row r="492" spans="1:4" x14ac:dyDescent="0.25">
      <c r="A492">
        <v>2017</v>
      </c>
      <c r="B492" s="7">
        <v>82001000</v>
      </c>
      <c r="C492" s="14">
        <v>904</v>
      </c>
      <c r="D492" s="14">
        <v>54</v>
      </c>
    </row>
    <row r="493" spans="1:4" x14ac:dyDescent="0.25">
      <c r="A493">
        <v>2018</v>
      </c>
      <c r="B493" s="7">
        <v>82001000</v>
      </c>
      <c r="C493" s="14">
        <v>855</v>
      </c>
      <c r="D493" s="14">
        <v>47</v>
      </c>
    </row>
    <row r="494" spans="1:4" x14ac:dyDescent="0.25">
      <c r="A494">
        <v>2019</v>
      </c>
      <c r="B494" s="7">
        <v>82001000</v>
      </c>
      <c r="C494" s="14">
        <v>698</v>
      </c>
      <c r="D494" s="14">
        <v>53</v>
      </c>
    </row>
    <row r="495" spans="1:4" x14ac:dyDescent="0.25">
      <c r="A495">
        <v>2020</v>
      </c>
      <c r="B495" s="7">
        <v>82001000</v>
      </c>
      <c r="C495" s="14">
        <v>773</v>
      </c>
      <c r="D495" s="14">
        <v>71</v>
      </c>
    </row>
    <row r="496" spans="1:4" x14ac:dyDescent="0.25">
      <c r="A496">
        <v>2021</v>
      </c>
      <c r="B496" s="7">
        <v>82001000</v>
      </c>
      <c r="C496" s="14">
        <v>833</v>
      </c>
      <c r="D496" s="14">
        <v>75</v>
      </c>
    </row>
    <row r="497" spans="1:4" x14ac:dyDescent="0.25">
      <c r="A497">
        <v>2022</v>
      </c>
      <c r="B497" s="7">
        <v>82001000</v>
      </c>
      <c r="C497" s="14">
        <v>652</v>
      </c>
      <c r="D497" s="14">
        <v>73</v>
      </c>
    </row>
    <row r="498" spans="1:4" x14ac:dyDescent="0.25">
      <c r="A498">
        <v>2016</v>
      </c>
      <c r="B498" s="7">
        <v>83001000</v>
      </c>
      <c r="C498" s="14">
        <v>360</v>
      </c>
      <c r="D498" s="14">
        <v>122</v>
      </c>
    </row>
    <row r="499" spans="1:4" x14ac:dyDescent="0.25">
      <c r="A499">
        <v>2017</v>
      </c>
      <c r="B499" s="7">
        <v>83001000</v>
      </c>
      <c r="C499" s="14">
        <v>389</v>
      </c>
      <c r="D499" s="14">
        <v>124</v>
      </c>
    </row>
    <row r="500" spans="1:4" x14ac:dyDescent="0.25">
      <c r="A500">
        <v>2018</v>
      </c>
      <c r="B500" s="7">
        <v>83001000</v>
      </c>
      <c r="C500" s="14">
        <v>347</v>
      </c>
      <c r="D500" s="14">
        <v>100</v>
      </c>
    </row>
    <row r="501" spans="1:4" x14ac:dyDescent="0.25">
      <c r="A501">
        <v>2019</v>
      </c>
      <c r="B501" s="7">
        <v>83001000</v>
      </c>
      <c r="C501" s="14">
        <v>371</v>
      </c>
      <c r="D501" s="14">
        <v>99</v>
      </c>
    </row>
    <row r="502" spans="1:4" x14ac:dyDescent="0.25">
      <c r="A502">
        <v>2020</v>
      </c>
      <c r="B502" s="7">
        <v>83001000</v>
      </c>
      <c r="C502" s="14">
        <v>346</v>
      </c>
      <c r="D502" s="14">
        <v>115</v>
      </c>
    </row>
    <row r="503" spans="1:4" x14ac:dyDescent="0.25">
      <c r="A503">
        <v>2021</v>
      </c>
      <c r="B503" s="7">
        <v>83001000</v>
      </c>
      <c r="C503" s="14">
        <v>353</v>
      </c>
      <c r="D503" s="14">
        <v>104</v>
      </c>
    </row>
    <row r="504" spans="1:4" x14ac:dyDescent="0.25">
      <c r="A504">
        <v>2022</v>
      </c>
      <c r="B504" s="7">
        <v>83001000</v>
      </c>
      <c r="C504" s="14">
        <v>305</v>
      </c>
      <c r="D504" s="14">
        <v>109</v>
      </c>
    </row>
    <row r="505" spans="1:4" x14ac:dyDescent="0.25">
      <c r="A505">
        <v>2016</v>
      </c>
      <c r="B505" s="7">
        <v>84231000</v>
      </c>
      <c r="C505" s="14">
        <v>16</v>
      </c>
      <c r="D505" s="14">
        <v>5</v>
      </c>
    </row>
    <row r="506" spans="1:4" x14ac:dyDescent="0.25">
      <c r="A506">
        <v>2017</v>
      </c>
      <c r="B506" s="7">
        <v>84231000</v>
      </c>
      <c r="C506" s="14">
        <v>9</v>
      </c>
      <c r="D506" s="14">
        <v>4</v>
      </c>
    </row>
    <row r="507" spans="1:4" x14ac:dyDescent="0.25">
      <c r="A507">
        <v>2018</v>
      </c>
      <c r="B507" s="7">
        <v>84231000</v>
      </c>
      <c r="C507" s="14">
        <v>5</v>
      </c>
      <c r="D507" s="14">
        <v>37</v>
      </c>
    </row>
    <row r="508" spans="1:4" x14ac:dyDescent="0.25">
      <c r="A508">
        <v>2019</v>
      </c>
      <c r="B508" s="7">
        <v>84231000</v>
      </c>
      <c r="C508" s="14">
        <v>6</v>
      </c>
      <c r="D508" s="14">
        <v>81</v>
      </c>
    </row>
    <row r="509" spans="1:4" x14ac:dyDescent="0.25">
      <c r="A509">
        <v>2020</v>
      </c>
      <c r="B509" s="7">
        <v>84231000</v>
      </c>
      <c r="C509" s="14">
        <v>9</v>
      </c>
      <c r="D509" s="14">
        <v>72</v>
      </c>
    </row>
    <row r="510" spans="1:4" x14ac:dyDescent="0.25">
      <c r="A510">
        <v>2021</v>
      </c>
      <c r="B510" s="7">
        <v>84231000</v>
      </c>
      <c r="C510" s="14">
        <v>32</v>
      </c>
      <c r="D510" s="14">
        <v>86</v>
      </c>
    </row>
    <row r="511" spans="1:4" x14ac:dyDescent="0.25">
      <c r="A511">
        <v>2022</v>
      </c>
      <c r="B511" s="7">
        <v>84231000</v>
      </c>
      <c r="C511" s="14">
        <v>156</v>
      </c>
      <c r="D511" s="14">
        <v>11</v>
      </c>
    </row>
    <row r="512" spans="1:4" x14ac:dyDescent="0.25">
      <c r="A512">
        <v>2016</v>
      </c>
      <c r="B512" s="7">
        <v>85600000</v>
      </c>
      <c r="C512" s="14">
        <v>298</v>
      </c>
      <c r="D512" s="14">
        <v>39</v>
      </c>
    </row>
    <row r="513" spans="1:4" x14ac:dyDescent="0.25">
      <c r="A513">
        <v>2017</v>
      </c>
      <c r="B513" s="7">
        <v>85600000</v>
      </c>
      <c r="C513" s="14">
        <v>263</v>
      </c>
      <c r="D513" s="14">
        <v>56</v>
      </c>
    </row>
    <row r="514" spans="1:4" x14ac:dyDescent="0.25">
      <c r="A514">
        <v>2018</v>
      </c>
      <c r="B514" s="7">
        <v>85600000</v>
      </c>
      <c r="C514" s="14">
        <v>261</v>
      </c>
      <c r="D514" s="14">
        <v>71</v>
      </c>
    </row>
    <row r="515" spans="1:4" x14ac:dyDescent="0.25">
      <c r="A515">
        <v>2019</v>
      </c>
      <c r="B515" s="7">
        <v>85600000</v>
      </c>
      <c r="C515" s="14">
        <v>258</v>
      </c>
      <c r="D515" s="14">
        <v>76</v>
      </c>
    </row>
    <row r="516" spans="1:4" x14ac:dyDescent="0.25">
      <c r="A516">
        <v>2020</v>
      </c>
      <c r="B516" s="7">
        <v>85600000</v>
      </c>
      <c r="C516" s="14">
        <v>248</v>
      </c>
      <c r="D516" s="14">
        <v>49</v>
      </c>
    </row>
    <row r="517" spans="1:4" x14ac:dyDescent="0.25">
      <c r="A517">
        <v>2021</v>
      </c>
      <c r="B517" s="7">
        <v>85600000</v>
      </c>
      <c r="C517" s="14">
        <v>232</v>
      </c>
      <c r="D517" s="14">
        <v>46</v>
      </c>
    </row>
    <row r="518" spans="1:4" x14ac:dyDescent="0.25">
      <c r="A518">
        <v>2022</v>
      </c>
      <c r="B518" s="7">
        <v>85600000</v>
      </c>
      <c r="C518" s="14">
        <v>220</v>
      </c>
      <c r="D518" s="14">
        <v>60</v>
      </c>
    </row>
    <row r="519" spans="1:4" x14ac:dyDescent="0.25">
      <c r="A519">
        <v>2016</v>
      </c>
      <c r="B519" s="7">
        <v>86101000</v>
      </c>
      <c r="C519" s="14">
        <v>437</v>
      </c>
      <c r="D519" s="14">
        <v>98</v>
      </c>
    </row>
    <row r="520" spans="1:4" x14ac:dyDescent="0.25">
      <c r="A520">
        <v>2017</v>
      </c>
      <c r="B520" s="7">
        <v>86101000</v>
      </c>
      <c r="C520" s="14">
        <v>513</v>
      </c>
      <c r="D520" s="14">
        <v>168</v>
      </c>
    </row>
    <row r="521" spans="1:4" x14ac:dyDescent="0.25">
      <c r="A521">
        <v>2018</v>
      </c>
      <c r="B521" s="7">
        <v>86101000</v>
      </c>
      <c r="C521" s="14">
        <v>441</v>
      </c>
      <c r="D521" s="14">
        <v>202</v>
      </c>
    </row>
    <row r="522" spans="1:4" x14ac:dyDescent="0.25">
      <c r="A522">
        <v>2019</v>
      </c>
      <c r="B522" s="7">
        <v>86101000</v>
      </c>
      <c r="C522" s="14">
        <v>490</v>
      </c>
      <c r="D522" s="14">
        <v>185</v>
      </c>
    </row>
    <row r="523" spans="1:4" x14ac:dyDescent="0.25">
      <c r="A523">
        <v>2020</v>
      </c>
      <c r="B523" s="7">
        <v>86101000</v>
      </c>
      <c r="C523" s="14">
        <v>477</v>
      </c>
      <c r="D523" s="14">
        <v>156</v>
      </c>
    </row>
    <row r="524" spans="1:4" x14ac:dyDescent="0.25">
      <c r="A524">
        <v>2021</v>
      </c>
      <c r="B524" s="7">
        <v>86101000</v>
      </c>
      <c r="C524" s="14">
        <v>455</v>
      </c>
      <c r="D524" s="14">
        <v>141</v>
      </c>
    </row>
    <row r="525" spans="1:4" x14ac:dyDescent="0.25">
      <c r="A525">
        <v>2022</v>
      </c>
      <c r="B525" s="7">
        <v>86101000</v>
      </c>
      <c r="C525" s="14">
        <v>432</v>
      </c>
      <c r="D525" s="14">
        <v>155</v>
      </c>
    </row>
    <row r="526" spans="1:4" x14ac:dyDescent="0.25">
      <c r="A526">
        <v>2016</v>
      </c>
      <c r="B526" s="7">
        <v>86102000</v>
      </c>
      <c r="C526" s="14">
        <v>5</v>
      </c>
      <c r="D526" s="14">
        <v>227</v>
      </c>
    </row>
    <row r="527" spans="1:4" x14ac:dyDescent="0.25">
      <c r="A527">
        <v>2017</v>
      </c>
      <c r="B527" s="7">
        <v>86102000</v>
      </c>
      <c r="C527" s="14">
        <v>179</v>
      </c>
      <c r="D527" s="14">
        <v>307</v>
      </c>
    </row>
    <row r="528" spans="1:4" x14ac:dyDescent="0.25">
      <c r="A528">
        <v>2018</v>
      </c>
      <c r="B528" s="7">
        <v>86102000</v>
      </c>
      <c r="C528" s="14">
        <v>346</v>
      </c>
      <c r="D528" s="14">
        <v>344</v>
      </c>
    </row>
    <row r="529" spans="1:4" x14ac:dyDescent="0.25">
      <c r="A529">
        <v>2019</v>
      </c>
      <c r="B529" s="7">
        <v>86102000</v>
      </c>
      <c r="C529" s="14">
        <v>330</v>
      </c>
      <c r="D529" s="14">
        <v>312</v>
      </c>
    </row>
    <row r="530" spans="1:4" x14ac:dyDescent="0.25">
      <c r="A530">
        <v>2020</v>
      </c>
      <c r="B530" s="7">
        <v>86102000</v>
      </c>
      <c r="C530" s="14">
        <v>314</v>
      </c>
      <c r="D530" s="14">
        <v>285</v>
      </c>
    </row>
    <row r="531" spans="1:4" x14ac:dyDescent="0.25">
      <c r="A531">
        <v>2021</v>
      </c>
      <c r="B531" s="7">
        <v>86102000</v>
      </c>
      <c r="C531" s="14">
        <v>308</v>
      </c>
      <c r="D531" s="14">
        <v>328</v>
      </c>
    </row>
    <row r="532" spans="1:4" x14ac:dyDescent="0.25">
      <c r="A532">
        <v>2022</v>
      </c>
      <c r="B532" s="7">
        <v>86102000</v>
      </c>
      <c r="C532" s="14">
        <v>286</v>
      </c>
      <c r="D532" s="14">
        <v>284</v>
      </c>
    </row>
    <row r="533" spans="1:4" x14ac:dyDescent="0.25">
      <c r="A533">
        <v>2016</v>
      </c>
      <c r="B533" s="7">
        <v>87001000</v>
      </c>
      <c r="C533" s="14">
        <v>369</v>
      </c>
      <c r="D533" s="14">
        <v>40</v>
      </c>
    </row>
    <row r="534" spans="1:4" x14ac:dyDescent="0.25">
      <c r="A534">
        <v>2017</v>
      </c>
      <c r="B534" s="7">
        <v>87001000</v>
      </c>
      <c r="C534" s="14">
        <v>393</v>
      </c>
      <c r="D534" s="14">
        <v>33</v>
      </c>
    </row>
    <row r="535" spans="1:4" x14ac:dyDescent="0.25">
      <c r="A535">
        <v>2018</v>
      </c>
      <c r="B535" s="7">
        <v>87001000</v>
      </c>
      <c r="C535" s="14">
        <v>419</v>
      </c>
      <c r="D535" s="14">
        <v>41</v>
      </c>
    </row>
    <row r="536" spans="1:4" x14ac:dyDescent="0.25">
      <c r="A536">
        <v>2019</v>
      </c>
      <c r="B536" s="7">
        <v>87001000</v>
      </c>
      <c r="C536" s="14">
        <v>379</v>
      </c>
      <c r="D536" s="14">
        <v>42</v>
      </c>
    </row>
    <row r="537" spans="1:4" x14ac:dyDescent="0.25">
      <c r="A537">
        <v>2020</v>
      </c>
      <c r="B537" s="7">
        <v>87001000</v>
      </c>
      <c r="C537" s="14">
        <v>296</v>
      </c>
      <c r="D537" s="14">
        <v>24</v>
      </c>
    </row>
    <row r="538" spans="1:4" x14ac:dyDescent="0.25">
      <c r="A538">
        <v>2021</v>
      </c>
      <c r="B538" s="7">
        <v>87001000</v>
      </c>
      <c r="C538" s="14">
        <v>284</v>
      </c>
      <c r="D538" s="14">
        <v>11</v>
      </c>
    </row>
    <row r="539" spans="1:4" x14ac:dyDescent="0.25">
      <c r="A539">
        <v>2022</v>
      </c>
      <c r="B539" s="7">
        <v>87001000</v>
      </c>
      <c r="C539" s="14">
        <v>270</v>
      </c>
      <c r="D539" s="14">
        <v>11</v>
      </c>
    </row>
    <row r="540" spans="1:4" x14ac:dyDescent="0.25">
      <c r="A540">
        <v>2016</v>
      </c>
      <c r="B540" s="7">
        <v>87004000</v>
      </c>
      <c r="C540" s="14">
        <v>286</v>
      </c>
      <c r="D540" s="14">
        <v>83</v>
      </c>
    </row>
    <row r="541" spans="1:4" x14ac:dyDescent="0.25">
      <c r="A541">
        <v>2017</v>
      </c>
      <c r="B541" s="7">
        <v>87004000</v>
      </c>
      <c r="C541" s="14">
        <v>241</v>
      </c>
      <c r="D541" s="14">
        <v>71</v>
      </c>
    </row>
    <row r="542" spans="1:4" x14ac:dyDescent="0.25">
      <c r="A542">
        <v>2018</v>
      </c>
      <c r="B542" s="7">
        <v>87004000</v>
      </c>
      <c r="C542" s="14">
        <v>280</v>
      </c>
      <c r="D542" s="14">
        <v>61</v>
      </c>
    </row>
    <row r="543" spans="1:4" x14ac:dyDescent="0.25">
      <c r="A543">
        <v>2019</v>
      </c>
      <c r="B543" s="7">
        <v>87004000</v>
      </c>
      <c r="C543" s="14">
        <v>280</v>
      </c>
      <c r="D543" s="14">
        <v>44</v>
      </c>
    </row>
    <row r="544" spans="1:4" x14ac:dyDescent="0.25">
      <c r="A544">
        <v>2020</v>
      </c>
      <c r="B544" s="7">
        <v>87004000</v>
      </c>
      <c r="C544" s="14">
        <v>353</v>
      </c>
      <c r="D544" s="14">
        <v>55</v>
      </c>
    </row>
    <row r="545" spans="1:4" x14ac:dyDescent="0.25">
      <c r="A545">
        <v>2021</v>
      </c>
      <c r="B545" s="7">
        <v>87004000</v>
      </c>
      <c r="C545" s="14">
        <v>455</v>
      </c>
      <c r="D545" s="14">
        <v>73</v>
      </c>
    </row>
    <row r="546" spans="1:4" x14ac:dyDescent="0.25">
      <c r="A546">
        <v>2022</v>
      </c>
      <c r="B546" s="7">
        <v>87004000</v>
      </c>
      <c r="C546" s="14">
        <v>445</v>
      </c>
      <c r="D546" s="14">
        <v>80</v>
      </c>
    </row>
    <row r="547" spans="1:4" x14ac:dyDescent="0.25">
      <c r="A547">
        <v>2016</v>
      </c>
      <c r="B547" s="7">
        <v>88001000</v>
      </c>
      <c r="C547" s="14">
        <v>329</v>
      </c>
      <c r="D547" s="14">
        <v>28</v>
      </c>
    </row>
    <row r="548" spans="1:4" x14ac:dyDescent="0.25">
      <c r="A548">
        <v>2017</v>
      </c>
      <c r="B548" s="7">
        <v>88001000</v>
      </c>
      <c r="C548" s="14">
        <v>344</v>
      </c>
      <c r="D548" s="14">
        <v>16</v>
      </c>
    </row>
    <row r="549" spans="1:4" x14ac:dyDescent="0.25">
      <c r="A549">
        <v>2018</v>
      </c>
      <c r="B549" s="7">
        <v>88001000</v>
      </c>
      <c r="C549" s="14">
        <v>396</v>
      </c>
      <c r="D549" s="14">
        <v>11</v>
      </c>
    </row>
    <row r="550" spans="1:4" x14ac:dyDescent="0.25">
      <c r="A550">
        <v>2019</v>
      </c>
      <c r="B550" s="7">
        <v>88001000</v>
      </c>
      <c r="C550" s="14">
        <v>344</v>
      </c>
      <c r="D550" s="14">
        <v>25</v>
      </c>
    </row>
    <row r="551" spans="1:4" x14ac:dyDescent="0.25">
      <c r="A551">
        <v>2020</v>
      </c>
      <c r="B551" s="7">
        <v>88001000</v>
      </c>
      <c r="C551" s="14">
        <v>401</v>
      </c>
      <c r="D551" s="14">
        <v>14</v>
      </c>
    </row>
    <row r="552" spans="1:4" x14ac:dyDescent="0.25">
      <c r="A552">
        <v>2021</v>
      </c>
      <c r="B552" s="7">
        <v>88001000</v>
      </c>
      <c r="C552" s="14">
        <v>315</v>
      </c>
      <c r="D552" s="14">
        <v>19</v>
      </c>
    </row>
    <row r="553" spans="1:4" x14ac:dyDescent="0.25">
      <c r="A553">
        <v>2022</v>
      </c>
      <c r="B553" s="7">
        <v>88001000</v>
      </c>
      <c r="C553" s="14">
        <v>284</v>
      </c>
      <c r="D553" s="14">
        <v>39</v>
      </c>
    </row>
    <row r="554" spans="1:4" x14ac:dyDescent="0.25">
      <c r="A554">
        <v>2016</v>
      </c>
      <c r="B554" s="7">
        <v>89301000</v>
      </c>
      <c r="C554" s="14">
        <v>141</v>
      </c>
      <c r="D554" s="14">
        <v>442</v>
      </c>
    </row>
    <row r="555" spans="1:4" x14ac:dyDescent="0.25">
      <c r="A555">
        <v>2017</v>
      </c>
      <c r="B555" s="7">
        <v>89301000</v>
      </c>
      <c r="C555" s="14">
        <v>356</v>
      </c>
      <c r="D555" s="14">
        <v>471</v>
      </c>
    </row>
    <row r="556" spans="1:4" x14ac:dyDescent="0.25">
      <c r="A556">
        <v>2018</v>
      </c>
      <c r="B556" s="7">
        <v>89301000</v>
      </c>
      <c r="C556" s="14">
        <v>398</v>
      </c>
      <c r="D556" s="14">
        <v>523</v>
      </c>
    </row>
    <row r="557" spans="1:4" x14ac:dyDescent="0.25">
      <c r="A557">
        <v>2019</v>
      </c>
      <c r="B557" s="7">
        <v>89301000</v>
      </c>
      <c r="C557" s="14">
        <v>299</v>
      </c>
      <c r="D557" s="14">
        <v>512</v>
      </c>
    </row>
    <row r="558" spans="1:4" x14ac:dyDescent="0.25">
      <c r="A558">
        <v>2020</v>
      </c>
      <c r="B558" s="7">
        <v>89301000</v>
      </c>
      <c r="C558" s="14">
        <v>253</v>
      </c>
      <c r="D558" s="14">
        <v>511</v>
      </c>
    </row>
    <row r="559" spans="1:4" x14ac:dyDescent="0.25">
      <c r="A559">
        <v>2021</v>
      </c>
      <c r="B559" s="7">
        <v>89301000</v>
      </c>
      <c r="C559" s="14">
        <v>160</v>
      </c>
      <c r="D559" s="14">
        <v>462</v>
      </c>
    </row>
    <row r="560" spans="1:4" x14ac:dyDescent="0.25">
      <c r="A560">
        <v>2022</v>
      </c>
      <c r="B560" s="7">
        <v>89301000</v>
      </c>
      <c r="C560" s="14">
        <v>92</v>
      </c>
      <c r="D560" s="14">
        <v>418</v>
      </c>
    </row>
    <row r="561" spans="1:4" x14ac:dyDescent="0.25">
      <c r="A561">
        <v>2016</v>
      </c>
      <c r="B561" s="7">
        <v>90001000</v>
      </c>
      <c r="C561" s="14">
        <v>493</v>
      </c>
      <c r="D561" s="14">
        <v>280</v>
      </c>
    </row>
    <row r="562" spans="1:4" x14ac:dyDescent="0.25">
      <c r="A562">
        <v>2017</v>
      </c>
      <c r="B562" s="7">
        <v>90001000</v>
      </c>
      <c r="C562" s="14">
        <v>503</v>
      </c>
      <c r="D562" s="14">
        <v>257</v>
      </c>
    </row>
    <row r="563" spans="1:4" x14ac:dyDescent="0.25">
      <c r="A563">
        <v>2018</v>
      </c>
      <c r="B563" s="7">
        <v>90001000</v>
      </c>
      <c r="C563" s="14">
        <v>454</v>
      </c>
      <c r="D563" s="14">
        <v>277</v>
      </c>
    </row>
    <row r="564" spans="1:4" x14ac:dyDescent="0.25">
      <c r="A564">
        <v>2019</v>
      </c>
      <c r="B564" s="7">
        <v>90001000</v>
      </c>
      <c r="C564" s="14">
        <v>458</v>
      </c>
      <c r="D564" s="14">
        <v>272</v>
      </c>
    </row>
    <row r="565" spans="1:4" x14ac:dyDescent="0.25">
      <c r="A565">
        <v>2020</v>
      </c>
      <c r="B565" s="7">
        <v>90001000</v>
      </c>
      <c r="C565" s="14">
        <v>429</v>
      </c>
      <c r="D565" s="14">
        <v>239</v>
      </c>
    </row>
    <row r="566" spans="1:4" x14ac:dyDescent="0.25">
      <c r="A566">
        <v>2021</v>
      </c>
      <c r="B566" s="7">
        <v>90001000</v>
      </c>
      <c r="C566" s="14">
        <v>434</v>
      </c>
      <c r="D566" s="14">
        <v>279</v>
      </c>
    </row>
    <row r="567" spans="1:4" x14ac:dyDescent="0.25">
      <c r="A567">
        <v>2022</v>
      </c>
      <c r="B567" s="7">
        <v>90001000</v>
      </c>
      <c r="C567" s="14">
        <v>377</v>
      </c>
      <c r="D567" s="14">
        <v>191</v>
      </c>
    </row>
    <row r="568" spans="1:4" x14ac:dyDescent="0.25">
      <c r="A568">
        <v>2016</v>
      </c>
      <c r="B568" s="7">
        <v>91001000</v>
      </c>
      <c r="C568" s="14">
        <v>666</v>
      </c>
      <c r="D568" s="14">
        <v>234</v>
      </c>
    </row>
    <row r="569" spans="1:4" x14ac:dyDescent="0.25">
      <c r="A569">
        <v>2017</v>
      </c>
      <c r="B569" s="7">
        <v>91001000</v>
      </c>
      <c r="C569" s="14">
        <v>751</v>
      </c>
      <c r="D569" s="14">
        <v>219</v>
      </c>
    </row>
    <row r="570" spans="1:4" x14ac:dyDescent="0.25">
      <c r="A570">
        <v>2018</v>
      </c>
      <c r="B570" s="7">
        <v>91001000</v>
      </c>
      <c r="C570" s="14">
        <v>685</v>
      </c>
      <c r="D570" s="14">
        <v>196</v>
      </c>
    </row>
    <row r="571" spans="1:4" x14ac:dyDescent="0.25">
      <c r="A571">
        <v>2019</v>
      </c>
      <c r="B571" s="7">
        <v>91001000</v>
      </c>
      <c r="C571" s="14">
        <v>666</v>
      </c>
      <c r="D571" s="14">
        <v>257</v>
      </c>
    </row>
    <row r="572" spans="1:4" x14ac:dyDescent="0.25">
      <c r="A572">
        <v>2020</v>
      </c>
      <c r="B572" s="7">
        <v>91001000</v>
      </c>
      <c r="C572" s="14">
        <v>586</v>
      </c>
      <c r="D572" s="14">
        <v>280</v>
      </c>
    </row>
    <row r="573" spans="1:4" x14ac:dyDescent="0.25">
      <c r="A573">
        <v>2021</v>
      </c>
      <c r="B573" s="7">
        <v>91001000</v>
      </c>
      <c r="C573" s="14">
        <v>608</v>
      </c>
      <c r="D573" s="14">
        <v>343</v>
      </c>
    </row>
    <row r="574" spans="1:4" x14ac:dyDescent="0.25">
      <c r="A574">
        <v>2022</v>
      </c>
      <c r="B574" s="7">
        <v>91001000</v>
      </c>
      <c r="C574" s="14">
        <v>543</v>
      </c>
      <c r="D574" s="14">
        <v>362</v>
      </c>
    </row>
    <row r="575" spans="1:4" x14ac:dyDescent="0.25">
      <c r="A575">
        <v>2016</v>
      </c>
      <c r="B575" s="7">
        <v>91009000</v>
      </c>
      <c r="C575" s="14">
        <v>813</v>
      </c>
      <c r="D575" s="14">
        <v>445</v>
      </c>
    </row>
    <row r="576" spans="1:4" x14ac:dyDescent="0.25">
      <c r="A576">
        <v>2017</v>
      </c>
      <c r="B576" s="7">
        <v>91009000</v>
      </c>
      <c r="C576" s="14">
        <v>741</v>
      </c>
      <c r="D576" s="14">
        <v>317</v>
      </c>
    </row>
    <row r="577" spans="1:4" x14ac:dyDescent="0.25">
      <c r="A577">
        <v>2018</v>
      </c>
      <c r="B577" s="7">
        <v>91009000</v>
      </c>
      <c r="C577" s="14">
        <v>946</v>
      </c>
      <c r="D577" s="14">
        <v>408</v>
      </c>
    </row>
    <row r="578" spans="1:4" x14ac:dyDescent="0.25">
      <c r="A578">
        <v>2019</v>
      </c>
      <c r="B578" s="7">
        <v>91009000</v>
      </c>
      <c r="C578" s="14">
        <v>927</v>
      </c>
      <c r="D578" s="14">
        <v>357</v>
      </c>
    </row>
    <row r="579" spans="1:4" x14ac:dyDescent="0.25">
      <c r="A579">
        <v>2020</v>
      </c>
      <c r="B579" s="7">
        <v>91009000</v>
      </c>
      <c r="C579" s="14">
        <v>799</v>
      </c>
      <c r="D579" s="14">
        <v>333</v>
      </c>
    </row>
    <row r="580" spans="1:4" x14ac:dyDescent="0.25">
      <c r="A580">
        <v>2021</v>
      </c>
      <c r="B580" s="7">
        <v>91009000</v>
      </c>
      <c r="C580" s="14">
        <v>840</v>
      </c>
      <c r="D580" s="14">
        <v>367</v>
      </c>
    </row>
    <row r="581" spans="1:4" x14ac:dyDescent="0.25">
      <c r="A581">
        <v>2022</v>
      </c>
      <c r="B581" s="7">
        <v>91009000</v>
      </c>
      <c r="C581" s="14">
        <v>684</v>
      </c>
      <c r="D581" s="14">
        <v>304</v>
      </c>
    </row>
    <row r="582" spans="1:4" x14ac:dyDescent="0.25">
      <c r="A582">
        <v>2016</v>
      </c>
      <c r="B582" s="7">
        <v>91950000</v>
      </c>
      <c r="C582" s="14">
        <v>689</v>
      </c>
      <c r="D582" s="14">
        <v>29</v>
      </c>
    </row>
    <row r="583" spans="1:4" x14ac:dyDescent="0.25">
      <c r="A583">
        <v>2017</v>
      </c>
      <c r="B583" s="7">
        <v>91950000</v>
      </c>
      <c r="C583" s="14">
        <v>750</v>
      </c>
      <c r="D583" s="14">
        <v>32</v>
      </c>
    </row>
    <row r="584" spans="1:4" x14ac:dyDescent="0.25">
      <c r="A584">
        <v>2018</v>
      </c>
      <c r="B584" s="7">
        <v>91950000</v>
      </c>
      <c r="C584" s="14">
        <v>701</v>
      </c>
      <c r="D584" s="14">
        <v>51</v>
      </c>
    </row>
    <row r="585" spans="1:4" x14ac:dyDescent="0.25">
      <c r="A585">
        <v>2019</v>
      </c>
      <c r="B585" s="7">
        <v>91950000</v>
      </c>
      <c r="C585" s="14">
        <v>681</v>
      </c>
      <c r="D585" s="14">
        <v>51</v>
      </c>
    </row>
    <row r="586" spans="1:4" x14ac:dyDescent="0.25">
      <c r="A586">
        <v>2020</v>
      </c>
      <c r="B586" s="7">
        <v>91950000</v>
      </c>
      <c r="C586" s="14">
        <v>737</v>
      </c>
      <c r="D586" s="14">
        <v>77</v>
      </c>
    </row>
    <row r="587" spans="1:4" x14ac:dyDescent="0.25">
      <c r="A587">
        <v>2021</v>
      </c>
      <c r="B587" s="7">
        <v>91950000</v>
      </c>
      <c r="C587" s="14">
        <v>635</v>
      </c>
      <c r="D587" s="14">
        <v>108</v>
      </c>
    </row>
    <row r="588" spans="1:4" x14ac:dyDescent="0.25">
      <c r="A588">
        <v>2022</v>
      </c>
      <c r="B588" s="7">
        <v>91950000</v>
      </c>
      <c r="C588" s="14">
        <v>582</v>
      </c>
      <c r="D588" s="14">
        <v>124</v>
      </c>
    </row>
    <row r="589" spans="1:4" x14ac:dyDescent="0.25">
      <c r="A589">
        <v>2017</v>
      </c>
      <c r="B589" s="7">
        <v>92002000</v>
      </c>
    </row>
    <row r="590" spans="1:4" x14ac:dyDescent="0.25">
      <c r="A590">
        <v>2016</v>
      </c>
      <c r="B590" s="7">
        <v>93201000</v>
      </c>
      <c r="C590" s="14">
        <v>437</v>
      </c>
      <c r="D590" s="14">
        <v>29</v>
      </c>
    </row>
    <row r="591" spans="1:4" x14ac:dyDescent="0.25">
      <c r="A591">
        <v>2017</v>
      </c>
      <c r="B591" s="7">
        <v>93201000</v>
      </c>
      <c r="C591" s="14">
        <v>476</v>
      </c>
      <c r="D591" s="14">
        <v>45</v>
      </c>
    </row>
    <row r="592" spans="1:4" x14ac:dyDescent="0.25">
      <c r="A592">
        <v>2018</v>
      </c>
      <c r="B592" s="7">
        <v>93201000</v>
      </c>
      <c r="C592" s="14">
        <v>451</v>
      </c>
      <c r="D592" s="14">
        <v>74</v>
      </c>
    </row>
    <row r="593" spans="1:4" x14ac:dyDescent="0.25">
      <c r="A593">
        <v>2019</v>
      </c>
      <c r="B593" s="7">
        <v>93201000</v>
      </c>
      <c r="C593" s="14">
        <v>364</v>
      </c>
      <c r="D593" s="14">
        <v>50</v>
      </c>
    </row>
    <row r="594" spans="1:4" x14ac:dyDescent="0.25">
      <c r="A594">
        <v>2020</v>
      </c>
      <c r="B594" s="7">
        <v>93201000</v>
      </c>
      <c r="C594" s="14">
        <v>383</v>
      </c>
      <c r="D594" s="14">
        <v>65</v>
      </c>
    </row>
    <row r="595" spans="1:4" x14ac:dyDescent="0.25">
      <c r="A595">
        <v>2021</v>
      </c>
      <c r="B595" s="7">
        <v>93201000</v>
      </c>
      <c r="C595" s="14">
        <v>346</v>
      </c>
      <c r="D595" s="14">
        <v>61</v>
      </c>
    </row>
    <row r="596" spans="1:4" x14ac:dyDescent="0.25">
      <c r="A596">
        <v>2022</v>
      </c>
      <c r="B596" s="7">
        <v>93201000</v>
      </c>
      <c r="C596" s="14">
        <v>333</v>
      </c>
      <c r="D596" s="14">
        <v>103</v>
      </c>
    </row>
    <row r="597" spans="1:4" x14ac:dyDescent="0.25">
      <c r="A597">
        <v>2016</v>
      </c>
      <c r="B597" s="7">
        <v>94101000</v>
      </c>
      <c r="C597" s="14">
        <v>191</v>
      </c>
      <c r="D597" s="14">
        <v>60</v>
      </c>
    </row>
    <row r="598" spans="1:4" x14ac:dyDescent="0.25">
      <c r="A598">
        <v>2017</v>
      </c>
      <c r="B598" s="7">
        <v>94101000</v>
      </c>
      <c r="C598" s="14">
        <v>369</v>
      </c>
      <c r="D598" s="14">
        <v>79</v>
      </c>
    </row>
    <row r="599" spans="1:4" x14ac:dyDescent="0.25">
      <c r="A599">
        <v>2018</v>
      </c>
      <c r="B599" s="7">
        <v>94101000</v>
      </c>
      <c r="C599" s="14">
        <v>409</v>
      </c>
      <c r="D599" s="14">
        <v>95</v>
      </c>
    </row>
    <row r="600" spans="1:4" x14ac:dyDescent="0.25">
      <c r="A600">
        <v>2019</v>
      </c>
      <c r="B600" s="7">
        <v>94101000</v>
      </c>
      <c r="C600" s="14">
        <v>338</v>
      </c>
      <c r="D600" s="14">
        <v>79</v>
      </c>
    </row>
    <row r="601" spans="1:4" x14ac:dyDescent="0.25">
      <c r="A601">
        <v>2020</v>
      </c>
      <c r="B601" s="7">
        <v>94101000</v>
      </c>
      <c r="C601" s="14">
        <v>350</v>
      </c>
      <c r="D601" s="14">
        <v>62</v>
      </c>
    </row>
    <row r="602" spans="1:4" x14ac:dyDescent="0.25">
      <c r="A602">
        <v>2021</v>
      </c>
      <c r="B602" s="7">
        <v>94101000</v>
      </c>
      <c r="C602" s="14">
        <v>371</v>
      </c>
      <c r="D602" s="14">
        <v>71</v>
      </c>
    </row>
    <row r="603" spans="1:4" x14ac:dyDescent="0.25">
      <c r="A603">
        <v>2022</v>
      </c>
      <c r="B603" s="7">
        <v>94101000</v>
      </c>
      <c r="C603" s="14">
        <v>323</v>
      </c>
      <c r="D603" s="14">
        <v>90</v>
      </c>
    </row>
    <row r="604" spans="1:4" x14ac:dyDescent="0.25">
      <c r="A604">
        <v>2016</v>
      </c>
      <c r="B604" s="7">
        <v>94102000</v>
      </c>
      <c r="C604" s="14">
        <v>656</v>
      </c>
      <c r="D604" s="14">
        <v>97</v>
      </c>
    </row>
    <row r="605" spans="1:4" x14ac:dyDescent="0.25">
      <c r="A605">
        <v>2017</v>
      </c>
      <c r="B605" s="7">
        <v>94102000</v>
      </c>
      <c r="C605" s="14">
        <v>645</v>
      </c>
      <c r="D605" s="14">
        <v>103</v>
      </c>
    </row>
    <row r="606" spans="1:4" x14ac:dyDescent="0.25">
      <c r="A606">
        <v>2018</v>
      </c>
      <c r="B606" s="7">
        <v>94102000</v>
      </c>
      <c r="C606" s="14">
        <v>605</v>
      </c>
      <c r="D606" s="14">
        <v>111</v>
      </c>
    </row>
    <row r="607" spans="1:4" x14ac:dyDescent="0.25">
      <c r="A607">
        <v>2019</v>
      </c>
      <c r="B607" s="7">
        <v>94102000</v>
      </c>
      <c r="C607" s="14">
        <v>594</v>
      </c>
      <c r="D607" s="14">
        <v>89</v>
      </c>
    </row>
    <row r="608" spans="1:4" x14ac:dyDescent="0.25">
      <c r="A608">
        <v>2020</v>
      </c>
      <c r="B608" s="7">
        <v>94102000</v>
      </c>
      <c r="C608" s="14">
        <v>544</v>
      </c>
      <c r="D608" s="14">
        <v>86</v>
      </c>
    </row>
    <row r="609" spans="1:4" x14ac:dyDescent="0.25">
      <c r="A609">
        <v>2021</v>
      </c>
      <c r="B609" s="7">
        <v>94102000</v>
      </c>
      <c r="C609" s="14">
        <v>509</v>
      </c>
      <c r="D609" s="14">
        <v>67</v>
      </c>
    </row>
    <row r="610" spans="1:4" x14ac:dyDescent="0.25">
      <c r="A610">
        <v>2022</v>
      </c>
      <c r="B610" s="7">
        <v>94102000</v>
      </c>
      <c r="C610" s="14">
        <v>392</v>
      </c>
      <c r="D610" s="14">
        <v>55</v>
      </c>
    </row>
    <row r="611" spans="1:4" x14ac:dyDescent="0.25">
      <c r="A611">
        <v>2016</v>
      </c>
      <c r="B611" s="7">
        <v>95202000</v>
      </c>
      <c r="C611" s="14">
        <v>115</v>
      </c>
      <c r="D611" s="14">
        <v>5</v>
      </c>
    </row>
    <row r="612" spans="1:4" x14ac:dyDescent="0.25">
      <c r="A612">
        <v>2017</v>
      </c>
      <c r="B612" s="7">
        <v>95202000</v>
      </c>
      <c r="C612" s="14">
        <v>120</v>
      </c>
      <c r="D612" s="14">
        <v>11</v>
      </c>
    </row>
    <row r="613" spans="1:4" x14ac:dyDescent="0.25">
      <c r="A613">
        <v>2018</v>
      </c>
      <c r="B613" s="7">
        <v>95202000</v>
      </c>
      <c r="C613" s="14">
        <v>118</v>
      </c>
      <c r="D613" s="14">
        <v>14</v>
      </c>
    </row>
    <row r="614" spans="1:4" x14ac:dyDescent="0.25">
      <c r="A614">
        <v>2019</v>
      </c>
      <c r="B614" s="7">
        <v>95202000</v>
      </c>
      <c r="C614" s="14">
        <v>105</v>
      </c>
      <c r="D614" s="14">
        <v>5</v>
      </c>
    </row>
    <row r="615" spans="1:4" x14ac:dyDescent="0.25">
      <c r="A615">
        <v>2020</v>
      </c>
      <c r="B615" s="7">
        <v>95202000</v>
      </c>
      <c r="C615" s="14">
        <v>124</v>
      </c>
      <c r="D615" s="14">
        <v>21</v>
      </c>
    </row>
    <row r="616" spans="1:4" x14ac:dyDescent="0.25">
      <c r="A616">
        <v>2021</v>
      </c>
      <c r="B616" s="7">
        <v>95202000</v>
      </c>
      <c r="C616" s="14">
        <v>112</v>
      </c>
      <c r="D616" s="14">
        <v>12</v>
      </c>
    </row>
    <row r="617" spans="1:4" x14ac:dyDescent="0.25">
      <c r="A617">
        <v>2022</v>
      </c>
      <c r="B617" s="7">
        <v>95202000</v>
      </c>
      <c r="C617" s="14">
        <v>103</v>
      </c>
      <c r="D617" s="14">
        <v>12</v>
      </c>
    </row>
  </sheetData>
  <autoFilter ref="A1:D1" xr:uid="{3850309F-153D-44B2-9AEA-C079359B13AC}">
    <sortState xmlns:xlrd2="http://schemas.microsoft.com/office/spreadsheetml/2017/richdata2" ref="A2:D617">
      <sortCondition ref="B1"/>
    </sortState>
  </autoFilter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A2EB-8F0E-45E4-A74A-A146602827F8}">
  <dimension ref="A1:C132"/>
  <sheetViews>
    <sheetView topLeftCell="A102" workbookViewId="0">
      <selection activeCell="C138" sqref="C138"/>
    </sheetView>
  </sheetViews>
  <sheetFormatPr defaultRowHeight="15" x14ac:dyDescent="0.25"/>
  <sheetData>
    <row r="1" spans="1:3" x14ac:dyDescent="0.25">
      <c r="A1" s="110" t="s">
        <v>1</v>
      </c>
      <c r="B1" s="110" t="s">
        <v>35</v>
      </c>
    </row>
    <row r="2" spans="1:3" ht="15.75" thickBot="1" x14ac:dyDescent="0.3">
      <c r="A2" s="111" t="s">
        <v>1</v>
      </c>
      <c r="B2" s="111" t="s">
        <v>35</v>
      </c>
      <c r="C2" t="s">
        <v>34</v>
      </c>
    </row>
    <row r="3" spans="1:3" x14ac:dyDescent="0.25">
      <c r="A3" s="6">
        <v>4004000</v>
      </c>
      <c r="B3" s="5" t="s">
        <v>36</v>
      </c>
    </row>
    <row r="4" spans="1:3" x14ac:dyDescent="0.25">
      <c r="A4" s="6">
        <v>4850000</v>
      </c>
      <c r="B4" s="5" t="s">
        <v>37</v>
      </c>
    </row>
    <row r="5" spans="1:3" x14ac:dyDescent="0.25">
      <c r="A5" s="6">
        <v>2004000</v>
      </c>
      <c r="B5" s="5" t="s">
        <v>38</v>
      </c>
    </row>
    <row r="6" spans="1:3" x14ac:dyDescent="0.25">
      <c r="A6" s="6">
        <v>2244000</v>
      </c>
      <c r="B6" s="5" t="s">
        <v>38</v>
      </c>
    </row>
    <row r="7" spans="1:3" x14ac:dyDescent="0.25">
      <c r="A7" s="6">
        <v>10002000</v>
      </c>
      <c r="B7" s="5" t="s">
        <v>39</v>
      </c>
    </row>
    <row r="8" spans="1:3" x14ac:dyDescent="0.25">
      <c r="A8" s="6">
        <v>4005000</v>
      </c>
      <c r="B8" s="5" t="s">
        <v>40</v>
      </c>
    </row>
    <row r="9" spans="1:3" x14ac:dyDescent="0.25">
      <c r="A9" s="6">
        <v>5002000</v>
      </c>
      <c r="B9" s="5" t="s">
        <v>41</v>
      </c>
    </row>
    <row r="10" spans="1:3" x14ac:dyDescent="0.25">
      <c r="A10" s="6">
        <v>5431000</v>
      </c>
      <c r="B10" s="5" t="s">
        <v>42</v>
      </c>
    </row>
    <row r="11" spans="1:3" x14ac:dyDescent="0.25">
      <c r="A11" s="6">
        <v>8006000</v>
      </c>
      <c r="B11" s="5" t="s">
        <v>43</v>
      </c>
    </row>
    <row r="12" spans="1:3" x14ac:dyDescent="0.25">
      <c r="A12" s="6">
        <v>76001000</v>
      </c>
      <c r="B12" s="5" t="s">
        <v>44</v>
      </c>
    </row>
    <row r="13" spans="1:3" x14ac:dyDescent="0.25">
      <c r="A13" s="6">
        <v>83001000</v>
      </c>
      <c r="B13" s="5" t="s">
        <v>45</v>
      </c>
    </row>
    <row r="14" spans="1:3" x14ac:dyDescent="0.25">
      <c r="A14" s="6">
        <v>89301000</v>
      </c>
      <c r="B14" s="5" t="s">
        <v>46</v>
      </c>
    </row>
    <row r="15" spans="1:3" x14ac:dyDescent="0.25">
      <c r="A15" s="6">
        <v>60001000</v>
      </c>
      <c r="B15" s="5" t="s">
        <v>47</v>
      </c>
    </row>
    <row r="16" spans="1:3" x14ac:dyDescent="0.25">
      <c r="A16" s="6">
        <v>61004000</v>
      </c>
      <c r="B16" s="5" t="s">
        <v>48</v>
      </c>
    </row>
    <row r="17" spans="1:2" x14ac:dyDescent="0.25">
      <c r="A17" s="6">
        <v>73003000</v>
      </c>
      <c r="B17" s="5" t="s">
        <v>49</v>
      </c>
    </row>
    <row r="18" spans="1:2" x14ac:dyDescent="0.25">
      <c r="A18" s="6">
        <v>75002000</v>
      </c>
      <c r="B18" s="5" t="s">
        <v>50</v>
      </c>
    </row>
    <row r="19" spans="1:2" x14ac:dyDescent="0.25">
      <c r="A19" s="6">
        <v>74001000</v>
      </c>
      <c r="B19" s="5" t="s">
        <v>51</v>
      </c>
    </row>
    <row r="20" spans="1:2" x14ac:dyDescent="0.25">
      <c r="A20" s="6">
        <v>35001000</v>
      </c>
      <c r="B20" s="5" t="s">
        <v>52</v>
      </c>
    </row>
    <row r="21" spans="1:2" x14ac:dyDescent="0.25">
      <c r="A21" s="6">
        <v>86101000</v>
      </c>
      <c r="B21" s="5" t="s">
        <v>53</v>
      </c>
    </row>
    <row r="22" spans="1:2" x14ac:dyDescent="0.25">
      <c r="A22" s="6">
        <v>86102000</v>
      </c>
      <c r="B22" s="5" t="s">
        <v>54</v>
      </c>
    </row>
    <row r="23" spans="1:2" x14ac:dyDescent="0.25">
      <c r="A23" s="6">
        <v>91001000</v>
      </c>
      <c r="B23" s="5" t="s">
        <v>55</v>
      </c>
    </row>
    <row r="24" spans="1:2" x14ac:dyDescent="0.25">
      <c r="A24" s="6">
        <v>44101000</v>
      </c>
      <c r="B24" s="5" t="s">
        <v>56</v>
      </c>
    </row>
    <row r="25" spans="1:2" x14ac:dyDescent="0.25">
      <c r="A25" s="6">
        <v>53201000</v>
      </c>
      <c r="B25" s="5" t="s">
        <v>57</v>
      </c>
    </row>
    <row r="26" spans="1:2" x14ac:dyDescent="0.25">
      <c r="A26" s="6">
        <v>81001000</v>
      </c>
      <c r="B26" s="5" t="s">
        <v>58</v>
      </c>
    </row>
    <row r="27" spans="1:2" x14ac:dyDescent="0.25">
      <c r="A27" s="6">
        <v>79001000</v>
      </c>
      <c r="B27" s="5" t="s">
        <v>59</v>
      </c>
    </row>
    <row r="28" spans="1:2" x14ac:dyDescent="0.25">
      <c r="A28" s="6">
        <v>84231000</v>
      </c>
      <c r="B28" s="5" t="s">
        <v>60</v>
      </c>
    </row>
    <row r="29" spans="1:2" x14ac:dyDescent="0.25">
      <c r="A29" s="6">
        <v>91009000</v>
      </c>
      <c r="B29" s="5" t="s">
        <v>61</v>
      </c>
    </row>
    <row r="30" spans="1:2" x14ac:dyDescent="0.25">
      <c r="A30" s="6">
        <v>85600000</v>
      </c>
      <c r="B30" s="5" t="s">
        <v>62</v>
      </c>
    </row>
    <row r="31" spans="1:2" x14ac:dyDescent="0.25">
      <c r="A31" s="6">
        <v>87001000</v>
      </c>
      <c r="B31" s="5" t="s">
        <v>63</v>
      </c>
    </row>
    <row r="32" spans="1:2" x14ac:dyDescent="0.25">
      <c r="A32" s="6">
        <v>87004000</v>
      </c>
      <c r="B32" s="5" t="s">
        <v>64</v>
      </c>
    </row>
    <row r="33" spans="1:2" x14ac:dyDescent="0.25">
      <c r="A33" s="6">
        <v>24200000</v>
      </c>
      <c r="B33" s="5" t="s">
        <v>65</v>
      </c>
    </row>
    <row r="34" spans="1:2" x14ac:dyDescent="0.25">
      <c r="A34" s="6">
        <v>22102000</v>
      </c>
      <c r="B34" s="5" t="s">
        <v>66</v>
      </c>
    </row>
    <row r="35" spans="1:2" x14ac:dyDescent="0.25">
      <c r="A35" s="6">
        <v>67102000</v>
      </c>
      <c r="B35" s="5" t="s">
        <v>10</v>
      </c>
    </row>
    <row r="36" spans="1:2" x14ac:dyDescent="0.25">
      <c r="A36" s="7">
        <v>48008000</v>
      </c>
      <c r="B36" t="s">
        <v>67</v>
      </c>
    </row>
    <row r="37" spans="1:2" x14ac:dyDescent="0.25">
      <c r="A37" s="7">
        <v>25310000</v>
      </c>
      <c r="B37" t="s">
        <v>68</v>
      </c>
    </row>
    <row r="38" spans="1:2" x14ac:dyDescent="0.25">
      <c r="A38" s="7">
        <v>44105000</v>
      </c>
      <c r="B38" t="s">
        <v>69</v>
      </c>
    </row>
    <row r="39" spans="1:2" x14ac:dyDescent="0.25">
      <c r="A39" s="7">
        <v>55039000</v>
      </c>
      <c r="B39" t="s">
        <v>70</v>
      </c>
    </row>
    <row r="40" spans="1:2" x14ac:dyDescent="0.25">
      <c r="A40" s="7">
        <v>52120000</v>
      </c>
      <c r="B40" t="s">
        <v>71</v>
      </c>
    </row>
    <row r="41" spans="1:2" x14ac:dyDescent="0.25">
      <c r="A41" s="7">
        <v>51100000</v>
      </c>
      <c r="B41" t="s">
        <v>72</v>
      </c>
    </row>
    <row r="42" spans="1:2" x14ac:dyDescent="0.25">
      <c r="A42" s="7">
        <v>52110000</v>
      </c>
      <c r="B42" t="s">
        <v>73</v>
      </c>
    </row>
    <row r="43" spans="1:2" x14ac:dyDescent="0.25">
      <c r="A43" s="7">
        <v>55021000</v>
      </c>
      <c r="B43" t="s">
        <v>5</v>
      </c>
    </row>
    <row r="44" spans="1:2" x14ac:dyDescent="0.25">
      <c r="A44" s="7">
        <v>57001000</v>
      </c>
      <c r="B44" t="s">
        <v>74</v>
      </c>
    </row>
    <row r="45" spans="1:2" x14ac:dyDescent="0.25">
      <c r="A45" s="7">
        <v>58101000</v>
      </c>
      <c r="B45" t="s">
        <v>75</v>
      </c>
    </row>
    <row r="46" spans="1:2" x14ac:dyDescent="0.25">
      <c r="A46" s="7">
        <v>59001000</v>
      </c>
      <c r="B46" t="s">
        <v>76</v>
      </c>
    </row>
    <row r="47" spans="1:2" x14ac:dyDescent="0.25">
      <c r="A47" s="7">
        <v>88001000</v>
      </c>
      <c r="B47" t="s">
        <v>77</v>
      </c>
    </row>
    <row r="48" spans="1:2" x14ac:dyDescent="0.25">
      <c r="A48" s="7">
        <v>64001000</v>
      </c>
      <c r="B48" t="s">
        <v>24</v>
      </c>
    </row>
    <row r="49" spans="1:2" x14ac:dyDescent="0.25">
      <c r="A49" s="3">
        <v>62001000</v>
      </c>
      <c r="B49" s="3" t="s">
        <v>7</v>
      </c>
    </row>
    <row r="50" spans="1:2" x14ac:dyDescent="0.25">
      <c r="A50">
        <v>55021000</v>
      </c>
      <c r="B50" t="s">
        <v>5</v>
      </c>
    </row>
    <row r="51" spans="1:2" x14ac:dyDescent="0.25">
      <c r="A51" s="3">
        <v>62001000</v>
      </c>
      <c r="B51" s="3" t="s">
        <v>7</v>
      </c>
    </row>
    <row r="52" spans="1:2" x14ac:dyDescent="0.25">
      <c r="A52">
        <v>65001000</v>
      </c>
      <c r="B52" t="s">
        <v>7</v>
      </c>
    </row>
    <row r="53" spans="1:2" x14ac:dyDescent="0.25">
      <c r="A53">
        <v>68002000</v>
      </c>
      <c r="B53" t="s">
        <v>7</v>
      </c>
    </row>
    <row r="54" spans="1:2" x14ac:dyDescent="0.25">
      <c r="A54">
        <v>70001000</v>
      </c>
      <c r="B54" t="s">
        <v>7</v>
      </c>
    </row>
    <row r="55" spans="1:2" x14ac:dyDescent="0.25">
      <c r="A55">
        <v>68001000</v>
      </c>
      <c r="B55" t="s">
        <v>7</v>
      </c>
    </row>
    <row r="56" spans="1:2" x14ac:dyDescent="0.25">
      <c r="A56">
        <v>92002000</v>
      </c>
      <c r="B56" t="s">
        <v>8</v>
      </c>
    </row>
    <row r="57" spans="1:2" x14ac:dyDescent="0.25">
      <c r="A57">
        <v>46209000</v>
      </c>
      <c r="B57" t="s">
        <v>9</v>
      </c>
    </row>
    <row r="58" spans="1:2" x14ac:dyDescent="0.25">
      <c r="A58">
        <v>67102000</v>
      </c>
      <c r="B58" t="s">
        <v>10</v>
      </c>
    </row>
    <row r="59" spans="1:2" x14ac:dyDescent="0.25">
      <c r="A59">
        <v>67685000</v>
      </c>
      <c r="B59" t="s">
        <v>11</v>
      </c>
    </row>
    <row r="60" spans="1:2" x14ac:dyDescent="0.25">
      <c r="A60">
        <v>4002000</v>
      </c>
      <c r="B60" t="s">
        <v>12</v>
      </c>
    </row>
    <row r="61" spans="1:2" x14ac:dyDescent="0.25">
      <c r="A61" s="3">
        <v>31001000</v>
      </c>
      <c r="B61" s="3" t="s">
        <v>13</v>
      </c>
    </row>
    <row r="62" spans="1:2" x14ac:dyDescent="0.25">
      <c r="A62">
        <v>51300000</v>
      </c>
      <c r="B62" t="s">
        <v>14</v>
      </c>
    </row>
    <row r="63" spans="1:2" x14ac:dyDescent="0.25">
      <c r="A63">
        <v>21002000</v>
      </c>
      <c r="B63" t="s">
        <v>78</v>
      </c>
    </row>
    <row r="64" spans="1:2" x14ac:dyDescent="0.25">
      <c r="A64">
        <v>23101000</v>
      </c>
      <c r="B64" t="s">
        <v>79</v>
      </c>
    </row>
    <row r="65" spans="1:2" x14ac:dyDescent="0.25">
      <c r="A65">
        <v>38001000</v>
      </c>
      <c r="B65" t="s">
        <v>80</v>
      </c>
    </row>
    <row r="66" spans="1:2" x14ac:dyDescent="0.25">
      <c r="A66">
        <v>42010000</v>
      </c>
      <c r="B66" t="s">
        <v>81</v>
      </c>
    </row>
    <row r="67" spans="1:2" x14ac:dyDescent="0.25">
      <c r="A67">
        <v>39001000</v>
      </c>
      <c r="B67" t="s">
        <v>82</v>
      </c>
    </row>
    <row r="68" spans="1:2" x14ac:dyDescent="0.25">
      <c r="A68">
        <v>42041000</v>
      </c>
      <c r="B68" t="s">
        <v>83</v>
      </c>
    </row>
    <row r="69" spans="1:2" x14ac:dyDescent="0.25">
      <c r="A69">
        <v>47101000</v>
      </c>
      <c r="B69" t="s">
        <v>84</v>
      </c>
    </row>
    <row r="70" spans="1:2" x14ac:dyDescent="0.25">
      <c r="A70">
        <v>27001000</v>
      </c>
      <c r="B70" t="s">
        <v>85</v>
      </c>
    </row>
    <row r="71" spans="1:2" x14ac:dyDescent="0.25">
      <c r="A71">
        <v>31001000</v>
      </c>
      <c r="B71" t="s">
        <v>13</v>
      </c>
    </row>
    <row r="72" spans="1:2" x14ac:dyDescent="0.25">
      <c r="A72">
        <v>32006000</v>
      </c>
      <c r="B72" t="s">
        <v>86</v>
      </c>
    </row>
    <row r="73" spans="1:2" x14ac:dyDescent="0.25">
      <c r="A73">
        <v>33100000</v>
      </c>
      <c r="B73" t="s">
        <v>87</v>
      </c>
    </row>
    <row r="74" spans="1:2" x14ac:dyDescent="0.25">
      <c r="A74">
        <v>43001000</v>
      </c>
      <c r="B74" t="s">
        <v>88</v>
      </c>
    </row>
    <row r="75" spans="1:2" x14ac:dyDescent="0.25">
      <c r="A75">
        <v>44105000</v>
      </c>
      <c r="B75" t="s">
        <v>69</v>
      </c>
    </row>
    <row r="76" spans="1:2" x14ac:dyDescent="0.25">
      <c r="A76">
        <v>50100000</v>
      </c>
      <c r="B76" t="s">
        <v>89</v>
      </c>
    </row>
    <row r="77" spans="1:2" x14ac:dyDescent="0.25">
      <c r="A77">
        <v>52110000</v>
      </c>
      <c r="B77" t="s">
        <v>73</v>
      </c>
    </row>
    <row r="78" spans="1:2" x14ac:dyDescent="0.25">
      <c r="A78">
        <v>53201000</v>
      </c>
      <c r="B78" t="s">
        <v>57</v>
      </c>
    </row>
    <row r="79" spans="1:2" x14ac:dyDescent="0.25">
      <c r="A79">
        <v>55021000</v>
      </c>
      <c r="B79" t="s">
        <v>5</v>
      </c>
    </row>
    <row r="80" spans="1:2" x14ac:dyDescent="0.25">
      <c r="A80">
        <v>57001000</v>
      </c>
      <c r="B80" t="s">
        <v>74</v>
      </c>
    </row>
    <row r="81" spans="1:2" x14ac:dyDescent="0.25">
      <c r="A81">
        <v>58101000</v>
      </c>
      <c r="B81" t="s">
        <v>75</v>
      </c>
    </row>
    <row r="82" spans="1:2" x14ac:dyDescent="0.25">
      <c r="A82">
        <v>60001000</v>
      </c>
      <c r="B82" t="s">
        <v>47</v>
      </c>
    </row>
    <row r="83" spans="1:2" x14ac:dyDescent="0.25">
      <c r="A83">
        <v>62001000</v>
      </c>
      <c r="B83" t="s">
        <v>7</v>
      </c>
    </row>
    <row r="84" spans="1:2" x14ac:dyDescent="0.25">
      <c r="A84">
        <v>82001000</v>
      </c>
      <c r="B84" t="s">
        <v>90</v>
      </c>
    </row>
    <row r="85" spans="1:2" x14ac:dyDescent="0.25">
      <c r="A85">
        <v>87004000</v>
      </c>
      <c r="B85" t="s">
        <v>64</v>
      </c>
    </row>
    <row r="86" spans="1:2" x14ac:dyDescent="0.25">
      <c r="A86">
        <v>95202000</v>
      </c>
      <c r="B86" t="s">
        <v>91</v>
      </c>
    </row>
    <row r="87" spans="1:2" x14ac:dyDescent="0.25">
      <c r="A87">
        <v>48008000</v>
      </c>
      <c r="B87" t="s">
        <v>67</v>
      </c>
    </row>
    <row r="88" spans="1:2" x14ac:dyDescent="0.25">
      <c r="A88">
        <v>51300000</v>
      </c>
      <c r="B88" t="s">
        <v>14</v>
      </c>
    </row>
    <row r="89" spans="1:2" x14ac:dyDescent="0.25">
      <c r="A89">
        <v>22101000</v>
      </c>
      <c r="B89" t="s">
        <v>92</v>
      </c>
    </row>
    <row r="90" spans="1:2" x14ac:dyDescent="0.25">
      <c r="A90">
        <v>26001000</v>
      </c>
      <c r="B90" t="s">
        <v>93</v>
      </c>
    </row>
    <row r="91" spans="1:2" x14ac:dyDescent="0.25">
      <c r="A91">
        <v>30531000</v>
      </c>
      <c r="B91" t="s">
        <v>94</v>
      </c>
    </row>
    <row r="92" spans="1:2" x14ac:dyDescent="0.25">
      <c r="A92">
        <v>34001000</v>
      </c>
      <c r="B92" t="s">
        <v>95</v>
      </c>
    </row>
    <row r="93" spans="1:2" x14ac:dyDescent="0.25">
      <c r="A93">
        <v>36101000</v>
      </c>
      <c r="B93" t="s">
        <v>96</v>
      </c>
    </row>
    <row r="94" spans="1:2" x14ac:dyDescent="0.25">
      <c r="A94">
        <v>69001000</v>
      </c>
      <c r="B94" t="s">
        <v>97</v>
      </c>
    </row>
    <row r="95" spans="1:2" x14ac:dyDescent="0.25">
      <c r="A95">
        <v>72048000</v>
      </c>
      <c r="B95" t="s">
        <v>98</v>
      </c>
    </row>
    <row r="96" spans="1:2" x14ac:dyDescent="0.25">
      <c r="A96">
        <v>87001000</v>
      </c>
      <c r="B96" t="s">
        <v>63</v>
      </c>
    </row>
    <row r="97" spans="1:2" x14ac:dyDescent="0.25">
      <c r="A97">
        <v>88001000</v>
      </c>
      <c r="B97" t="s">
        <v>77</v>
      </c>
    </row>
    <row r="98" spans="1:2" x14ac:dyDescent="0.25">
      <c r="A98">
        <v>91950000</v>
      </c>
      <c r="B98" t="s">
        <v>99</v>
      </c>
    </row>
    <row r="99" spans="1:2" x14ac:dyDescent="0.25">
      <c r="A99">
        <v>20101000</v>
      </c>
      <c r="B99" t="s">
        <v>100</v>
      </c>
    </row>
    <row r="100" spans="1:2" x14ac:dyDescent="0.25">
      <c r="A100">
        <v>24200000</v>
      </c>
      <c r="B100" t="s">
        <v>65</v>
      </c>
    </row>
    <row r="101" spans="1:2" x14ac:dyDescent="0.25">
      <c r="A101">
        <v>25110000</v>
      </c>
      <c r="B101" t="s">
        <v>101</v>
      </c>
    </row>
    <row r="102" spans="1:2" x14ac:dyDescent="0.25">
      <c r="A102">
        <v>35001000</v>
      </c>
      <c r="B102" t="s">
        <v>52</v>
      </c>
    </row>
    <row r="103" spans="1:2" x14ac:dyDescent="0.25">
      <c r="A103">
        <v>40001000</v>
      </c>
      <c r="B103" t="s">
        <v>102</v>
      </c>
    </row>
    <row r="104" spans="1:2" x14ac:dyDescent="0.25">
      <c r="A104">
        <v>54100000</v>
      </c>
      <c r="B104" t="s">
        <v>103</v>
      </c>
    </row>
    <row r="105" spans="1:2" x14ac:dyDescent="0.25">
      <c r="A105">
        <v>64001000</v>
      </c>
      <c r="B105" t="s">
        <v>24</v>
      </c>
    </row>
    <row r="106" spans="1:2" x14ac:dyDescent="0.25">
      <c r="A106">
        <v>71113000</v>
      </c>
      <c r="B106" t="s">
        <v>104</v>
      </c>
    </row>
    <row r="107" spans="1:2" x14ac:dyDescent="0.25">
      <c r="A107">
        <v>72100000</v>
      </c>
      <c r="B107" t="s">
        <v>105</v>
      </c>
    </row>
    <row r="108" spans="1:2" x14ac:dyDescent="0.25">
      <c r="A108">
        <v>78006000</v>
      </c>
      <c r="B108" t="s">
        <v>16</v>
      </c>
    </row>
    <row r="109" spans="1:2" x14ac:dyDescent="0.25">
      <c r="A109">
        <v>89301000</v>
      </c>
      <c r="B109" t="s">
        <v>46</v>
      </c>
    </row>
    <row r="110" spans="1:2" x14ac:dyDescent="0.25">
      <c r="A110">
        <v>94101000</v>
      </c>
      <c r="B110" t="s">
        <v>106</v>
      </c>
    </row>
    <row r="111" spans="1:2" x14ac:dyDescent="0.25">
      <c r="A111">
        <v>94102000</v>
      </c>
      <c r="B111" t="s">
        <v>107</v>
      </c>
    </row>
    <row r="112" spans="1:2" x14ac:dyDescent="0.25">
      <c r="A112">
        <v>42008000</v>
      </c>
      <c r="B112" t="s">
        <v>108</v>
      </c>
    </row>
    <row r="113" spans="1:2" x14ac:dyDescent="0.25">
      <c r="A113">
        <v>68001000</v>
      </c>
      <c r="B113" t="s">
        <v>7</v>
      </c>
    </row>
    <row r="114" spans="1:2" x14ac:dyDescent="0.25">
      <c r="A114">
        <v>81001000</v>
      </c>
      <c r="B114" t="s">
        <v>58</v>
      </c>
    </row>
    <row r="115" spans="1:2" x14ac:dyDescent="0.25">
      <c r="A115">
        <v>85600000</v>
      </c>
      <c r="B115" t="s">
        <v>62</v>
      </c>
    </row>
    <row r="116" spans="1:2" x14ac:dyDescent="0.25">
      <c r="A116">
        <v>90001000</v>
      </c>
      <c r="B116" t="s">
        <v>109</v>
      </c>
    </row>
    <row r="117" spans="1:2" x14ac:dyDescent="0.25">
      <c r="A117">
        <v>37101000</v>
      </c>
      <c r="B117" t="s">
        <v>110</v>
      </c>
    </row>
    <row r="118" spans="1:2" x14ac:dyDescent="0.25">
      <c r="A118">
        <v>55039000</v>
      </c>
      <c r="B118" t="s">
        <v>70</v>
      </c>
    </row>
    <row r="119" spans="1:2" x14ac:dyDescent="0.25">
      <c r="A119">
        <v>56007000</v>
      </c>
      <c r="B119" t="s">
        <v>111</v>
      </c>
    </row>
    <row r="120" spans="1:2" x14ac:dyDescent="0.25">
      <c r="A120">
        <v>63101000</v>
      </c>
      <c r="B120" t="s">
        <v>112</v>
      </c>
    </row>
    <row r="121" spans="1:2" x14ac:dyDescent="0.25">
      <c r="A121">
        <v>65001000</v>
      </c>
      <c r="B121" t="s">
        <v>7</v>
      </c>
    </row>
    <row r="122" spans="1:2" x14ac:dyDescent="0.25">
      <c r="A122">
        <v>74001000</v>
      </c>
      <c r="B122" t="s">
        <v>51</v>
      </c>
    </row>
    <row r="123" spans="1:2" x14ac:dyDescent="0.25">
      <c r="A123">
        <v>75001000</v>
      </c>
      <c r="B123" t="s">
        <v>113</v>
      </c>
    </row>
    <row r="124" spans="1:2" x14ac:dyDescent="0.25">
      <c r="A124">
        <v>77001000</v>
      </c>
      <c r="B124" t="s">
        <v>114</v>
      </c>
    </row>
    <row r="125" spans="1:2" x14ac:dyDescent="0.25">
      <c r="A125">
        <v>51100000</v>
      </c>
      <c r="B125" t="s">
        <v>72</v>
      </c>
    </row>
    <row r="126" spans="1:2" x14ac:dyDescent="0.25">
      <c r="A126">
        <v>45001000</v>
      </c>
      <c r="B126" t="s">
        <v>115</v>
      </c>
    </row>
    <row r="127" spans="1:2" x14ac:dyDescent="0.25">
      <c r="A127">
        <v>70001000</v>
      </c>
      <c r="B127" t="s">
        <v>7</v>
      </c>
    </row>
    <row r="128" spans="1:2" x14ac:dyDescent="0.25">
      <c r="A128">
        <v>76001000</v>
      </c>
      <c r="B128" t="s">
        <v>44</v>
      </c>
    </row>
    <row r="129" spans="1:2" x14ac:dyDescent="0.25">
      <c r="A129">
        <v>80001000</v>
      </c>
      <c r="B129" t="s">
        <v>116</v>
      </c>
    </row>
    <row r="130" spans="1:2" x14ac:dyDescent="0.25">
      <c r="A130">
        <v>93201000</v>
      </c>
      <c r="B130" t="s">
        <v>117</v>
      </c>
    </row>
    <row r="131" spans="1:2" x14ac:dyDescent="0.25">
      <c r="A131">
        <v>14011000</v>
      </c>
      <c r="B131" t="s">
        <v>118</v>
      </c>
    </row>
    <row r="132" spans="1:2" x14ac:dyDescent="0.25">
      <c r="A132">
        <v>9998044</v>
      </c>
      <c r="B132" t="s">
        <v>119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Metodika</vt:lpstr>
      <vt:lpstr>Prehled_ICZ</vt:lpstr>
      <vt:lpstr>Prehled_TypZarizeni</vt:lpstr>
      <vt:lpstr>Prehled_KrajSidla</vt:lpstr>
      <vt:lpstr>List1</vt:lpstr>
      <vt:lpstr>List2</vt:lpstr>
      <vt:lpstr>nazvy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Hana</dc:creator>
  <cp:lastModifiedBy>Jírová Jitka RNDr.</cp:lastModifiedBy>
  <dcterms:created xsi:type="dcterms:W3CDTF">2015-06-05T18:19:34Z</dcterms:created>
  <dcterms:modified xsi:type="dcterms:W3CDTF">2024-06-10T15:38:40Z</dcterms:modified>
</cp:coreProperties>
</file>