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NR-09 NRRZ-AR Narodni registr reprodukcniho zdravi - Modul asistovane reprodukce/NR-09-01/"/>
    </mc:Choice>
  </mc:AlternateContent>
  <xr:revisionPtr revIDLastSave="4" documentId="13_ncr:1_{436686CC-CFD2-43FE-8A77-43232CF9C868}" xr6:coauthVersionLast="47" xr6:coauthVersionMax="47" xr10:uidLastSave="{BED338D3-9AB0-4E01-ADDF-F068BC0AEA31}"/>
  <bookViews>
    <workbookView xWindow="-120" yWindow="-120" windowWidth="29040" windowHeight="15990" xr2:uid="{F3B295CE-8629-482D-B740-A85B2AD3FCD3}"/>
  </bookViews>
  <sheets>
    <sheet name="AR_sestavy" sheetId="11" r:id="rId1"/>
    <sheet name="AR1" sheetId="4" r:id="rId2"/>
    <sheet name="AR2" sheetId="3" r:id="rId3"/>
    <sheet name="AR3" sheetId="5" r:id="rId4"/>
    <sheet name="AR4" sheetId="6" r:id="rId5"/>
    <sheet name="AR5" sheetId="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64" i="3" l="1"/>
  <c r="AD64" i="3"/>
  <c r="AC64" i="3"/>
  <c r="AB64" i="3"/>
  <c r="AA64" i="3"/>
  <c r="Z64" i="3"/>
  <c r="Y64" i="3"/>
  <c r="X64" i="3"/>
  <c r="W64" i="3"/>
  <c r="V64" i="3"/>
  <c r="U64" i="3"/>
  <c r="T64" i="3"/>
  <c r="S64" i="3"/>
  <c r="Q64" i="3"/>
  <c r="AE63" i="3"/>
  <c r="AD63" i="3"/>
  <c r="AC63" i="3"/>
  <c r="AB63" i="3"/>
  <c r="AA63" i="3"/>
  <c r="Z63" i="3"/>
  <c r="Y63" i="3"/>
  <c r="X63" i="3"/>
  <c r="W63" i="3"/>
  <c r="V63" i="3"/>
  <c r="U63" i="3"/>
  <c r="T63" i="3"/>
  <c r="S63" i="3"/>
  <c r="Q63" i="3"/>
  <c r="AE62" i="3"/>
  <c r="AD62" i="3"/>
  <c r="AC62" i="3"/>
  <c r="AB62" i="3"/>
  <c r="AA62" i="3"/>
  <c r="Z62" i="3"/>
  <c r="Y62" i="3"/>
  <c r="X62" i="3"/>
  <c r="W62" i="3"/>
  <c r="V62" i="3"/>
  <c r="U62" i="3"/>
  <c r="T62" i="3"/>
  <c r="S62" i="3"/>
  <c r="Q62" i="3"/>
  <c r="AE61" i="3"/>
  <c r="AD61" i="3"/>
  <c r="AC61" i="3"/>
  <c r="AB61" i="3"/>
  <c r="AA61" i="3"/>
  <c r="Z61" i="3"/>
  <c r="Y61" i="3"/>
  <c r="X61" i="3"/>
  <c r="W61" i="3"/>
  <c r="V61" i="3"/>
  <c r="U61" i="3"/>
  <c r="T61" i="3"/>
  <c r="S61" i="3"/>
  <c r="Q61" i="3"/>
  <c r="AE60" i="3"/>
  <c r="AD60" i="3"/>
  <c r="AC60" i="3"/>
  <c r="AB60" i="3"/>
  <c r="AA60" i="3"/>
  <c r="Z60" i="3"/>
  <c r="Y60" i="3"/>
  <c r="X60" i="3"/>
  <c r="W60" i="3"/>
  <c r="V60" i="3"/>
  <c r="U60" i="3"/>
  <c r="T60" i="3"/>
  <c r="S60" i="3"/>
  <c r="Q60" i="3"/>
  <c r="AE59" i="3"/>
  <c r="AD59" i="3"/>
  <c r="AC59" i="3"/>
  <c r="AB59" i="3"/>
  <c r="AA59" i="3"/>
  <c r="Z59" i="3"/>
  <c r="Y59" i="3"/>
  <c r="X59" i="3"/>
  <c r="W59" i="3"/>
  <c r="V59" i="3"/>
  <c r="U59" i="3"/>
  <c r="T59" i="3"/>
  <c r="S59" i="3"/>
  <c r="Q59" i="3"/>
  <c r="AE58" i="3"/>
  <c r="AD58" i="3"/>
  <c r="AC58" i="3"/>
  <c r="AB58" i="3"/>
  <c r="AA58" i="3"/>
  <c r="Z58" i="3"/>
  <c r="Y58" i="3"/>
  <c r="X58" i="3"/>
  <c r="W58" i="3"/>
  <c r="V58" i="3"/>
  <c r="U58" i="3"/>
  <c r="T58" i="3"/>
  <c r="S58" i="3"/>
  <c r="Q58" i="3"/>
  <c r="AE57" i="3"/>
  <c r="AD57" i="3"/>
  <c r="AC57" i="3"/>
  <c r="AB57" i="3"/>
  <c r="AA57" i="3"/>
  <c r="Z57" i="3"/>
  <c r="Y57" i="3"/>
  <c r="X57" i="3"/>
  <c r="W57" i="3"/>
  <c r="V57" i="3"/>
  <c r="U57" i="3"/>
  <c r="T57" i="3"/>
  <c r="S57" i="3"/>
  <c r="Q57" i="3"/>
  <c r="Y36" i="3"/>
  <c r="X56" i="3"/>
  <c r="X55" i="3"/>
  <c r="X54" i="3"/>
  <c r="X53" i="3"/>
  <c r="X52" i="3"/>
  <c r="X51" i="3"/>
  <c r="T51" i="3"/>
  <c r="T50" i="3"/>
  <c r="T49" i="3"/>
  <c r="S49" i="3"/>
  <c r="AE56" i="3"/>
  <c r="AD56" i="3"/>
  <c r="AC56" i="3"/>
  <c r="AB56" i="3"/>
  <c r="AA56" i="3"/>
  <c r="Z56" i="3"/>
  <c r="Y56" i="3"/>
  <c r="W56" i="3"/>
  <c r="V56" i="3"/>
  <c r="U56" i="3"/>
  <c r="T56" i="3"/>
  <c r="S56" i="3"/>
  <c r="Q56" i="3"/>
  <c r="AE55" i="3"/>
  <c r="AD55" i="3"/>
  <c r="AC55" i="3"/>
  <c r="AB55" i="3"/>
  <c r="AA55" i="3"/>
  <c r="Z55" i="3"/>
  <c r="Y55" i="3"/>
  <c r="W55" i="3"/>
  <c r="V55" i="3"/>
  <c r="U55" i="3"/>
  <c r="T55" i="3"/>
  <c r="S55" i="3"/>
  <c r="Q55" i="3"/>
  <c r="AE54" i="3"/>
  <c r="AD54" i="3"/>
  <c r="AC54" i="3"/>
  <c r="AB54" i="3"/>
  <c r="AA54" i="3"/>
  <c r="Z54" i="3"/>
  <c r="Y54" i="3"/>
  <c r="W54" i="3"/>
  <c r="V54" i="3"/>
  <c r="U54" i="3"/>
  <c r="T54" i="3"/>
  <c r="S54" i="3"/>
  <c r="Q54" i="3"/>
  <c r="AE53" i="3"/>
  <c r="AD53" i="3"/>
  <c r="AC53" i="3"/>
  <c r="AB53" i="3"/>
  <c r="AA53" i="3"/>
  <c r="Z53" i="3"/>
  <c r="Y53" i="3"/>
  <c r="W53" i="3"/>
  <c r="V53" i="3"/>
  <c r="U53" i="3"/>
  <c r="T53" i="3"/>
  <c r="S53" i="3"/>
  <c r="Q53" i="3"/>
  <c r="AE52" i="3"/>
  <c r="AD52" i="3"/>
  <c r="AC52" i="3"/>
  <c r="AB52" i="3"/>
  <c r="AA52" i="3"/>
  <c r="Z52" i="3"/>
  <c r="Y52" i="3"/>
  <c r="W52" i="3"/>
  <c r="V52" i="3"/>
  <c r="U52" i="3"/>
  <c r="T52" i="3"/>
  <c r="S52" i="3"/>
  <c r="Q52" i="3"/>
  <c r="AE51" i="3"/>
  <c r="AD51" i="3"/>
  <c r="AC51" i="3"/>
  <c r="AB51" i="3"/>
  <c r="AA51" i="3"/>
  <c r="Z51" i="3"/>
  <c r="Y51" i="3"/>
  <c r="W51" i="3"/>
  <c r="V51" i="3"/>
  <c r="U51" i="3"/>
  <c r="S51" i="3"/>
  <c r="Q51" i="3"/>
  <c r="AE50" i="3"/>
  <c r="AD50" i="3"/>
  <c r="AC50" i="3"/>
  <c r="AB50" i="3"/>
  <c r="AA50" i="3"/>
  <c r="Z50" i="3"/>
  <c r="Y50" i="3"/>
  <c r="X50" i="3"/>
  <c r="W50" i="3"/>
  <c r="V50" i="3"/>
  <c r="U50" i="3"/>
  <c r="S50" i="3"/>
  <c r="Q50" i="3"/>
  <c r="AE49" i="3"/>
  <c r="AD49" i="3"/>
  <c r="AC49" i="3"/>
  <c r="AB49" i="3"/>
  <c r="AA49" i="3"/>
  <c r="Z49" i="3"/>
  <c r="Y49" i="3"/>
  <c r="X49" i="3"/>
  <c r="W49" i="3"/>
  <c r="V49" i="3"/>
  <c r="U49" i="3"/>
  <c r="Q49" i="3"/>
  <c r="AB9" i="3"/>
  <c r="AA10" i="3"/>
  <c r="AA11" i="3"/>
  <c r="AA12" i="3"/>
  <c r="AA13" i="3"/>
  <c r="AA14" i="3"/>
  <c r="AA15" i="3"/>
  <c r="AA16" i="3"/>
  <c r="AA17" i="3"/>
  <c r="AA18" i="3"/>
  <c r="AA19" i="3"/>
  <c r="AA20" i="3"/>
  <c r="AA21" i="3"/>
  <c r="AA22" i="3"/>
  <c r="AA23" i="3"/>
  <c r="AA24" i="3"/>
  <c r="AA25" i="3"/>
  <c r="AA26" i="3"/>
  <c r="AA27" i="3"/>
  <c r="AA28" i="3"/>
  <c r="AA29" i="3"/>
  <c r="AA30" i="3"/>
  <c r="AA31" i="3"/>
  <c r="AA32" i="3"/>
  <c r="AA33" i="3"/>
  <c r="AA34" i="3"/>
  <c r="AA35" i="3"/>
  <c r="AA36" i="3"/>
  <c r="AA37" i="3"/>
  <c r="AA38" i="3"/>
  <c r="AA39" i="3"/>
  <c r="AA40" i="3"/>
  <c r="AA41" i="3"/>
  <c r="AA42" i="3"/>
  <c r="AA43" i="3"/>
  <c r="AA44" i="3"/>
  <c r="AA45" i="3"/>
  <c r="AA46" i="3"/>
  <c r="AA47" i="3"/>
  <c r="AA48" i="3"/>
  <c r="AA9" i="3"/>
  <c r="Y9" i="3"/>
  <c r="Z9" i="3"/>
  <c r="Y10" i="3"/>
  <c r="Y11" i="3"/>
  <c r="Y12" i="3"/>
  <c r="Y13" i="3"/>
  <c r="Y14" i="3"/>
  <c r="Y15" i="3"/>
  <c r="Y16" i="3"/>
  <c r="Y17" i="3"/>
  <c r="Y18" i="3"/>
  <c r="Y19" i="3"/>
  <c r="Y20" i="3"/>
  <c r="Y21" i="3"/>
  <c r="Y22" i="3"/>
  <c r="Y23" i="3"/>
  <c r="Y24" i="3"/>
  <c r="Y25" i="3"/>
  <c r="Y26" i="3"/>
  <c r="Y27" i="3"/>
  <c r="Y28" i="3"/>
  <c r="Y29" i="3"/>
  <c r="Y30" i="3"/>
  <c r="Y31" i="3"/>
  <c r="Y32" i="3"/>
  <c r="Y33" i="3"/>
  <c r="Y34" i="3"/>
  <c r="Y35" i="3"/>
  <c r="Y37" i="3"/>
  <c r="Y38" i="3"/>
  <c r="Y39" i="3"/>
  <c r="Y40" i="3"/>
  <c r="Y41" i="3"/>
  <c r="Y42" i="3"/>
  <c r="Y43" i="3"/>
  <c r="Y44" i="3"/>
  <c r="Y45" i="3"/>
  <c r="Y46" i="3"/>
  <c r="Y47" i="3"/>
  <c r="Y48" i="3"/>
  <c r="AB10" i="3"/>
  <c r="AB11" i="3"/>
  <c r="AB12" i="3"/>
  <c r="AB13" i="3"/>
  <c r="AB14" i="3"/>
  <c r="AB15" i="3"/>
  <c r="AB16" i="3"/>
  <c r="AB17" i="3"/>
  <c r="AB18" i="3"/>
  <c r="AB19" i="3"/>
  <c r="AB20" i="3"/>
  <c r="AB21" i="3"/>
  <c r="AB22" i="3"/>
  <c r="AB23" i="3"/>
  <c r="AB24" i="3"/>
  <c r="AB25" i="3"/>
  <c r="AB26" i="3"/>
  <c r="AB27" i="3"/>
  <c r="AB28" i="3"/>
  <c r="AB29" i="3"/>
  <c r="AB30" i="3"/>
  <c r="AB31" i="3"/>
  <c r="AB32" i="3"/>
  <c r="AB33" i="3"/>
  <c r="AB34" i="3"/>
  <c r="AB35" i="3"/>
  <c r="AB36" i="3"/>
  <c r="AB37" i="3"/>
  <c r="AB38" i="3"/>
  <c r="AB39" i="3"/>
  <c r="AB40" i="3"/>
  <c r="AB41" i="3"/>
  <c r="AB42" i="3"/>
  <c r="AB43" i="3"/>
  <c r="AB44" i="3"/>
  <c r="AB45" i="3"/>
  <c r="AB46" i="3"/>
  <c r="AB47" i="3"/>
  <c r="AB48" i="3"/>
  <c r="Z10" i="3" l="1"/>
  <c r="Z11" i="3"/>
  <c r="Z12" i="3"/>
  <c r="Z13" i="3"/>
  <c r="Z14" i="3"/>
  <c r="Z15" i="3"/>
  <c r="Z16" i="3"/>
  <c r="Z17" i="3"/>
  <c r="Z18" i="3"/>
  <c r="Z19" i="3"/>
  <c r="Z20" i="3"/>
  <c r="Z21" i="3"/>
  <c r="Z22" i="3"/>
  <c r="Z23" i="3"/>
  <c r="Z24" i="3"/>
  <c r="Z25" i="3"/>
  <c r="Z26" i="3"/>
  <c r="Z27" i="3"/>
  <c r="Z28" i="3"/>
  <c r="Z29" i="3"/>
  <c r="Z30" i="3"/>
  <c r="Z31" i="3"/>
  <c r="Z32" i="3"/>
  <c r="Z33" i="3"/>
  <c r="Z34" i="3"/>
  <c r="Z35" i="3"/>
  <c r="Z36" i="3"/>
  <c r="Z37" i="3"/>
  <c r="Z38" i="3"/>
  <c r="Z39" i="3"/>
  <c r="Z40" i="3"/>
  <c r="Z41" i="3"/>
  <c r="Z42" i="3"/>
  <c r="Z43" i="3"/>
  <c r="Z44" i="3"/>
  <c r="Z45" i="3"/>
  <c r="Z46" i="3"/>
  <c r="Z47" i="3"/>
  <c r="Z48" i="3"/>
  <c r="S10" i="3"/>
  <c r="S11" i="3"/>
  <c r="S12" i="3"/>
  <c r="S13" i="3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3" i="3"/>
  <c r="S34" i="3"/>
  <c r="S35" i="3"/>
  <c r="S36" i="3"/>
  <c r="S37" i="3"/>
  <c r="S38" i="3"/>
  <c r="S39" i="3"/>
  <c r="S40" i="3"/>
  <c r="S41" i="3"/>
  <c r="S42" i="3"/>
  <c r="S43" i="3"/>
  <c r="S44" i="3"/>
  <c r="S45" i="3"/>
  <c r="S46" i="3"/>
  <c r="S47" i="3"/>
  <c r="S48" i="3"/>
  <c r="S9" i="3"/>
  <c r="T10" i="3"/>
  <c r="U10" i="3"/>
  <c r="V10" i="3"/>
  <c r="W10" i="3"/>
  <c r="X10" i="3"/>
  <c r="AC10" i="3"/>
  <c r="AD10" i="3"/>
  <c r="AE10" i="3"/>
  <c r="T11" i="3"/>
  <c r="U11" i="3"/>
  <c r="V11" i="3"/>
  <c r="W11" i="3"/>
  <c r="X11" i="3"/>
  <c r="AC11" i="3"/>
  <c r="AD11" i="3"/>
  <c r="AE11" i="3"/>
  <c r="T12" i="3"/>
  <c r="U12" i="3"/>
  <c r="V12" i="3"/>
  <c r="W12" i="3"/>
  <c r="X12" i="3"/>
  <c r="AC12" i="3"/>
  <c r="AD12" i="3"/>
  <c r="AE12" i="3"/>
  <c r="T13" i="3"/>
  <c r="U13" i="3"/>
  <c r="V13" i="3"/>
  <c r="W13" i="3"/>
  <c r="X13" i="3"/>
  <c r="AC13" i="3"/>
  <c r="AD13" i="3"/>
  <c r="AE13" i="3"/>
  <c r="T14" i="3"/>
  <c r="U14" i="3"/>
  <c r="V14" i="3"/>
  <c r="W14" i="3"/>
  <c r="X14" i="3"/>
  <c r="AC14" i="3"/>
  <c r="AD14" i="3"/>
  <c r="AE14" i="3"/>
  <c r="T15" i="3"/>
  <c r="U15" i="3"/>
  <c r="V15" i="3"/>
  <c r="W15" i="3"/>
  <c r="X15" i="3"/>
  <c r="AC15" i="3"/>
  <c r="AD15" i="3"/>
  <c r="AE15" i="3"/>
  <c r="T16" i="3"/>
  <c r="U16" i="3"/>
  <c r="V16" i="3"/>
  <c r="W16" i="3"/>
  <c r="X16" i="3"/>
  <c r="AC16" i="3"/>
  <c r="AD16" i="3"/>
  <c r="AE16" i="3"/>
  <c r="T17" i="3"/>
  <c r="U17" i="3"/>
  <c r="V17" i="3"/>
  <c r="W17" i="3"/>
  <c r="X17" i="3"/>
  <c r="AC17" i="3"/>
  <c r="AD17" i="3"/>
  <c r="AE17" i="3"/>
  <c r="T18" i="3"/>
  <c r="U18" i="3"/>
  <c r="V18" i="3"/>
  <c r="W18" i="3"/>
  <c r="X18" i="3"/>
  <c r="AC18" i="3"/>
  <c r="AD18" i="3"/>
  <c r="AE18" i="3"/>
  <c r="T19" i="3"/>
  <c r="U19" i="3"/>
  <c r="V19" i="3"/>
  <c r="W19" i="3"/>
  <c r="X19" i="3"/>
  <c r="AC19" i="3"/>
  <c r="AD19" i="3"/>
  <c r="AE19" i="3"/>
  <c r="T20" i="3"/>
  <c r="U20" i="3"/>
  <c r="V20" i="3"/>
  <c r="W20" i="3"/>
  <c r="X20" i="3"/>
  <c r="AC20" i="3"/>
  <c r="AD20" i="3"/>
  <c r="AE20" i="3"/>
  <c r="T21" i="3"/>
  <c r="U21" i="3"/>
  <c r="V21" i="3"/>
  <c r="W21" i="3"/>
  <c r="X21" i="3"/>
  <c r="AC21" i="3"/>
  <c r="AD21" i="3"/>
  <c r="AE21" i="3"/>
  <c r="T22" i="3"/>
  <c r="U22" i="3"/>
  <c r="V22" i="3"/>
  <c r="W22" i="3"/>
  <c r="X22" i="3"/>
  <c r="AC22" i="3"/>
  <c r="AD22" i="3"/>
  <c r="AE22" i="3"/>
  <c r="T23" i="3"/>
  <c r="U23" i="3"/>
  <c r="V23" i="3"/>
  <c r="W23" i="3"/>
  <c r="X23" i="3"/>
  <c r="AC23" i="3"/>
  <c r="AD23" i="3"/>
  <c r="AE23" i="3"/>
  <c r="T24" i="3"/>
  <c r="U24" i="3"/>
  <c r="V24" i="3"/>
  <c r="W24" i="3"/>
  <c r="X24" i="3"/>
  <c r="AC24" i="3"/>
  <c r="AD24" i="3"/>
  <c r="AE24" i="3"/>
  <c r="T25" i="3"/>
  <c r="U25" i="3"/>
  <c r="V25" i="3"/>
  <c r="W25" i="3"/>
  <c r="X25" i="3"/>
  <c r="AC25" i="3"/>
  <c r="AD25" i="3"/>
  <c r="AE25" i="3"/>
  <c r="T26" i="3"/>
  <c r="U26" i="3"/>
  <c r="V26" i="3"/>
  <c r="W26" i="3"/>
  <c r="X26" i="3"/>
  <c r="AC26" i="3"/>
  <c r="AD26" i="3"/>
  <c r="AE26" i="3"/>
  <c r="T27" i="3"/>
  <c r="U27" i="3"/>
  <c r="V27" i="3"/>
  <c r="W27" i="3"/>
  <c r="X27" i="3"/>
  <c r="AC27" i="3"/>
  <c r="AD27" i="3"/>
  <c r="AE27" i="3"/>
  <c r="T28" i="3"/>
  <c r="U28" i="3"/>
  <c r="V28" i="3"/>
  <c r="W28" i="3"/>
  <c r="X28" i="3"/>
  <c r="AC28" i="3"/>
  <c r="AD28" i="3"/>
  <c r="AE28" i="3"/>
  <c r="T29" i="3"/>
  <c r="U29" i="3"/>
  <c r="V29" i="3"/>
  <c r="W29" i="3"/>
  <c r="X29" i="3"/>
  <c r="AC29" i="3"/>
  <c r="AD29" i="3"/>
  <c r="AE29" i="3"/>
  <c r="T30" i="3"/>
  <c r="U30" i="3"/>
  <c r="V30" i="3"/>
  <c r="W30" i="3"/>
  <c r="X30" i="3"/>
  <c r="AC30" i="3"/>
  <c r="AD30" i="3"/>
  <c r="AE30" i="3"/>
  <c r="T31" i="3"/>
  <c r="U31" i="3"/>
  <c r="V31" i="3"/>
  <c r="W31" i="3"/>
  <c r="X31" i="3"/>
  <c r="AC31" i="3"/>
  <c r="AD31" i="3"/>
  <c r="AE31" i="3"/>
  <c r="T32" i="3"/>
  <c r="U32" i="3"/>
  <c r="V32" i="3"/>
  <c r="W32" i="3"/>
  <c r="X32" i="3"/>
  <c r="AC32" i="3"/>
  <c r="AD32" i="3"/>
  <c r="AE32" i="3"/>
  <c r="T33" i="3"/>
  <c r="U33" i="3"/>
  <c r="V33" i="3"/>
  <c r="W33" i="3"/>
  <c r="X33" i="3"/>
  <c r="AC33" i="3"/>
  <c r="AD33" i="3"/>
  <c r="AE33" i="3"/>
  <c r="T34" i="3"/>
  <c r="U34" i="3"/>
  <c r="V34" i="3"/>
  <c r="W34" i="3"/>
  <c r="X34" i="3"/>
  <c r="AC34" i="3"/>
  <c r="AD34" i="3"/>
  <c r="AE34" i="3"/>
  <c r="T35" i="3"/>
  <c r="U35" i="3"/>
  <c r="V35" i="3"/>
  <c r="W35" i="3"/>
  <c r="X35" i="3"/>
  <c r="AC35" i="3"/>
  <c r="AD35" i="3"/>
  <c r="AE35" i="3"/>
  <c r="T36" i="3"/>
  <c r="U36" i="3"/>
  <c r="V36" i="3"/>
  <c r="W36" i="3"/>
  <c r="X36" i="3"/>
  <c r="AC36" i="3"/>
  <c r="AD36" i="3"/>
  <c r="AE36" i="3"/>
  <c r="T37" i="3"/>
  <c r="U37" i="3"/>
  <c r="V37" i="3"/>
  <c r="W37" i="3"/>
  <c r="X37" i="3"/>
  <c r="AC37" i="3"/>
  <c r="AD37" i="3"/>
  <c r="AE37" i="3"/>
  <c r="T38" i="3"/>
  <c r="U38" i="3"/>
  <c r="V38" i="3"/>
  <c r="W38" i="3"/>
  <c r="X38" i="3"/>
  <c r="AC38" i="3"/>
  <c r="AD38" i="3"/>
  <c r="AE38" i="3"/>
  <c r="T39" i="3"/>
  <c r="U39" i="3"/>
  <c r="V39" i="3"/>
  <c r="W39" i="3"/>
  <c r="X39" i="3"/>
  <c r="AC39" i="3"/>
  <c r="AD39" i="3"/>
  <c r="AE39" i="3"/>
  <c r="T40" i="3"/>
  <c r="U40" i="3"/>
  <c r="V40" i="3"/>
  <c r="W40" i="3"/>
  <c r="X40" i="3"/>
  <c r="AC40" i="3"/>
  <c r="AD40" i="3"/>
  <c r="AE40" i="3"/>
  <c r="T41" i="3"/>
  <c r="U41" i="3"/>
  <c r="V41" i="3"/>
  <c r="W41" i="3"/>
  <c r="X41" i="3"/>
  <c r="AC41" i="3"/>
  <c r="AD41" i="3"/>
  <c r="AE41" i="3"/>
  <c r="T42" i="3"/>
  <c r="U42" i="3"/>
  <c r="V42" i="3"/>
  <c r="W42" i="3"/>
  <c r="X42" i="3"/>
  <c r="AC42" i="3"/>
  <c r="AD42" i="3"/>
  <c r="AE42" i="3"/>
  <c r="T43" i="3"/>
  <c r="U43" i="3"/>
  <c r="V43" i="3"/>
  <c r="W43" i="3"/>
  <c r="X43" i="3"/>
  <c r="AC43" i="3"/>
  <c r="AD43" i="3"/>
  <c r="AE43" i="3"/>
  <c r="T44" i="3"/>
  <c r="U44" i="3"/>
  <c r="V44" i="3"/>
  <c r="W44" i="3"/>
  <c r="X44" i="3"/>
  <c r="AC44" i="3"/>
  <c r="AD44" i="3"/>
  <c r="AE44" i="3"/>
  <c r="T45" i="3"/>
  <c r="U45" i="3"/>
  <c r="V45" i="3"/>
  <c r="W45" i="3"/>
  <c r="X45" i="3"/>
  <c r="AC45" i="3"/>
  <c r="AD45" i="3"/>
  <c r="AE45" i="3"/>
  <c r="T46" i="3"/>
  <c r="U46" i="3"/>
  <c r="V46" i="3"/>
  <c r="W46" i="3"/>
  <c r="X46" i="3"/>
  <c r="AC46" i="3"/>
  <c r="AD46" i="3"/>
  <c r="AE46" i="3"/>
  <c r="T47" i="3"/>
  <c r="U47" i="3"/>
  <c r="V47" i="3"/>
  <c r="W47" i="3"/>
  <c r="X47" i="3"/>
  <c r="AC47" i="3"/>
  <c r="AD47" i="3"/>
  <c r="AE47" i="3"/>
  <c r="T48" i="3"/>
  <c r="U48" i="3"/>
  <c r="V48" i="3"/>
  <c r="W48" i="3"/>
  <c r="X48" i="3"/>
  <c r="AC48" i="3"/>
  <c r="AD48" i="3"/>
  <c r="AE48" i="3"/>
  <c r="W9" i="3"/>
  <c r="X9" i="3"/>
  <c r="AC9" i="3"/>
  <c r="AD9" i="3"/>
  <c r="AE9" i="3"/>
  <c r="T9" i="3"/>
  <c r="U9" i="3"/>
  <c r="V9" i="3"/>
  <c r="Q10" i="3"/>
  <c r="Q11" i="3"/>
  <c r="Q12" i="3"/>
  <c r="Q13" i="3"/>
  <c r="Q14" i="3"/>
  <c r="Q15" i="3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4" i="3"/>
  <c r="Q45" i="3"/>
  <c r="Q46" i="3"/>
  <c r="Q47" i="3"/>
  <c r="Q48" i="3"/>
  <c r="Q9" i="3"/>
</calcChain>
</file>

<file path=xl/sharedStrings.xml><?xml version="1.0" encoding="utf-8"?>
<sst xmlns="http://schemas.openxmlformats.org/spreadsheetml/2006/main" count="389" uniqueCount="108">
  <si>
    <t>EmR</t>
  </si>
  <si>
    <t>OoR</t>
  </si>
  <si>
    <t>IVF</t>
  </si>
  <si>
    <t>jiná</t>
  </si>
  <si>
    <t>35-39</t>
  </si>
  <si>
    <t>Celkem</t>
  </si>
  <si>
    <t>Rok</t>
  </si>
  <si>
    <t>CELKEM</t>
  </si>
  <si>
    <t>Věk pacientky</t>
  </si>
  <si>
    <t>Cíl cyklu</t>
  </si>
  <si>
    <t>- 34</t>
  </si>
  <si>
    <t xml:space="preserve">40 + </t>
  </si>
  <si>
    <t>CIZINKY</t>
  </si>
  <si>
    <t>Není zjištěna patologie</t>
  </si>
  <si>
    <t>Anovulace</t>
  </si>
  <si>
    <t>Ovariální selhání (vč. hrozícího)</t>
  </si>
  <si>
    <t>Imunologická</t>
  </si>
  <si>
    <t>Endometrióza</t>
  </si>
  <si>
    <t>Genetická</t>
  </si>
  <si>
    <t>Jiná</t>
  </si>
  <si>
    <t>Indikace</t>
  </si>
  <si>
    <t>ŽENY S ČESKÝM STÁTNÍM OBČANSTVÍM</t>
  </si>
  <si>
    <t xml:space="preserve">Zpracováno dne: </t>
  </si>
  <si>
    <t xml:space="preserve">Stav k datu: </t>
  </si>
  <si>
    <t>Věk ženy</t>
  </si>
  <si>
    <t>Cíl cyklu: IVF</t>
  </si>
  <si>
    <t>Cíl cyklu: OoR</t>
  </si>
  <si>
    <t>Cíl cyklu: KET</t>
  </si>
  <si>
    <t>Cíl cyklu: EmR</t>
  </si>
  <si>
    <t>zahájené cykly</t>
  </si>
  <si>
    <t>IR</t>
  </si>
  <si>
    <t>Cykly s transferem 1 embrya</t>
  </si>
  <si>
    <t>Cykly s transferem 2 embryí</t>
  </si>
  <si>
    <t>PR (1 transferované embryo)</t>
  </si>
  <si>
    <t>PR (2 transferovaná embrya)</t>
  </si>
  <si>
    <t>THBR (1 transferované embryo)</t>
  </si>
  <si>
    <t>THBR (2 transferovaná embrya)</t>
  </si>
  <si>
    <t xml:space="preserve">Pozn.: </t>
  </si>
  <si>
    <t>Vybrány pouze cykly s embryotransferem.</t>
  </si>
  <si>
    <t>IR vypočten pouze v kategoriích, kde v daném roce proběhlo nejméně 50 cyklů u dané věkové skupiny.</t>
  </si>
  <si>
    <t>PR vypočten pouze v kategoriích, kde v daném roce proběhlo nejméně 50 cyklů u dané věkové skupiny.</t>
  </si>
  <si>
    <t>THBR vypočten pouze v kategoriích, kde v daném roce proběhlo nejméně 50 cyklů u dané věkové skupiny.</t>
  </si>
  <si>
    <t>Úspěšnost cyklů asistované reprodukce ve formě THBR je vypočtena pomocí propojení dat o cyklech asistované reprodukce s údaji z registru NRRZ-Rodička, což umožnilo sledovat výsledky těhotenství a porodu u jednotlivých pacientek.</t>
  </si>
  <si>
    <t>KET (vlastní oocyty)</t>
  </si>
  <si>
    <t>KET (darované oocyty)</t>
  </si>
  <si>
    <t>KET (neznámý původ)</t>
  </si>
  <si>
    <t>KET celkem</t>
  </si>
  <si>
    <t>Cíl cyklu: KET (vlastní oocyty)</t>
  </si>
  <si>
    <t>Cíl cyklu: KET (darované oocyty)</t>
  </si>
  <si>
    <t>Cíl cyklu: KET (neznámý původ)</t>
  </si>
  <si>
    <t xml:space="preserve">Období: </t>
  </si>
  <si>
    <t>Číslo sestavy</t>
  </si>
  <si>
    <t>AR1</t>
  </si>
  <si>
    <t>AR2</t>
  </si>
  <si>
    <t>AR3</t>
  </si>
  <si>
    <t>AR4</t>
  </si>
  <si>
    <t>AR5</t>
  </si>
  <si>
    <t>Vysvětlivky:</t>
  </si>
  <si>
    <t>Popis</t>
  </si>
  <si>
    <t>IVF, event. ICSI</t>
  </si>
  <si>
    <t>přijetí darovaných oocytů</t>
  </si>
  <si>
    <t>kryoembryotransfer</t>
  </si>
  <si>
    <t>přijetí darovaných embryí</t>
  </si>
  <si>
    <t>darování oocytů</t>
  </si>
  <si>
    <t>zamrazit vše (oo/emb)</t>
  </si>
  <si>
    <t>jine</t>
  </si>
  <si>
    <t>jiné</t>
  </si>
  <si>
    <t>Cykly asistované reprodukce a jejich úspěšnost v ČR</t>
  </si>
  <si>
    <t>Vybrány pouze cykly s embryotransferem u češek a cizinek s trvalým pobytem.</t>
  </si>
  <si>
    <t>*freez = freez+fremb+froo</t>
  </si>
  <si>
    <r>
      <rPr>
        <i/>
        <vertAlign val="superscript"/>
        <sz val="11"/>
        <color theme="1"/>
        <rFont val="Aptos Narrow"/>
        <family val="2"/>
      </rPr>
      <t>1)</t>
    </r>
    <r>
      <rPr>
        <i/>
        <sz val="11"/>
        <color theme="1"/>
        <rFont val="Aptos Narrow"/>
        <family val="2"/>
      </rPr>
      <t xml:space="preserve"> bez cyklů s cílem ED</t>
    </r>
  </si>
  <si>
    <r>
      <rPr>
        <i/>
        <vertAlign val="superscript"/>
        <sz val="11"/>
        <color theme="1"/>
        <rFont val="Aptos Narrow"/>
        <family val="2"/>
      </rPr>
      <t>2)</t>
    </r>
    <r>
      <rPr>
        <i/>
        <sz val="11"/>
        <color theme="1"/>
        <rFont val="Aptos Narrow"/>
        <family val="2"/>
      </rPr>
      <t xml:space="preserve"> freez = freez+fremb+froo</t>
    </r>
  </si>
  <si>
    <r>
      <t>Celkem</t>
    </r>
    <r>
      <rPr>
        <vertAlign val="superscript"/>
        <sz val="11"/>
        <rFont val="Aptos Narrow"/>
        <family val="2"/>
      </rPr>
      <t>1)</t>
    </r>
  </si>
  <si>
    <t>Tab. 1 Vývoj počtu cyklů asistované reprodukce</t>
  </si>
  <si>
    <t>Tab. 1 Vývoj počtu cyklů asistované reprodukce podle cíle cyklu, věku a státního občanství</t>
  </si>
  <si>
    <t>Tab. 2a Indikace pacientky k asistované reprodukci (hlavní diagnóza)</t>
  </si>
  <si>
    <t>Tab. 2b Indikace pacientky k asistované reprodukci (hlavní diagnóza) (v procentech)</t>
  </si>
  <si>
    <t>Tab. 3a Implantation rate (IR, podíl počtu plodových vajec viditelných UZV a počtu transferovaných embryí)</t>
  </si>
  <si>
    <t>Tab. 3b Implantation rate u KET cyklů dle původu oocytů</t>
  </si>
  <si>
    <t>Tab. 4a Pregnancy rate (PR, podíl žen, které otěhotněly)</t>
  </si>
  <si>
    <t>Tab. 4b Pregnancy rate u KET cyklů dle původu oocytů</t>
  </si>
  <si>
    <t>Tab. 5a Take home baby rate (THBR, podíl žen, které porodily)</t>
  </si>
  <si>
    <t>Tab. 5b Take home baby rate u KET cyklů dle původu oocytů</t>
  </si>
  <si>
    <t>Obsah sestavy</t>
  </si>
  <si>
    <r>
      <t xml:space="preserve">Tubární faktor (dg. N971) </t>
    </r>
    <r>
      <rPr>
        <vertAlign val="superscript"/>
        <sz val="11"/>
        <color theme="1"/>
        <rFont val="Aptos Narrow"/>
        <family val="2"/>
      </rPr>
      <t>3)</t>
    </r>
  </si>
  <si>
    <r>
      <rPr>
        <i/>
        <vertAlign val="superscript"/>
        <sz val="11"/>
        <color theme="1"/>
        <rFont val="Aptos Narrow"/>
        <family val="2"/>
      </rPr>
      <t xml:space="preserve">3) </t>
    </r>
    <r>
      <rPr>
        <i/>
        <sz val="11"/>
        <color theme="1"/>
        <rFont val="Aptos Narrow"/>
        <family val="2"/>
      </rPr>
      <t>Tubární faktor (dg. N971) - do r. 2023 jako Absolutní tubární (dg.N971) a Tubární relativní (dg.N971)</t>
    </r>
  </si>
  <si>
    <t>OoR cykly s odběrem oocytů a zároveň bez oocytů přijatých od dárkyně, OoR cykly s příjmem embryí.</t>
  </si>
  <si>
    <t>ED cykly s transferem embryí.</t>
  </si>
  <si>
    <t>EmR cykly s odběrem oocytů, EmR cykly s přijetím cizích oocytů.</t>
  </si>
  <si>
    <t>Počet takto vyřazených cyklů v letech:</t>
  </si>
  <si>
    <t xml:space="preserve">IVF cykly bez odběru oocytů s přijetím cizího oocytu nebo embrya, IVF cykly bez odběru oocytů s rozmrazením vlastního embrya. </t>
  </si>
  <si>
    <r>
      <rPr>
        <b/>
        <sz val="11"/>
        <color theme="1"/>
        <rFont val="Aptos Narrow"/>
        <family val="2"/>
      </rPr>
      <t>Zařazeny pouze plausibilní cykly</t>
    </r>
    <r>
      <rPr>
        <sz val="11"/>
        <color theme="1"/>
        <rFont val="Aptos Narrow"/>
        <family val="2"/>
      </rPr>
      <t xml:space="preserve"> (bez logické chyby). Vyřazené cykly: </t>
    </r>
  </si>
  <si>
    <t xml:space="preserve">KET cykly s odběrem oocytů a zároveň nerozmrazení vlastních embryí, KET cykly s příjmem oocytů a bez rozmrazení vlastních embryí. </t>
  </si>
  <si>
    <t>KET</t>
  </si>
  <si>
    <t>ED</t>
  </si>
  <si>
    <t>FREEZ</t>
  </si>
  <si>
    <t>FREMB</t>
  </si>
  <si>
    <t>FROO</t>
  </si>
  <si>
    <t>FREEZ*</t>
  </si>
  <si>
    <t>*FREEZ = FREEZ+FREMB+FROO</t>
  </si>
  <si>
    <r>
      <rPr>
        <i/>
        <vertAlign val="superscript"/>
        <sz val="11"/>
        <color theme="1"/>
        <rFont val="Aptos Narrow"/>
        <family val="2"/>
      </rPr>
      <t>2)</t>
    </r>
    <r>
      <rPr>
        <i/>
        <sz val="11"/>
        <color theme="1"/>
        <rFont val="Aptos Narrow"/>
        <family val="2"/>
      </rPr>
      <t xml:space="preserve"> FREEZ = FREEZ+FREMB+FROO</t>
    </r>
  </si>
  <si>
    <r>
      <t xml:space="preserve">FREEZ </t>
    </r>
    <r>
      <rPr>
        <vertAlign val="superscript"/>
        <sz val="11"/>
        <rFont val="Aptos Narrow"/>
        <family val="2"/>
      </rPr>
      <t>2)</t>
    </r>
    <r>
      <rPr>
        <sz val="11"/>
        <rFont val="Aptos Narrow"/>
        <family val="2"/>
      </rPr>
      <t xml:space="preserve"> </t>
    </r>
  </si>
  <si>
    <t>jiný</t>
  </si>
  <si>
    <t>zamrazit embrya</t>
  </si>
  <si>
    <t>zamrazit oocyty</t>
  </si>
  <si>
    <t>2007-2024</t>
  </si>
  <si>
    <t>Zdroj dat: Národní registr reprodukčního zdraví (NRRZ) – Modul asistované reprodukce</t>
  </si>
  <si>
    <t>2016: 104 cyklů, 2017: 108 cyklů, 2018: 163 cyklů, 2019: 445 cyklů, 2020: 332 cyklů, 2021: 403 cyklů, 2022: 421 cyklů, 2023: 173 cyklů, 2024: 92 cyklů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</si>
</sst>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Aptos Narrow"/>
      <family val="2"/>
    </font>
    <font>
      <b/>
      <sz val="11"/>
      <color rgb="FF000000"/>
      <name val="Aptos Narrow"/>
      <family val="2"/>
    </font>
    <font>
      <i/>
      <sz val="11"/>
      <color theme="1"/>
      <name val="Aptos Narrow"/>
      <family val="2"/>
    </font>
    <font>
      <b/>
      <sz val="11"/>
      <name val="Aptos Narrow"/>
      <family val="2"/>
    </font>
    <font>
      <sz val="11"/>
      <name val="Aptos Narrow"/>
      <family val="2"/>
    </font>
    <font>
      <sz val="11"/>
      <color rgb="FF000000"/>
      <name val="Aptos Narrow"/>
      <family val="2"/>
    </font>
    <font>
      <sz val="11"/>
      <color rgb="FFFF0000"/>
      <name val="Aptos Narrow"/>
      <family val="2"/>
    </font>
    <font>
      <b/>
      <i/>
      <sz val="11"/>
      <color rgb="FF000000"/>
      <name val="Aptos Narrow"/>
      <family val="2"/>
    </font>
    <font>
      <i/>
      <vertAlign val="superscript"/>
      <sz val="11"/>
      <color theme="1"/>
      <name val="Aptos Narrow"/>
      <family val="2"/>
    </font>
    <font>
      <vertAlign val="superscript"/>
      <sz val="11"/>
      <name val="Aptos Narrow"/>
      <family val="2"/>
    </font>
    <font>
      <b/>
      <sz val="18"/>
      <color rgb="FF000000"/>
      <name val="Aptos Narrow"/>
      <family val="2"/>
    </font>
    <font>
      <sz val="10"/>
      <color rgb="FF000000"/>
      <name val="Aptos Narrow"/>
      <family val="2"/>
    </font>
    <font>
      <b/>
      <sz val="11"/>
      <color theme="1"/>
      <name val="Aptos Narrow"/>
      <family val="2"/>
    </font>
    <font>
      <b/>
      <sz val="16"/>
      <color theme="1"/>
      <name val="Aptos Narrow"/>
      <family val="2"/>
    </font>
    <font>
      <sz val="9"/>
      <color theme="1"/>
      <name val="Aptos Narrow"/>
      <family val="2"/>
    </font>
    <font>
      <i/>
      <sz val="11"/>
      <name val="Aptos Narrow"/>
      <family val="2"/>
    </font>
    <font>
      <vertAlign val="superscript"/>
      <sz val="11"/>
      <color theme="1"/>
      <name val="Aptos Narrow"/>
      <family val="2"/>
    </font>
    <font>
      <sz val="11"/>
      <color theme="1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rgb="FF274073"/>
      </patternFill>
    </fill>
    <fill>
      <patternFill patternType="solid">
        <fgColor theme="3" tint="0.59999389629810485"/>
        <bgColor rgb="FFD5E4FF"/>
      </patternFill>
    </fill>
    <fill>
      <patternFill patternType="solid">
        <fgColor rgb="FFEFF2F5"/>
        <bgColor indexed="64"/>
      </patternFill>
    </fill>
    <fill>
      <patternFill patternType="solid">
        <fgColor rgb="FFDEE3EA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theme="2" tint="-9.9948118533890809E-2"/>
      </right>
      <top/>
      <bottom style="medium">
        <color indexed="64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theme="2" tint="-9.9948118533890809E-2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theme="2" tint="-9.9948118533890809E-2"/>
      </left>
      <right/>
      <top/>
      <bottom style="medium">
        <color indexed="64"/>
      </bottom>
      <diagonal/>
    </border>
    <border>
      <left/>
      <right style="thin">
        <color theme="2" tint="-9.9948118533890809E-2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</cellStyleXfs>
  <cellXfs count="281">
    <xf numFmtId="0" fontId="0" fillId="0" borderId="0" xfId="0"/>
    <xf numFmtId="0" fontId="4" fillId="0" borderId="0" xfId="0" applyFont="1"/>
    <xf numFmtId="0" fontId="5" fillId="0" borderId="0" xfId="2" applyFont="1" applyAlignment="1">
      <alignment horizontal="left" vertical="center" readingOrder="1"/>
    </xf>
    <xf numFmtId="0" fontId="5" fillId="0" borderId="0" xfId="2" applyFont="1" applyAlignment="1">
      <alignment vertical="center" wrapText="1" readingOrder="1"/>
    </xf>
    <xf numFmtId="0" fontId="6" fillId="0" borderId="0" xfId="0" applyFont="1" applyAlignment="1">
      <alignment horizontal="left"/>
    </xf>
    <xf numFmtId="0" fontId="8" fillId="4" borderId="43" xfId="2" quotePrefix="1" applyFont="1" applyFill="1" applyBorder="1" applyAlignment="1">
      <alignment horizontal="center" vertical="center" wrapText="1" readingOrder="1"/>
    </xf>
    <xf numFmtId="0" fontId="8" fillId="4" borderId="18" xfId="2" applyFont="1" applyFill="1" applyBorder="1" applyAlignment="1">
      <alignment horizontal="center" vertical="center" wrapText="1" readingOrder="1"/>
    </xf>
    <xf numFmtId="0" fontId="8" fillId="4" borderId="42" xfId="2" applyFont="1" applyFill="1" applyBorder="1" applyAlignment="1">
      <alignment horizontal="center" vertical="center" wrapText="1" readingOrder="1"/>
    </xf>
    <xf numFmtId="0" fontId="8" fillId="4" borderId="17" xfId="2" applyFont="1" applyFill="1" applyBorder="1" applyAlignment="1">
      <alignment horizontal="center" vertical="center" wrapText="1" readingOrder="1"/>
    </xf>
    <xf numFmtId="0" fontId="8" fillId="4" borderId="24" xfId="2" applyFont="1" applyFill="1" applyBorder="1" applyAlignment="1">
      <alignment horizontal="center" vertical="center" wrapText="1" readingOrder="1"/>
    </xf>
    <xf numFmtId="0" fontId="9" fillId="5" borderId="29" xfId="2" applyFont="1" applyFill="1" applyBorder="1" applyAlignment="1">
      <alignment horizontal="left" vertical="center" wrapText="1" readingOrder="1"/>
    </xf>
    <xf numFmtId="3" fontId="4" fillId="0" borderId="23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3" fontId="4" fillId="0" borderId="16" xfId="0" applyNumberFormat="1" applyFont="1" applyBorder="1" applyAlignment="1">
      <alignment horizontal="center" vertical="center"/>
    </xf>
    <xf numFmtId="3" fontId="4" fillId="6" borderId="23" xfId="0" applyNumberFormat="1" applyFont="1" applyFill="1" applyBorder="1" applyAlignment="1">
      <alignment horizontal="center" vertical="center"/>
    </xf>
    <xf numFmtId="3" fontId="4" fillId="6" borderId="0" xfId="0" applyNumberFormat="1" applyFont="1" applyFill="1" applyAlignment="1">
      <alignment horizontal="center" vertical="center"/>
    </xf>
    <xf numFmtId="3" fontId="8" fillId="6" borderId="0" xfId="0" applyNumberFormat="1" applyFont="1" applyFill="1" applyAlignment="1">
      <alignment horizontal="center" vertical="center"/>
    </xf>
    <xf numFmtId="3" fontId="4" fillId="6" borderId="1" xfId="0" applyNumberFormat="1" applyFont="1" applyFill="1" applyBorder="1" applyAlignment="1">
      <alignment horizontal="center" vertical="center"/>
    </xf>
    <xf numFmtId="3" fontId="4" fillId="6" borderId="16" xfId="0" applyNumberFormat="1" applyFont="1" applyFill="1" applyBorder="1" applyAlignment="1">
      <alignment horizontal="center" vertical="center"/>
    </xf>
    <xf numFmtId="3" fontId="4" fillId="7" borderId="14" xfId="0" applyNumberFormat="1" applyFont="1" applyFill="1" applyBorder="1" applyAlignment="1">
      <alignment horizontal="center" vertical="center"/>
    </xf>
    <xf numFmtId="3" fontId="4" fillId="7" borderId="0" xfId="0" applyNumberFormat="1" applyFont="1" applyFill="1" applyAlignment="1">
      <alignment horizontal="center" vertical="center"/>
    </xf>
    <xf numFmtId="3" fontId="8" fillId="7" borderId="0" xfId="0" applyNumberFormat="1" applyFont="1" applyFill="1" applyAlignment="1">
      <alignment horizontal="center" vertical="center"/>
    </xf>
    <xf numFmtId="3" fontId="4" fillId="7" borderId="1" xfId="0" applyNumberFormat="1" applyFont="1" applyFill="1" applyBorder="1" applyAlignment="1">
      <alignment horizontal="center" vertical="center"/>
    </xf>
    <xf numFmtId="3" fontId="4" fillId="7" borderId="16" xfId="0" applyNumberFormat="1" applyFont="1" applyFill="1" applyBorder="1" applyAlignment="1">
      <alignment horizontal="center" vertical="center"/>
    </xf>
    <xf numFmtId="3" fontId="9" fillId="0" borderId="23" xfId="2" applyNumberFormat="1" applyFont="1" applyBorder="1" applyAlignment="1">
      <alignment horizontal="center" vertical="center" wrapText="1" readingOrder="1"/>
    </xf>
    <xf numFmtId="3" fontId="9" fillId="0" borderId="0" xfId="2" applyNumberFormat="1" applyFont="1" applyAlignment="1">
      <alignment horizontal="center" vertical="center" wrapText="1" readingOrder="1"/>
    </xf>
    <xf numFmtId="3" fontId="9" fillId="0" borderId="1" xfId="2" applyNumberFormat="1" applyFont="1" applyBorder="1" applyAlignment="1">
      <alignment horizontal="center" vertical="center" wrapText="1" readingOrder="1"/>
    </xf>
    <xf numFmtId="3" fontId="9" fillId="0" borderId="16" xfId="2" applyNumberFormat="1" applyFont="1" applyBorder="1" applyAlignment="1">
      <alignment horizontal="center" vertical="center" wrapText="1" readingOrder="1"/>
    </xf>
    <xf numFmtId="3" fontId="9" fillId="6" borderId="23" xfId="2" applyNumberFormat="1" applyFont="1" applyFill="1" applyBorder="1" applyAlignment="1">
      <alignment horizontal="center" vertical="center" wrapText="1" readingOrder="1"/>
    </xf>
    <xf numFmtId="3" fontId="9" fillId="6" borderId="0" xfId="2" applyNumberFormat="1" applyFont="1" applyFill="1" applyAlignment="1">
      <alignment horizontal="center" vertical="center" wrapText="1" readingOrder="1"/>
    </xf>
    <xf numFmtId="3" fontId="9" fillId="6" borderId="1" xfId="2" applyNumberFormat="1" applyFont="1" applyFill="1" applyBorder="1" applyAlignment="1">
      <alignment horizontal="center" vertical="center" wrapText="1" readingOrder="1"/>
    </xf>
    <xf numFmtId="3" fontId="9" fillId="6" borderId="16" xfId="2" applyNumberFormat="1" applyFont="1" applyFill="1" applyBorder="1" applyAlignment="1">
      <alignment horizontal="center" vertical="center" wrapText="1" readingOrder="1"/>
    </xf>
    <xf numFmtId="3" fontId="9" fillId="7" borderId="14" xfId="2" applyNumberFormat="1" applyFont="1" applyFill="1" applyBorder="1" applyAlignment="1">
      <alignment horizontal="center" vertical="center" wrapText="1" readingOrder="1"/>
    </xf>
    <xf numFmtId="3" fontId="9" fillId="7" borderId="0" xfId="2" applyNumberFormat="1" applyFont="1" applyFill="1" applyAlignment="1">
      <alignment horizontal="center" vertical="center" wrapText="1" readingOrder="1"/>
    </xf>
    <xf numFmtId="3" fontId="9" fillId="7" borderId="1" xfId="2" applyNumberFormat="1" applyFont="1" applyFill="1" applyBorder="1" applyAlignment="1">
      <alignment horizontal="center" vertical="center" wrapText="1" readingOrder="1"/>
    </xf>
    <xf numFmtId="3" fontId="9" fillId="7" borderId="16" xfId="2" applyNumberFormat="1" applyFont="1" applyFill="1" applyBorder="1" applyAlignment="1">
      <alignment horizontal="center" vertical="center" wrapText="1" readingOrder="1"/>
    </xf>
    <xf numFmtId="3" fontId="8" fillId="0" borderId="23" xfId="0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3" fontId="8" fillId="0" borderId="16" xfId="0" applyNumberFormat="1" applyFont="1" applyBorder="1" applyAlignment="1">
      <alignment horizontal="center" vertical="center"/>
    </xf>
    <xf numFmtId="3" fontId="8" fillId="6" borderId="23" xfId="0" applyNumberFormat="1" applyFont="1" applyFill="1" applyBorder="1" applyAlignment="1">
      <alignment horizontal="center" vertical="center"/>
    </xf>
    <xf numFmtId="3" fontId="8" fillId="6" borderId="1" xfId="0" applyNumberFormat="1" applyFont="1" applyFill="1" applyBorder="1" applyAlignment="1">
      <alignment horizontal="center" vertical="center"/>
    </xf>
    <xf numFmtId="3" fontId="8" fillId="6" borderId="16" xfId="0" applyNumberFormat="1" applyFont="1" applyFill="1" applyBorder="1" applyAlignment="1">
      <alignment horizontal="center" vertical="center"/>
    </xf>
    <xf numFmtId="3" fontId="8" fillId="7" borderId="14" xfId="0" applyNumberFormat="1" applyFont="1" applyFill="1" applyBorder="1" applyAlignment="1">
      <alignment horizontal="center" vertical="center"/>
    </xf>
    <xf numFmtId="3" fontId="8" fillId="7" borderId="1" xfId="0" applyNumberFormat="1" applyFont="1" applyFill="1" applyBorder="1" applyAlignment="1">
      <alignment horizontal="center" vertical="center"/>
    </xf>
    <xf numFmtId="3" fontId="8" fillId="7" borderId="16" xfId="0" applyNumberFormat="1" applyFont="1" applyFill="1" applyBorder="1" applyAlignment="1">
      <alignment horizontal="center" vertical="center"/>
    </xf>
    <xf numFmtId="0" fontId="9" fillId="5" borderId="30" xfId="2" applyFont="1" applyFill="1" applyBorder="1" applyAlignment="1">
      <alignment horizontal="left" vertical="center" wrapText="1" readingOrder="1"/>
    </xf>
    <xf numFmtId="3" fontId="8" fillId="0" borderId="25" xfId="0" applyNumberFormat="1" applyFont="1" applyBorder="1" applyAlignment="1">
      <alignment horizontal="center" vertical="center"/>
    </xf>
    <xf numFmtId="3" fontId="8" fillId="0" borderId="5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3" fontId="8" fillId="0" borderId="26" xfId="0" applyNumberFormat="1" applyFont="1" applyBorder="1" applyAlignment="1">
      <alignment horizontal="center" vertical="center"/>
    </xf>
    <xf numFmtId="3" fontId="8" fillId="6" borderId="25" xfId="0" applyNumberFormat="1" applyFont="1" applyFill="1" applyBorder="1" applyAlignment="1">
      <alignment horizontal="center" vertical="center"/>
    </xf>
    <xf numFmtId="3" fontId="8" fillId="6" borderId="5" xfId="0" applyNumberFormat="1" applyFont="1" applyFill="1" applyBorder="1" applyAlignment="1">
      <alignment horizontal="center" vertical="center"/>
    </xf>
    <xf numFmtId="3" fontId="8" fillId="6" borderId="7" xfId="0" applyNumberFormat="1" applyFont="1" applyFill="1" applyBorder="1" applyAlignment="1">
      <alignment horizontal="center" vertical="center"/>
    </xf>
    <xf numFmtId="3" fontId="8" fillId="6" borderId="26" xfId="0" applyNumberFormat="1" applyFont="1" applyFill="1" applyBorder="1" applyAlignment="1">
      <alignment horizontal="center" vertical="center"/>
    </xf>
    <xf numFmtId="3" fontId="8" fillId="7" borderId="13" xfId="0" applyNumberFormat="1" applyFont="1" applyFill="1" applyBorder="1" applyAlignment="1">
      <alignment horizontal="center" vertical="center"/>
    </xf>
    <xf numFmtId="3" fontId="8" fillId="7" borderId="5" xfId="0" applyNumberFormat="1" applyFont="1" applyFill="1" applyBorder="1" applyAlignment="1">
      <alignment horizontal="center" vertical="center"/>
    </xf>
    <xf numFmtId="3" fontId="8" fillId="7" borderId="7" xfId="0" applyNumberFormat="1" applyFont="1" applyFill="1" applyBorder="1" applyAlignment="1">
      <alignment horizontal="center" vertical="center"/>
    </xf>
    <xf numFmtId="3" fontId="8" fillId="7" borderId="26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3" fontId="4" fillId="2" borderId="0" xfId="0" applyNumberFormat="1" applyFont="1" applyFill="1" applyAlignment="1">
      <alignment horizontal="center" vertical="center"/>
    </xf>
    <xf numFmtId="3" fontId="4" fillId="3" borderId="0" xfId="0" applyNumberFormat="1" applyFont="1" applyFill="1" applyAlignment="1">
      <alignment horizontal="center" vertical="center"/>
    </xf>
    <xf numFmtId="0" fontId="10" fillId="0" borderId="0" xfId="0" applyFont="1"/>
    <xf numFmtId="3" fontId="10" fillId="0" borderId="0" xfId="0" applyNumberFormat="1" applyFont="1" applyAlignment="1">
      <alignment horizontal="center" vertical="center"/>
    </xf>
    <xf numFmtId="3" fontId="9" fillId="2" borderId="0" xfId="2" applyNumberFormat="1" applyFont="1" applyFill="1" applyAlignment="1">
      <alignment horizontal="center" vertical="center" wrapText="1" readingOrder="1"/>
    </xf>
    <xf numFmtId="3" fontId="9" fillId="3" borderId="0" xfId="2" applyNumberFormat="1" applyFont="1" applyFill="1" applyAlignment="1">
      <alignment horizontal="center" vertical="center" wrapText="1" readingOrder="1"/>
    </xf>
    <xf numFmtId="3" fontId="10" fillId="0" borderId="0" xfId="2" applyNumberFormat="1" applyFont="1" applyAlignment="1">
      <alignment horizontal="center" vertical="center" wrapText="1" readingOrder="1"/>
    </xf>
    <xf numFmtId="3" fontId="8" fillId="2" borderId="0" xfId="0" applyNumberFormat="1" applyFont="1" applyFill="1" applyAlignment="1">
      <alignment horizontal="center" vertical="center"/>
    </xf>
    <xf numFmtId="3" fontId="8" fillId="3" borderId="0" xfId="0" applyNumberFormat="1" applyFont="1" applyFill="1" applyAlignment="1">
      <alignment horizontal="center" vertical="center"/>
    </xf>
    <xf numFmtId="3" fontId="8" fillId="2" borderId="5" xfId="0" applyNumberFormat="1" applyFont="1" applyFill="1" applyBorder="1" applyAlignment="1">
      <alignment horizontal="center" vertical="center"/>
    </xf>
    <xf numFmtId="3" fontId="8" fillId="3" borderId="5" xfId="0" applyNumberFormat="1" applyFont="1" applyFill="1" applyBorder="1" applyAlignment="1">
      <alignment horizontal="center" vertical="center"/>
    </xf>
    <xf numFmtId="0" fontId="11" fillId="0" borderId="0" xfId="2" applyFont="1" applyAlignment="1">
      <alignment horizontal="left" vertical="center" readingOrder="1"/>
    </xf>
    <xf numFmtId="0" fontId="6" fillId="0" borderId="0" xfId="0" applyFont="1"/>
    <xf numFmtId="0" fontId="8" fillId="4" borderId="7" xfId="2" quotePrefix="1" applyFont="1" applyFill="1" applyBorder="1" applyAlignment="1">
      <alignment horizontal="center" vertical="center" wrapText="1" readingOrder="1"/>
    </xf>
    <xf numFmtId="0" fontId="8" fillId="4" borderId="5" xfId="2" applyFont="1" applyFill="1" applyBorder="1" applyAlignment="1">
      <alignment horizontal="center" vertical="center" wrapText="1" readingOrder="1"/>
    </xf>
    <xf numFmtId="0" fontId="8" fillId="4" borderId="13" xfId="2" applyFont="1" applyFill="1" applyBorder="1" applyAlignment="1">
      <alignment horizontal="center" vertical="center" wrapText="1" readingOrder="1"/>
    </xf>
    <xf numFmtId="0" fontId="8" fillId="4" borderId="7" xfId="2" applyFont="1" applyFill="1" applyBorder="1" applyAlignment="1">
      <alignment horizontal="center" vertical="center" wrapText="1" readingOrder="1"/>
    </xf>
    <xf numFmtId="0" fontId="8" fillId="4" borderId="26" xfId="2" applyFont="1" applyFill="1" applyBorder="1" applyAlignment="1">
      <alignment horizontal="center" vertical="center" wrapText="1" readingOrder="1"/>
    </xf>
    <xf numFmtId="0" fontId="4" fillId="0" borderId="23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3" fontId="4" fillId="0" borderId="11" xfId="0" applyNumberFormat="1" applyFont="1" applyBorder="1" applyAlignment="1">
      <alignment horizontal="center" vertical="center"/>
    </xf>
    <xf numFmtId="3" fontId="4" fillId="0" borderId="14" xfId="0" applyNumberFormat="1" applyFont="1" applyBorder="1" applyAlignment="1">
      <alignment horizontal="center" vertical="center"/>
    </xf>
    <xf numFmtId="9" fontId="4" fillId="0" borderId="1" xfId="1" applyFont="1" applyBorder="1" applyAlignment="1">
      <alignment horizontal="center" vertical="center"/>
    </xf>
    <xf numFmtId="9" fontId="4" fillId="0" borderId="0" xfId="1" applyFont="1" applyBorder="1" applyAlignment="1">
      <alignment horizontal="center" vertical="center"/>
    </xf>
    <xf numFmtId="9" fontId="4" fillId="0" borderId="14" xfId="1" applyFont="1" applyBorder="1" applyAlignment="1">
      <alignment horizontal="center" vertical="center"/>
    </xf>
    <xf numFmtId="9" fontId="4" fillId="0" borderId="16" xfId="1" applyFont="1" applyBorder="1" applyAlignment="1">
      <alignment horizontal="center" vertical="center"/>
    </xf>
    <xf numFmtId="0" fontId="4" fillId="0" borderId="25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3" fontId="4" fillId="0" borderId="10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13" xfId="0" applyNumberFormat="1" applyFont="1" applyBorder="1" applyAlignment="1">
      <alignment horizontal="center" vertical="center"/>
    </xf>
    <xf numFmtId="3" fontId="4" fillId="0" borderId="26" xfId="0" applyNumberFormat="1" applyFont="1" applyBorder="1" applyAlignment="1">
      <alignment horizontal="center" vertical="center"/>
    </xf>
    <xf numFmtId="9" fontId="4" fillId="0" borderId="7" xfId="1" applyFont="1" applyBorder="1" applyAlignment="1">
      <alignment horizontal="center" vertical="center"/>
    </xf>
    <xf numFmtId="9" fontId="4" fillId="0" borderId="5" xfId="1" applyFont="1" applyBorder="1" applyAlignment="1">
      <alignment horizontal="center" vertical="center"/>
    </xf>
    <xf numFmtId="9" fontId="4" fillId="0" borderId="13" xfId="1" applyFont="1" applyBorder="1" applyAlignment="1">
      <alignment horizontal="center" vertical="center"/>
    </xf>
    <xf numFmtId="9" fontId="4" fillId="0" borderId="26" xfId="1" applyFont="1" applyBorder="1" applyAlignment="1">
      <alignment horizontal="center" vertical="center"/>
    </xf>
    <xf numFmtId="0" fontId="4" fillId="0" borderId="19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3" fontId="4" fillId="0" borderId="31" xfId="0" applyNumberFormat="1" applyFont="1" applyBorder="1" applyAlignment="1">
      <alignment horizontal="center" vertical="center"/>
    </xf>
    <xf numFmtId="3" fontId="4" fillId="0" borderId="33" xfId="0" applyNumberFormat="1" applyFont="1" applyBorder="1" applyAlignment="1">
      <alignment horizontal="center" vertical="center"/>
    </xf>
    <xf numFmtId="3" fontId="4" fillId="0" borderId="40" xfId="0" applyNumberFormat="1" applyFont="1" applyBorder="1" applyAlignment="1">
      <alignment horizontal="center" vertical="center"/>
    </xf>
    <xf numFmtId="3" fontId="4" fillId="0" borderId="34" xfId="0" applyNumberFormat="1" applyFont="1" applyBorder="1" applyAlignment="1">
      <alignment horizontal="center" vertical="center"/>
    </xf>
    <xf numFmtId="3" fontId="4" fillId="0" borderId="3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14" fillId="0" borderId="0" xfId="2" applyFont="1" applyAlignment="1">
      <alignment vertical="center" wrapText="1" readingOrder="1"/>
    </xf>
    <xf numFmtId="0" fontId="14" fillId="0" borderId="0" xfId="2" applyFont="1" applyAlignment="1">
      <alignment horizontal="center" vertical="center" wrapText="1" readingOrder="1"/>
    </xf>
    <xf numFmtId="0" fontId="9" fillId="0" borderId="0" xfId="2" applyFont="1" applyAlignment="1">
      <alignment vertical="top" readingOrder="1"/>
    </xf>
    <xf numFmtId="0" fontId="15" fillId="0" borderId="0" xfId="2" applyFont="1" applyAlignment="1">
      <alignment vertical="top" readingOrder="1"/>
    </xf>
    <xf numFmtId="0" fontId="15" fillId="0" borderId="0" xfId="2" applyFont="1" applyAlignment="1">
      <alignment horizontal="center" vertical="center" readingOrder="1"/>
    </xf>
    <xf numFmtId="0" fontId="15" fillId="0" borderId="0" xfId="2" applyFont="1" applyAlignment="1">
      <alignment vertical="center" wrapText="1" readingOrder="1"/>
    </xf>
    <xf numFmtId="0" fontId="6" fillId="0" borderId="0" xfId="0" applyFont="1" applyAlignment="1">
      <alignment horizontal="left" vertical="center"/>
    </xf>
    <xf numFmtId="0" fontId="16" fillId="0" borderId="0" xfId="2" applyFont="1" applyAlignment="1">
      <alignment horizontal="center" vertical="center" wrapText="1" readingOrder="1"/>
    </xf>
    <xf numFmtId="0" fontId="16" fillId="4" borderId="6" xfId="2" applyFont="1" applyFill="1" applyBorder="1" applyAlignment="1">
      <alignment horizontal="center" vertical="center" wrapText="1" readingOrder="1"/>
    </xf>
    <xf numFmtId="0" fontId="16" fillId="4" borderId="12" xfId="2" applyFont="1" applyFill="1" applyBorder="1" applyAlignment="1">
      <alignment horizontal="center" vertical="center" wrapText="1" readingOrder="1"/>
    </xf>
    <xf numFmtId="0" fontId="16" fillId="4" borderId="44" xfId="2" applyFont="1" applyFill="1" applyBorder="1" applyAlignment="1">
      <alignment horizontal="center" vertical="center" wrapText="1" readingOrder="1"/>
    </xf>
    <xf numFmtId="0" fontId="4" fillId="0" borderId="19" xfId="0" applyFont="1" applyBorder="1" applyAlignment="1">
      <alignment horizontal="left" vertical="center"/>
    </xf>
    <xf numFmtId="2" fontId="9" fillId="0" borderId="35" xfId="2" applyNumberFormat="1" applyFont="1" applyBorder="1" applyAlignment="1">
      <alignment horizontal="center" vertical="center" wrapText="1" readingOrder="1"/>
    </xf>
    <xf numFmtId="2" fontId="9" fillId="0" borderId="0" xfId="2" applyNumberFormat="1" applyFont="1" applyAlignment="1">
      <alignment horizontal="center" vertical="center" wrapText="1" readingOrder="1"/>
    </xf>
    <xf numFmtId="0" fontId="4" fillId="6" borderId="19" xfId="0" applyFont="1" applyFill="1" applyBorder="1" applyAlignment="1">
      <alignment horizontal="left" vertical="center"/>
    </xf>
    <xf numFmtId="0" fontId="9" fillId="6" borderId="31" xfId="2" quotePrefix="1" applyFont="1" applyFill="1" applyBorder="1" applyAlignment="1">
      <alignment horizontal="left" vertical="center" wrapText="1" readingOrder="1"/>
    </xf>
    <xf numFmtId="1" fontId="9" fillId="6" borderId="33" xfId="2" applyNumberFormat="1" applyFont="1" applyFill="1" applyBorder="1" applyAlignment="1">
      <alignment horizontal="center" vertical="center" wrapText="1" readingOrder="1"/>
    </xf>
    <xf numFmtId="164" fontId="9" fillId="6" borderId="34" xfId="2" applyNumberFormat="1" applyFont="1" applyFill="1" applyBorder="1" applyAlignment="1">
      <alignment horizontal="center" vertical="center" wrapText="1" readingOrder="1"/>
    </xf>
    <xf numFmtId="164" fontId="9" fillId="6" borderId="35" xfId="2" applyNumberFormat="1" applyFont="1" applyFill="1" applyBorder="1" applyAlignment="1">
      <alignment horizontal="center" vertical="center" wrapText="1" readingOrder="1"/>
    </xf>
    <xf numFmtId="0" fontId="4" fillId="0" borderId="23" xfId="0" applyFont="1" applyBorder="1" applyAlignment="1">
      <alignment horizontal="left" vertical="center"/>
    </xf>
    <xf numFmtId="2" fontId="9" fillId="0" borderId="16" xfId="2" applyNumberFormat="1" applyFont="1" applyBorder="1" applyAlignment="1">
      <alignment horizontal="center" vertical="center" wrapText="1" readingOrder="1"/>
    </xf>
    <xf numFmtId="0" fontId="4" fillId="6" borderId="23" xfId="0" applyFont="1" applyFill="1" applyBorder="1" applyAlignment="1">
      <alignment horizontal="left" vertical="center"/>
    </xf>
    <xf numFmtId="0" fontId="9" fillId="6" borderId="11" xfId="2" applyFont="1" applyFill="1" applyBorder="1" applyAlignment="1">
      <alignment horizontal="left" vertical="center" wrapText="1" readingOrder="1"/>
    </xf>
    <xf numFmtId="1" fontId="9" fillId="6" borderId="1" xfId="2" applyNumberFormat="1" applyFont="1" applyFill="1" applyBorder="1" applyAlignment="1">
      <alignment horizontal="center" vertical="center" wrapText="1" readingOrder="1"/>
    </xf>
    <xf numFmtId="164" fontId="9" fillId="6" borderId="14" xfId="2" applyNumberFormat="1" applyFont="1" applyFill="1" applyBorder="1" applyAlignment="1">
      <alignment horizontal="center" vertical="center" wrapText="1" readingOrder="1"/>
    </xf>
    <xf numFmtId="164" fontId="9" fillId="6" borderId="16" xfId="2" applyNumberFormat="1" applyFont="1" applyFill="1" applyBorder="1" applyAlignment="1">
      <alignment horizontal="center" vertical="center" wrapText="1" readingOrder="1"/>
    </xf>
    <xf numFmtId="0" fontId="4" fillId="0" borderId="25" xfId="0" applyFont="1" applyBorder="1" applyAlignment="1">
      <alignment horizontal="left" vertical="center"/>
    </xf>
    <xf numFmtId="2" fontId="9" fillId="0" borderId="26" xfId="2" applyNumberFormat="1" applyFont="1" applyBorder="1" applyAlignment="1">
      <alignment horizontal="center" vertical="center" wrapText="1" readingOrder="1"/>
    </xf>
    <xf numFmtId="0" fontId="4" fillId="6" borderId="25" xfId="0" applyFont="1" applyFill="1" applyBorder="1" applyAlignment="1">
      <alignment horizontal="left" vertical="center"/>
    </xf>
    <xf numFmtId="0" fontId="9" fillId="6" borderId="10" xfId="2" applyFont="1" applyFill="1" applyBorder="1" applyAlignment="1">
      <alignment horizontal="left" vertical="center" wrapText="1" readingOrder="1"/>
    </xf>
    <xf numFmtId="1" fontId="9" fillId="6" borderId="7" xfId="2" applyNumberFormat="1" applyFont="1" applyFill="1" applyBorder="1" applyAlignment="1">
      <alignment horizontal="center" vertical="center" wrapText="1" readingOrder="1"/>
    </xf>
    <xf numFmtId="164" fontId="9" fillId="6" borderId="13" xfId="2" applyNumberFormat="1" applyFont="1" applyFill="1" applyBorder="1" applyAlignment="1">
      <alignment horizontal="center" vertical="center" wrapText="1" readingOrder="1"/>
    </xf>
    <xf numFmtId="164" fontId="9" fillId="6" borderId="26" xfId="2" applyNumberFormat="1" applyFont="1" applyFill="1" applyBorder="1" applyAlignment="1">
      <alignment horizontal="center" vertical="center" wrapText="1" readingOrder="1"/>
    </xf>
    <xf numFmtId="0" fontId="4" fillId="0" borderId="31" xfId="0" applyFont="1" applyBorder="1" applyAlignment="1">
      <alignment horizontal="left" vertical="center"/>
    </xf>
    <xf numFmtId="1" fontId="4" fillId="0" borderId="33" xfId="0" applyNumberFormat="1" applyFont="1" applyBorder="1" applyAlignment="1">
      <alignment horizontal="center" vertical="center"/>
    </xf>
    <xf numFmtId="2" fontId="4" fillId="0" borderId="35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4" fillId="6" borderId="31" xfId="0" applyFont="1" applyFill="1" applyBorder="1" applyAlignment="1">
      <alignment horizontal="left" vertical="center"/>
    </xf>
    <xf numFmtId="1" fontId="4" fillId="6" borderId="33" xfId="0" applyNumberFormat="1" applyFont="1" applyFill="1" applyBorder="1" applyAlignment="1">
      <alignment horizontal="center" vertical="center"/>
    </xf>
    <xf numFmtId="164" fontId="4" fillId="6" borderId="34" xfId="0" applyNumberFormat="1" applyFont="1" applyFill="1" applyBorder="1" applyAlignment="1">
      <alignment horizontal="center" vertical="center"/>
    </xf>
    <xf numFmtId="164" fontId="4" fillId="6" borderId="35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center" vertical="center"/>
    </xf>
    <xf numFmtId="2" fontId="4" fillId="0" borderId="16" xfId="0" applyNumberFormat="1" applyFont="1" applyBorder="1" applyAlignment="1">
      <alignment horizontal="center" vertical="center"/>
    </xf>
    <xf numFmtId="0" fontId="4" fillId="6" borderId="11" xfId="0" applyFont="1" applyFill="1" applyBorder="1" applyAlignment="1">
      <alignment horizontal="left" vertical="center"/>
    </xf>
    <xf numFmtId="1" fontId="4" fillId="6" borderId="1" xfId="0" applyNumberFormat="1" applyFont="1" applyFill="1" applyBorder="1" applyAlignment="1">
      <alignment horizontal="center" vertical="center"/>
    </xf>
    <xf numFmtId="164" fontId="4" fillId="6" borderId="14" xfId="0" applyNumberFormat="1" applyFont="1" applyFill="1" applyBorder="1" applyAlignment="1">
      <alignment horizontal="center" vertical="center"/>
    </xf>
    <xf numFmtId="164" fontId="4" fillId="6" borderId="16" xfId="0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1" fontId="4" fillId="0" borderId="7" xfId="0" applyNumberFormat="1" applyFont="1" applyBorder="1" applyAlignment="1">
      <alignment horizontal="center" vertical="center"/>
    </xf>
    <xf numFmtId="2" fontId="4" fillId="0" borderId="26" xfId="0" applyNumberFormat="1" applyFont="1" applyBorder="1" applyAlignment="1">
      <alignment horizontal="center" vertical="center"/>
    </xf>
    <xf numFmtId="0" fontId="4" fillId="6" borderId="10" xfId="0" applyFont="1" applyFill="1" applyBorder="1" applyAlignment="1">
      <alignment horizontal="left" vertical="center"/>
    </xf>
    <xf numFmtId="1" fontId="4" fillId="6" borderId="7" xfId="0" applyNumberFormat="1" applyFont="1" applyFill="1" applyBorder="1" applyAlignment="1">
      <alignment horizontal="center" vertical="center"/>
    </xf>
    <xf numFmtId="164" fontId="4" fillId="6" borderId="13" xfId="0" applyNumberFormat="1" applyFont="1" applyFill="1" applyBorder="1" applyAlignment="1">
      <alignment horizontal="center" vertical="center"/>
    </xf>
    <xf numFmtId="164" fontId="4" fillId="6" borderId="26" xfId="0" applyNumberFormat="1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8" fillId="0" borderId="0" xfId="0" applyFont="1"/>
    <xf numFmtId="0" fontId="17" fillId="0" borderId="0" xfId="0" applyFont="1"/>
    <xf numFmtId="0" fontId="16" fillId="0" borderId="0" xfId="0" applyFont="1" applyAlignment="1">
      <alignment horizontal="left" vertical="center" wrapText="1"/>
    </xf>
    <xf numFmtId="0" fontId="9" fillId="0" borderId="0" xfId="0" applyFont="1"/>
    <xf numFmtId="14" fontId="4" fillId="0" borderId="0" xfId="0" applyNumberFormat="1" applyFont="1" applyAlignment="1">
      <alignment horizontal="left"/>
    </xf>
    <xf numFmtId="0" fontId="18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5" fillId="0" borderId="0" xfId="2" applyFont="1" applyAlignment="1">
      <alignment horizontal="left" vertical="center" wrapText="1" readingOrder="1"/>
    </xf>
    <xf numFmtId="0" fontId="5" fillId="0" borderId="0" xfId="2" applyFont="1" applyAlignment="1">
      <alignment horizontal="center" vertical="center" wrapText="1" readingOrder="1"/>
    </xf>
    <xf numFmtId="2" fontId="5" fillId="0" borderId="0" xfId="2" applyNumberFormat="1" applyFont="1" applyAlignment="1">
      <alignment horizontal="center" vertical="center" wrapText="1" readingOrder="1"/>
    </xf>
    <xf numFmtId="0" fontId="9" fillId="0" borderId="0" xfId="2" applyFont="1" applyAlignment="1">
      <alignment vertical="center" wrapText="1" readingOrder="1"/>
    </xf>
    <xf numFmtId="0" fontId="9" fillId="0" borderId="0" xfId="2" applyFont="1" applyAlignment="1">
      <alignment horizontal="left" vertical="center" readingOrder="1"/>
    </xf>
    <xf numFmtId="0" fontId="9" fillId="0" borderId="0" xfId="2" applyFont="1" applyAlignment="1">
      <alignment horizontal="center" vertical="center" readingOrder="1"/>
    </xf>
    <xf numFmtId="2" fontId="9" fillId="0" borderId="0" xfId="2" applyNumberFormat="1" applyFont="1" applyAlignment="1">
      <alignment horizontal="center" vertical="center" readingOrder="1"/>
    </xf>
    <xf numFmtId="0" fontId="4" fillId="0" borderId="0" xfId="0" applyFont="1" applyAlignment="1">
      <alignment horizontal="left" vertical="center"/>
    </xf>
    <xf numFmtId="0" fontId="4" fillId="0" borderId="33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2" fontId="4" fillId="0" borderId="40" xfId="0" applyNumberFormat="1" applyFont="1" applyBorder="1" applyAlignment="1">
      <alignment horizontal="center" vertical="center"/>
    </xf>
    <xf numFmtId="2" fontId="4" fillId="0" borderId="34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" fontId="4" fillId="0" borderId="14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4" fillId="0" borderId="13" xfId="0" applyNumberFormat="1" applyFont="1" applyBorder="1" applyAlignment="1">
      <alignment horizontal="center" vertical="center"/>
    </xf>
    <xf numFmtId="0" fontId="16" fillId="4" borderId="8" xfId="2" applyFont="1" applyFill="1" applyBorder="1" applyAlignment="1">
      <alignment horizontal="center" vertical="center" wrapText="1" readingOrder="1"/>
    </xf>
    <xf numFmtId="2" fontId="16" fillId="4" borderId="8" xfId="2" applyNumberFormat="1" applyFont="1" applyFill="1" applyBorder="1" applyAlignment="1">
      <alignment horizontal="center" vertical="center" wrapText="1" readingOrder="1"/>
    </xf>
    <xf numFmtId="2" fontId="16" fillId="4" borderId="39" xfId="2" applyNumberFormat="1" applyFont="1" applyFill="1" applyBorder="1" applyAlignment="1">
      <alignment horizontal="center" vertical="center" wrapText="1" readingOrder="1"/>
    </xf>
    <xf numFmtId="2" fontId="16" fillId="0" borderId="0" xfId="2" applyNumberFormat="1" applyFont="1" applyAlignment="1">
      <alignment horizontal="center" vertical="center" wrapText="1" readingOrder="1"/>
    </xf>
    <xf numFmtId="1" fontId="4" fillId="0" borderId="0" xfId="0" applyNumberFormat="1" applyFont="1"/>
    <xf numFmtId="2" fontId="4" fillId="0" borderId="0" xfId="0" applyNumberFormat="1" applyFont="1"/>
    <xf numFmtId="0" fontId="19" fillId="0" borderId="0" xfId="0" applyFont="1" applyAlignment="1">
      <alignment horizontal="left" vertical="center"/>
    </xf>
    <xf numFmtId="1" fontId="16" fillId="4" borderId="8" xfId="2" applyNumberFormat="1" applyFont="1" applyFill="1" applyBorder="1" applyAlignment="1">
      <alignment horizontal="center" vertical="center" wrapText="1" readingOrder="1"/>
    </xf>
    <xf numFmtId="1" fontId="4" fillId="0" borderId="40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1" fontId="5" fillId="0" borderId="0" xfId="2" applyNumberFormat="1" applyFont="1" applyAlignment="1">
      <alignment horizontal="center" vertical="center" wrapText="1" readingOrder="1"/>
    </xf>
    <xf numFmtId="1" fontId="9" fillId="0" borderId="0" xfId="2" applyNumberFormat="1" applyFont="1" applyAlignment="1">
      <alignment horizontal="center" vertical="center" readingOrder="1"/>
    </xf>
    <xf numFmtId="0" fontId="8" fillId="0" borderId="0" xfId="2" applyFont="1" applyAlignment="1">
      <alignment horizontal="left" vertical="center" readingOrder="1"/>
    </xf>
    <xf numFmtId="1" fontId="8" fillId="0" borderId="0" xfId="2" applyNumberFormat="1" applyFont="1" applyAlignment="1">
      <alignment horizontal="center" vertical="center" readingOrder="1"/>
    </xf>
    <xf numFmtId="2" fontId="8" fillId="0" borderId="0" xfId="2" applyNumberFormat="1" applyFont="1" applyAlignment="1">
      <alignment horizontal="center" vertical="center" readingOrder="1"/>
    </xf>
    <xf numFmtId="1" fontId="4" fillId="6" borderId="40" xfId="0" applyNumberFormat="1" applyFont="1" applyFill="1" applyBorder="1" applyAlignment="1">
      <alignment horizontal="center" vertical="center"/>
    </xf>
    <xf numFmtId="2" fontId="4" fillId="6" borderId="40" xfId="0" applyNumberFormat="1" applyFont="1" applyFill="1" applyBorder="1" applyAlignment="1">
      <alignment horizontal="center" vertical="center"/>
    </xf>
    <xf numFmtId="2" fontId="4" fillId="6" borderId="34" xfId="0" applyNumberFormat="1" applyFont="1" applyFill="1" applyBorder="1" applyAlignment="1">
      <alignment horizontal="center" vertical="center"/>
    </xf>
    <xf numFmtId="1" fontId="4" fillId="6" borderId="0" xfId="0" applyNumberFormat="1" applyFont="1" applyFill="1" applyAlignment="1">
      <alignment horizontal="center" vertical="center"/>
    </xf>
    <xf numFmtId="2" fontId="4" fillId="6" borderId="0" xfId="0" applyNumberFormat="1" applyFont="1" applyFill="1" applyAlignment="1">
      <alignment horizontal="center" vertical="center"/>
    </xf>
    <xf numFmtId="2" fontId="4" fillId="6" borderId="14" xfId="0" applyNumberFormat="1" applyFont="1" applyFill="1" applyBorder="1" applyAlignment="1">
      <alignment horizontal="center" vertical="center"/>
    </xf>
    <xf numFmtId="1" fontId="4" fillId="6" borderId="5" xfId="0" applyNumberFormat="1" applyFont="1" applyFill="1" applyBorder="1" applyAlignment="1">
      <alignment horizontal="center" vertical="center"/>
    </xf>
    <xf numFmtId="2" fontId="4" fillId="6" borderId="5" xfId="0" applyNumberFormat="1" applyFont="1" applyFill="1" applyBorder="1" applyAlignment="1">
      <alignment horizontal="center" vertical="center"/>
    </xf>
    <xf numFmtId="2" fontId="4" fillId="6" borderId="13" xfId="0" applyNumberFormat="1" applyFont="1" applyFill="1" applyBorder="1" applyAlignment="1">
      <alignment horizontal="center" vertical="center"/>
    </xf>
    <xf numFmtId="2" fontId="4" fillId="6" borderId="35" xfId="0" applyNumberFormat="1" applyFont="1" applyFill="1" applyBorder="1" applyAlignment="1">
      <alignment horizontal="center" vertical="center"/>
    </xf>
    <xf numFmtId="2" fontId="4" fillId="6" borderId="16" xfId="0" applyNumberFormat="1" applyFont="1" applyFill="1" applyBorder="1" applyAlignment="1">
      <alignment horizontal="center" vertical="center"/>
    </xf>
    <xf numFmtId="2" fontId="4" fillId="6" borderId="26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 indent="1"/>
    </xf>
    <xf numFmtId="0" fontId="4" fillId="0" borderId="0" xfId="0" applyFont="1" applyAlignment="1">
      <alignment horizontal="left" indent="1"/>
    </xf>
    <xf numFmtId="2" fontId="9" fillId="0" borderId="34" xfId="2" applyNumberFormat="1" applyFont="1" applyBorder="1" applyAlignment="1">
      <alignment horizontal="center" vertical="center" wrapText="1" readingOrder="1"/>
    </xf>
    <xf numFmtId="2" fontId="9" fillId="0" borderId="1" xfId="2" applyNumberFormat="1" applyFont="1" applyBorder="1" applyAlignment="1">
      <alignment horizontal="center" vertical="center" wrapText="1" readingOrder="1"/>
    </xf>
    <xf numFmtId="2" fontId="9" fillId="0" borderId="14" xfId="2" applyNumberFormat="1" applyFont="1" applyBorder="1" applyAlignment="1">
      <alignment horizontal="center" vertical="center" wrapText="1" readingOrder="1"/>
    </xf>
    <xf numFmtId="2" fontId="9" fillId="0" borderId="13" xfId="2" applyNumberFormat="1" applyFont="1" applyBorder="1" applyAlignment="1">
      <alignment horizontal="center" vertical="center" wrapText="1" readingOrder="1"/>
    </xf>
    <xf numFmtId="2" fontId="4" fillId="0" borderId="33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9" fillId="0" borderId="31" xfId="2" quotePrefix="1" applyFont="1" applyBorder="1" applyAlignment="1">
      <alignment horizontal="left" vertical="center" wrapText="1" readingOrder="1"/>
    </xf>
    <xf numFmtId="0" fontId="9" fillId="0" borderId="33" xfId="2" applyFont="1" applyBorder="1" applyAlignment="1">
      <alignment horizontal="center" vertical="center" wrapText="1" readingOrder="1"/>
    </xf>
    <xf numFmtId="0" fontId="9" fillId="0" borderId="11" xfId="2" applyFont="1" applyBorder="1" applyAlignment="1">
      <alignment horizontal="left" vertical="center" wrapText="1" readingOrder="1"/>
    </xf>
    <xf numFmtId="0" fontId="9" fillId="0" borderId="1" xfId="2" applyFont="1" applyBorder="1" applyAlignment="1">
      <alignment horizontal="center" vertical="center" wrapText="1" readingOrder="1"/>
    </xf>
    <xf numFmtId="0" fontId="9" fillId="0" borderId="10" xfId="2" applyFont="1" applyBorder="1" applyAlignment="1">
      <alignment horizontal="left" vertical="center" wrapText="1" readingOrder="1"/>
    </xf>
    <xf numFmtId="0" fontId="9" fillId="0" borderId="7" xfId="2" applyFont="1" applyBorder="1" applyAlignment="1">
      <alignment horizontal="center" vertical="center" wrapText="1" readingOrder="1"/>
    </xf>
    <xf numFmtId="0" fontId="8" fillId="0" borderId="0" xfId="3" applyFont="1"/>
    <xf numFmtId="0" fontId="7" fillId="4" borderId="41" xfId="2" applyFont="1" applyFill="1" applyBorder="1" applyAlignment="1">
      <alignment horizontal="left" vertical="center" wrapText="1" readingOrder="1"/>
    </xf>
    <xf numFmtId="0" fontId="7" fillId="4" borderId="29" xfId="2" applyFont="1" applyFill="1" applyBorder="1" applyAlignment="1">
      <alignment horizontal="left" vertical="center" wrapText="1" readingOrder="1"/>
    </xf>
    <xf numFmtId="0" fontId="7" fillId="4" borderId="30" xfId="2" applyFont="1" applyFill="1" applyBorder="1" applyAlignment="1">
      <alignment horizontal="left" vertical="center" wrapText="1" readingOrder="1"/>
    </xf>
    <xf numFmtId="0" fontId="7" fillId="4" borderId="3" xfId="2" applyFont="1" applyFill="1" applyBorder="1" applyAlignment="1">
      <alignment horizontal="center" vertical="center" wrapText="1" readingOrder="1"/>
    </xf>
    <xf numFmtId="0" fontId="7" fillId="4" borderId="2" xfId="2" applyFont="1" applyFill="1" applyBorder="1" applyAlignment="1">
      <alignment horizontal="center" vertical="center" wrapText="1" readingOrder="1"/>
    </xf>
    <xf numFmtId="0" fontId="7" fillId="4" borderId="15" xfId="2" applyFont="1" applyFill="1" applyBorder="1" applyAlignment="1">
      <alignment horizontal="center" vertical="center" wrapText="1" readingOrder="1"/>
    </xf>
    <xf numFmtId="0" fontId="7" fillId="4" borderId="27" xfId="2" applyFont="1" applyFill="1" applyBorder="1" applyAlignment="1">
      <alignment horizontal="center" vertical="center" wrapText="1" readingOrder="1"/>
    </xf>
    <xf numFmtId="0" fontId="7" fillId="4" borderId="21" xfId="2" applyFont="1" applyFill="1" applyBorder="1" applyAlignment="1">
      <alignment horizontal="center" vertical="center" wrapText="1" readingOrder="1"/>
    </xf>
    <xf numFmtId="0" fontId="7" fillId="4" borderId="22" xfId="2" applyFont="1" applyFill="1" applyBorder="1" applyAlignment="1">
      <alignment horizontal="center" vertical="center" wrapText="1" readingOrder="1"/>
    </xf>
    <xf numFmtId="0" fontId="7" fillId="4" borderId="28" xfId="2" applyFont="1" applyFill="1" applyBorder="1" applyAlignment="1">
      <alignment horizontal="center" vertical="center" wrapText="1" readingOrder="1"/>
    </xf>
    <xf numFmtId="0" fontId="7" fillId="4" borderId="25" xfId="2" applyFont="1" applyFill="1" applyBorder="1" applyAlignment="1">
      <alignment horizontal="center" vertical="center" wrapText="1" readingOrder="1"/>
    </xf>
    <xf numFmtId="0" fontId="7" fillId="4" borderId="12" xfId="2" applyFont="1" applyFill="1" applyBorder="1" applyAlignment="1">
      <alignment horizontal="center" vertical="center" wrapText="1" readingOrder="1"/>
    </xf>
    <xf numFmtId="0" fontId="7" fillId="4" borderId="13" xfId="2" applyFont="1" applyFill="1" applyBorder="1" applyAlignment="1">
      <alignment horizontal="center" vertical="center" wrapText="1" readingOrder="1"/>
    </xf>
    <xf numFmtId="0" fontId="7" fillId="4" borderId="40" xfId="2" applyFont="1" applyFill="1" applyBorder="1" applyAlignment="1">
      <alignment horizontal="center" vertical="center" wrapText="1" readingOrder="1"/>
    </xf>
    <xf numFmtId="0" fontId="7" fillId="4" borderId="35" xfId="2" applyFont="1" applyFill="1" applyBorder="1" applyAlignment="1">
      <alignment horizontal="center" vertical="center" wrapText="1" readingOrder="1"/>
    </xf>
    <xf numFmtId="0" fontId="7" fillId="4" borderId="19" xfId="2" applyFont="1" applyFill="1" applyBorder="1" applyAlignment="1">
      <alignment horizontal="left" vertical="center" wrapText="1" readingOrder="1"/>
    </xf>
    <xf numFmtId="0" fontId="7" fillId="4" borderId="25" xfId="2" applyFont="1" applyFill="1" applyBorder="1" applyAlignment="1">
      <alignment horizontal="left" vertical="center" wrapText="1" readingOrder="1"/>
    </xf>
    <xf numFmtId="0" fontId="7" fillId="4" borderId="31" xfId="2" applyFont="1" applyFill="1" applyBorder="1" applyAlignment="1">
      <alignment horizontal="left" vertical="center" wrapText="1" readingOrder="1"/>
    </xf>
    <xf numFmtId="0" fontId="7" fillId="4" borderId="10" xfId="2" applyFont="1" applyFill="1" applyBorder="1" applyAlignment="1">
      <alignment horizontal="left" vertical="center" wrapText="1" readingOrder="1"/>
    </xf>
    <xf numFmtId="0" fontId="7" fillId="4" borderId="31" xfId="2" applyFont="1" applyFill="1" applyBorder="1" applyAlignment="1">
      <alignment horizontal="center" vertical="center" wrapText="1" readingOrder="1"/>
    </xf>
    <xf numFmtId="0" fontId="7" fillId="4" borderId="10" xfId="2" applyFont="1" applyFill="1" applyBorder="1" applyAlignment="1">
      <alignment horizontal="center" vertical="center" wrapText="1" readingOrder="1"/>
    </xf>
    <xf numFmtId="0" fontId="7" fillId="4" borderId="20" xfId="2" applyFont="1" applyFill="1" applyBorder="1" applyAlignment="1">
      <alignment horizontal="center" vertical="center" wrapText="1" readingOrder="1"/>
    </xf>
    <xf numFmtId="0" fontId="7" fillId="4" borderId="32" xfId="2" applyFont="1" applyFill="1" applyBorder="1" applyAlignment="1">
      <alignment horizontal="center" vertical="center" wrapText="1" readingOrder="1"/>
    </xf>
    <xf numFmtId="0" fontId="16" fillId="4" borderId="20" xfId="2" applyFont="1" applyFill="1" applyBorder="1" applyAlignment="1">
      <alignment horizontal="center" vertical="center" wrapText="1" readingOrder="1"/>
    </xf>
    <xf numFmtId="0" fontId="16" fillId="4" borderId="32" xfId="2" applyFont="1" applyFill="1" applyBorder="1" applyAlignment="1">
      <alignment horizontal="center" vertical="center" wrapText="1" readingOrder="1"/>
    </xf>
    <xf numFmtId="0" fontId="16" fillId="4" borderId="22" xfId="2" applyFont="1" applyFill="1" applyBorder="1" applyAlignment="1">
      <alignment horizontal="center" vertical="center" wrapText="1" readingOrder="1"/>
    </xf>
    <xf numFmtId="0" fontId="16" fillId="4" borderId="9" xfId="2" applyFont="1" applyFill="1" applyBorder="1" applyAlignment="1">
      <alignment horizontal="left" vertical="center" wrapText="1" readingOrder="1"/>
    </xf>
    <xf numFmtId="0" fontId="16" fillId="4" borderId="11" xfId="2" applyFont="1" applyFill="1" applyBorder="1" applyAlignment="1">
      <alignment horizontal="left" vertical="center" wrapText="1" readingOrder="1"/>
    </xf>
    <xf numFmtId="0" fontId="16" fillId="4" borderId="1" xfId="2" applyFont="1" applyFill="1" applyBorder="1" applyAlignment="1">
      <alignment horizontal="left" vertical="center" wrapText="1" readingOrder="1"/>
    </xf>
    <xf numFmtId="0" fontId="16" fillId="4" borderId="2" xfId="2" applyFont="1" applyFill="1" applyBorder="1" applyAlignment="1">
      <alignment horizontal="center" vertical="center" wrapText="1" readingOrder="1"/>
    </xf>
    <xf numFmtId="0" fontId="16" fillId="4" borderId="4" xfId="2" applyFont="1" applyFill="1" applyBorder="1" applyAlignment="1">
      <alignment horizontal="center" vertical="center" wrapText="1" readingOrder="1"/>
    </xf>
    <xf numFmtId="0" fontId="16" fillId="4" borderId="6" xfId="2" applyFont="1" applyFill="1" applyBorder="1" applyAlignment="1">
      <alignment horizontal="center" vertical="center" wrapText="1" readingOrder="1"/>
    </xf>
    <xf numFmtId="0" fontId="16" fillId="4" borderId="12" xfId="2" applyFont="1" applyFill="1" applyBorder="1" applyAlignment="1">
      <alignment horizontal="center" vertical="center" wrapText="1" readingOrder="1"/>
    </xf>
    <xf numFmtId="0" fontId="16" fillId="4" borderId="19" xfId="2" applyFont="1" applyFill="1" applyBorder="1" applyAlignment="1">
      <alignment horizontal="left" vertical="center" wrapText="1" readingOrder="1"/>
    </xf>
    <xf numFmtId="0" fontId="16" fillId="4" borderId="23" xfId="2" applyFont="1" applyFill="1" applyBorder="1" applyAlignment="1">
      <alignment horizontal="left" vertical="center" wrapText="1" readingOrder="1"/>
    </xf>
    <xf numFmtId="0" fontId="16" fillId="4" borderId="31" xfId="2" applyFont="1" applyFill="1" applyBorder="1" applyAlignment="1">
      <alignment horizontal="left" vertical="center" wrapText="1" readingOrder="1"/>
    </xf>
    <xf numFmtId="0" fontId="16" fillId="4" borderId="36" xfId="2" applyFont="1" applyFill="1" applyBorder="1" applyAlignment="1">
      <alignment horizontal="left" vertical="center" wrapText="1" readingOrder="1"/>
    </xf>
    <xf numFmtId="0" fontId="16" fillId="4" borderId="38" xfId="2" applyFont="1" applyFill="1" applyBorder="1" applyAlignment="1">
      <alignment horizontal="left" vertical="center" wrapText="1" readingOrder="1"/>
    </xf>
    <xf numFmtId="0" fontId="16" fillId="4" borderId="37" xfId="2" applyFont="1" applyFill="1" applyBorder="1" applyAlignment="1">
      <alignment horizontal="left" vertical="center" wrapText="1" readingOrder="1"/>
    </xf>
    <xf numFmtId="0" fontId="16" fillId="4" borderId="8" xfId="2" applyFont="1" applyFill="1" applyBorder="1" applyAlignment="1">
      <alignment horizontal="left" vertical="center" wrapText="1" readingOrder="1"/>
    </xf>
    <xf numFmtId="0" fontId="16" fillId="4" borderId="21" xfId="2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left" vertical="center"/>
    </xf>
  </cellXfs>
  <cellStyles count="4">
    <cellStyle name="Hypertextový odkaz" xfId="3" builtinId="8"/>
    <cellStyle name="Normal" xfId="2" xr:uid="{42EF8976-AF5F-4536-9C77-BB6E631DF570}"/>
    <cellStyle name="Normální" xfId="0" builtinId="0"/>
    <cellStyle name="Procenta" xfId="1" builtinId="5"/>
  </cellStyles>
  <dxfs count="0"/>
  <tableStyles count="0" defaultTableStyle="TableStyleMedium2" defaultPivotStyle="PivotStyleLight16"/>
  <colors>
    <mruColors>
      <color rgb="FFEFF2F5"/>
      <color rgb="FFDEE3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95250</xdr:rowOff>
    </xdr:from>
    <xdr:to>
      <xdr:col>0</xdr:col>
      <xdr:colOff>703344</xdr:colOff>
      <xdr:row>1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02F3C2-D731-44C4-9F2A-C0D5DD92F6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95250"/>
          <a:ext cx="598569" cy="352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uzis.cz/index.php?pg=registry-sber-dat--narodni-zdravotni-registry--narodni-registr-reprodukcniho-zdravi--modul-potrat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411A6-D3A8-49D6-9085-AC055D3FE0AE}">
  <dimension ref="A1:D48"/>
  <sheetViews>
    <sheetView tabSelected="1" workbookViewId="0">
      <selection activeCell="B5" sqref="B5"/>
    </sheetView>
  </sheetViews>
  <sheetFormatPr defaultRowHeight="15" x14ac:dyDescent="0.25"/>
  <cols>
    <col min="1" max="1" width="25.140625" style="1" customWidth="1"/>
    <col min="2" max="2" width="90.5703125" style="1" bestFit="1" customWidth="1"/>
    <col min="3" max="3" width="20.28515625" style="1" bestFit="1" customWidth="1"/>
    <col min="4" max="4" width="15.5703125" style="1" customWidth="1"/>
    <col min="5" max="16384" width="9.140625" style="1"/>
  </cols>
  <sheetData>
    <row r="1" spans="1:4" ht="33" customHeight="1" x14ac:dyDescent="0.25">
      <c r="A1" s="166"/>
    </row>
    <row r="3" spans="1:4" s="62" customFormat="1" ht="21" x14ac:dyDescent="0.35">
      <c r="A3" s="167" t="s">
        <v>67</v>
      </c>
      <c r="C3" s="168"/>
      <c r="D3" s="168"/>
    </row>
    <row r="4" spans="1:4" ht="15" customHeight="1" x14ac:dyDescent="0.25">
      <c r="A4" s="238" t="s">
        <v>106</v>
      </c>
    </row>
    <row r="5" spans="1:4" ht="15" customHeight="1" x14ac:dyDescent="0.25">
      <c r="A5" s="169"/>
    </row>
    <row r="6" spans="1:4" ht="15" customHeight="1" x14ac:dyDescent="0.25">
      <c r="A6" s="169" t="s">
        <v>22</v>
      </c>
      <c r="B6" s="170">
        <v>46316</v>
      </c>
    </row>
    <row r="7" spans="1:4" s="166" customFormat="1" ht="15" customHeight="1" x14ac:dyDescent="0.25">
      <c r="A7" s="169" t="s">
        <v>23</v>
      </c>
      <c r="B7" s="170">
        <v>46309</v>
      </c>
    </row>
    <row r="8" spans="1:4" ht="15" customHeight="1" x14ac:dyDescent="0.25">
      <c r="A8" s="169" t="s">
        <v>50</v>
      </c>
      <c r="B8" s="62" t="s">
        <v>105</v>
      </c>
    </row>
    <row r="9" spans="1:4" ht="15" customHeight="1" x14ac:dyDescent="0.25">
      <c r="C9" s="171"/>
      <c r="D9" s="172"/>
    </row>
    <row r="11" spans="1:4" x14ac:dyDescent="0.25">
      <c r="A11" s="173" t="s">
        <v>51</v>
      </c>
      <c r="B11" s="168" t="s">
        <v>83</v>
      </c>
    </row>
    <row r="12" spans="1:4" x14ac:dyDescent="0.25">
      <c r="A12" s="172" t="s">
        <v>52</v>
      </c>
      <c r="B12" s="172" t="s">
        <v>74</v>
      </c>
    </row>
    <row r="13" spans="1:4" x14ac:dyDescent="0.25">
      <c r="A13" s="172" t="s">
        <v>53</v>
      </c>
      <c r="B13" s="172" t="s">
        <v>75</v>
      </c>
    </row>
    <row r="14" spans="1:4" x14ac:dyDescent="0.25">
      <c r="A14" s="172"/>
      <c r="B14" s="182" t="s">
        <v>76</v>
      </c>
      <c r="C14" s="2"/>
    </row>
    <row r="15" spans="1:4" x14ac:dyDescent="0.25">
      <c r="A15" s="172" t="s">
        <v>54</v>
      </c>
      <c r="B15" s="172" t="s">
        <v>77</v>
      </c>
    </row>
    <row r="16" spans="1:4" x14ac:dyDescent="0.25">
      <c r="A16" s="172"/>
      <c r="B16" s="1" t="s">
        <v>78</v>
      </c>
    </row>
    <row r="17" spans="1:2" x14ac:dyDescent="0.25">
      <c r="A17" s="174" t="s">
        <v>55</v>
      </c>
      <c r="B17" s="174" t="s">
        <v>79</v>
      </c>
    </row>
    <row r="18" spans="1:2" x14ac:dyDescent="0.25">
      <c r="B18" s="182" t="s">
        <v>80</v>
      </c>
    </row>
    <row r="19" spans="1:2" x14ac:dyDescent="0.25">
      <c r="A19" s="172" t="s">
        <v>56</v>
      </c>
      <c r="B19" s="172" t="s">
        <v>81</v>
      </c>
    </row>
    <row r="20" spans="1:2" x14ac:dyDescent="0.25">
      <c r="B20" s="182" t="s">
        <v>82</v>
      </c>
    </row>
    <row r="21" spans="1:2" x14ac:dyDescent="0.25">
      <c r="A21" s="175"/>
    </row>
    <row r="22" spans="1:2" x14ac:dyDescent="0.25">
      <c r="A22" s="1" t="s">
        <v>57</v>
      </c>
    </row>
    <row r="23" spans="1:2" x14ac:dyDescent="0.25">
      <c r="A23" s="176" t="s">
        <v>9</v>
      </c>
      <c r="B23" s="176" t="s">
        <v>58</v>
      </c>
    </row>
    <row r="24" spans="1:2" x14ac:dyDescent="0.25">
      <c r="A24" s="177" t="s">
        <v>2</v>
      </c>
      <c r="B24" s="177" t="s">
        <v>59</v>
      </c>
    </row>
    <row r="25" spans="1:2" x14ac:dyDescent="0.25">
      <c r="A25" s="177" t="s">
        <v>1</v>
      </c>
      <c r="B25" s="177" t="s">
        <v>60</v>
      </c>
    </row>
    <row r="26" spans="1:2" x14ac:dyDescent="0.25">
      <c r="A26" s="177" t="s">
        <v>93</v>
      </c>
      <c r="B26" s="177" t="s">
        <v>61</v>
      </c>
    </row>
    <row r="27" spans="1:2" x14ac:dyDescent="0.25">
      <c r="A27" s="177" t="s">
        <v>0</v>
      </c>
      <c r="B27" s="177" t="s">
        <v>62</v>
      </c>
    </row>
    <row r="28" spans="1:2" x14ac:dyDescent="0.25">
      <c r="A28" s="177" t="s">
        <v>94</v>
      </c>
      <c r="B28" s="177" t="s">
        <v>63</v>
      </c>
    </row>
    <row r="29" spans="1:2" x14ac:dyDescent="0.25">
      <c r="A29" s="177" t="s">
        <v>95</v>
      </c>
      <c r="B29" s="177" t="s">
        <v>64</v>
      </c>
    </row>
    <row r="30" spans="1:2" x14ac:dyDescent="0.25">
      <c r="A30" s="177" t="s">
        <v>96</v>
      </c>
      <c r="B30" s="177" t="s">
        <v>103</v>
      </c>
    </row>
    <row r="31" spans="1:2" x14ac:dyDescent="0.25">
      <c r="A31" s="177" t="s">
        <v>97</v>
      </c>
      <c r="B31" s="177" t="s">
        <v>104</v>
      </c>
    </row>
    <row r="32" spans="1:2" x14ac:dyDescent="0.25">
      <c r="A32" s="177" t="s">
        <v>65</v>
      </c>
      <c r="B32" s="177" t="s">
        <v>66</v>
      </c>
    </row>
    <row r="34" spans="1:4" x14ac:dyDescent="0.25">
      <c r="A34" s="1" t="s">
        <v>91</v>
      </c>
    </row>
    <row r="35" spans="1:4" x14ac:dyDescent="0.25">
      <c r="A35" s="225" t="s">
        <v>90</v>
      </c>
      <c r="D35" s="223"/>
    </row>
    <row r="36" spans="1:4" x14ac:dyDescent="0.25">
      <c r="A36" s="225" t="s">
        <v>86</v>
      </c>
      <c r="D36" s="224"/>
    </row>
    <row r="37" spans="1:4" x14ac:dyDescent="0.25">
      <c r="A37" s="225" t="s">
        <v>87</v>
      </c>
      <c r="D37" s="224"/>
    </row>
    <row r="38" spans="1:4" x14ac:dyDescent="0.25">
      <c r="A38" s="225" t="s">
        <v>88</v>
      </c>
      <c r="D38" s="223"/>
    </row>
    <row r="39" spans="1:4" x14ac:dyDescent="0.25">
      <c r="A39" s="225" t="s">
        <v>92</v>
      </c>
      <c r="D39" s="224"/>
    </row>
    <row r="40" spans="1:4" x14ac:dyDescent="0.25">
      <c r="D40" s="224"/>
    </row>
    <row r="41" spans="1:4" x14ac:dyDescent="0.25">
      <c r="A41" s="1" t="s">
        <v>89</v>
      </c>
      <c r="D41" s="223"/>
    </row>
    <row r="42" spans="1:4" x14ac:dyDescent="0.25">
      <c r="A42" s="1" t="s">
        <v>107</v>
      </c>
      <c r="D42" s="224"/>
    </row>
    <row r="43" spans="1:4" x14ac:dyDescent="0.25">
      <c r="D43" s="223"/>
    </row>
    <row r="44" spans="1:4" x14ac:dyDescent="0.25">
      <c r="D44" s="224"/>
    </row>
    <row r="45" spans="1:4" x14ac:dyDescent="0.25">
      <c r="D45" s="224"/>
    </row>
    <row r="46" spans="1:4" x14ac:dyDescent="0.25">
      <c r="D46" s="223"/>
    </row>
    <row r="47" spans="1:4" x14ac:dyDescent="0.25">
      <c r="D47" s="224"/>
    </row>
    <row r="48" spans="1:4" x14ac:dyDescent="0.25">
      <c r="D48" s="224"/>
    </row>
  </sheetData>
  <hyperlinks>
    <hyperlink ref="A4" r:id="rId1" display="Zdroj dat: Národn registr reprodukčního zdraví (NRRZ) – Modul potratů" xr:uid="{A02E10EF-2275-482A-8FFA-FC873B8572AC}"/>
  </hyperlinks>
  <pageMargins left="0.7" right="0.7" top="0.78740157499999996" bottom="0.78740157499999996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B7AC8-9DDE-461A-836B-057E26DB1011}">
  <dimension ref="A1:AQ63"/>
  <sheetViews>
    <sheetView workbookViewId="0">
      <selection activeCell="T10" sqref="T10:AG170"/>
    </sheetView>
  </sheetViews>
  <sheetFormatPr defaultRowHeight="15" x14ac:dyDescent="0.25"/>
  <cols>
    <col min="1" max="1" width="9.140625" style="62"/>
    <col min="2" max="8" width="9.140625" style="1"/>
    <col min="9" max="11" width="15.5703125" style="1" customWidth="1"/>
    <col min="12" max="22" width="9.140625" style="1"/>
    <col min="23" max="25" width="15.5703125" style="1" customWidth="1"/>
    <col min="26" max="36" width="9.140625" style="1"/>
    <col min="37" max="39" width="15.140625" style="1" customWidth="1"/>
    <col min="40" max="16384" width="9.140625" style="1"/>
  </cols>
  <sheetData>
    <row r="1" spans="1:43" x14ac:dyDescent="0.25">
      <c r="A1" s="1"/>
    </row>
    <row r="2" spans="1:43" x14ac:dyDescent="0.25">
      <c r="A2" s="2" t="s">
        <v>73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43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43" ht="15.75" thickBot="1" x14ac:dyDescent="0.3">
      <c r="A4" s="4" t="s">
        <v>99</v>
      </c>
    </row>
    <row r="5" spans="1:43" ht="15" customHeight="1" x14ac:dyDescent="0.25">
      <c r="A5" s="239" t="s">
        <v>6</v>
      </c>
      <c r="B5" s="245" t="s">
        <v>7</v>
      </c>
      <c r="C5" s="246"/>
      <c r="D5" s="246"/>
      <c r="E5" s="246"/>
      <c r="F5" s="246"/>
      <c r="G5" s="246"/>
      <c r="H5" s="246"/>
      <c r="I5" s="246"/>
      <c r="J5" s="246"/>
      <c r="K5" s="246"/>
      <c r="L5" s="246"/>
      <c r="M5" s="246"/>
      <c r="N5" s="246"/>
      <c r="O5" s="247"/>
      <c r="P5" s="245" t="s">
        <v>21</v>
      </c>
      <c r="Q5" s="246"/>
      <c r="R5" s="246"/>
      <c r="S5" s="246"/>
      <c r="T5" s="246"/>
      <c r="U5" s="246"/>
      <c r="V5" s="246"/>
      <c r="W5" s="246"/>
      <c r="X5" s="246"/>
      <c r="Y5" s="246"/>
      <c r="Z5" s="246"/>
      <c r="AA5" s="246"/>
      <c r="AB5" s="246"/>
      <c r="AC5" s="247"/>
      <c r="AD5" s="252" t="s">
        <v>12</v>
      </c>
      <c r="AE5" s="246"/>
      <c r="AF5" s="246"/>
      <c r="AG5" s="246"/>
      <c r="AH5" s="252"/>
      <c r="AI5" s="252"/>
      <c r="AJ5" s="252"/>
      <c r="AK5" s="252"/>
      <c r="AL5" s="252"/>
      <c r="AM5" s="252"/>
      <c r="AN5" s="252"/>
      <c r="AO5" s="252"/>
      <c r="AP5" s="252"/>
      <c r="AQ5" s="253"/>
    </row>
    <row r="6" spans="1:43" x14ac:dyDescent="0.25">
      <c r="A6" s="240"/>
      <c r="B6" s="248" t="s">
        <v>5</v>
      </c>
      <c r="C6" s="242" t="s">
        <v>8</v>
      </c>
      <c r="D6" s="242"/>
      <c r="E6" s="242"/>
      <c r="F6" s="243" t="s">
        <v>9</v>
      </c>
      <c r="G6" s="242"/>
      <c r="H6" s="242"/>
      <c r="I6" s="242"/>
      <c r="J6" s="242"/>
      <c r="K6" s="242"/>
      <c r="L6" s="242"/>
      <c r="M6" s="242"/>
      <c r="N6" s="242"/>
      <c r="O6" s="244"/>
      <c r="P6" s="248" t="s">
        <v>5</v>
      </c>
      <c r="Q6" s="242" t="s">
        <v>8</v>
      </c>
      <c r="R6" s="242"/>
      <c r="S6" s="242"/>
      <c r="T6" s="243" t="s">
        <v>9</v>
      </c>
      <c r="U6" s="242"/>
      <c r="V6" s="242"/>
      <c r="W6" s="242"/>
      <c r="X6" s="242"/>
      <c r="Y6" s="242"/>
      <c r="Z6" s="242"/>
      <c r="AA6" s="242"/>
      <c r="AB6" s="242"/>
      <c r="AC6" s="244"/>
      <c r="AD6" s="250" t="s">
        <v>5</v>
      </c>
      <c r="AE6" s="242" t="s">
        <v>8</v>
      </c>
      <c r="AF6" s="242"/>
      <c r="AG6" s="242"/>
      <c r="AH6" s="243" t="s">
        <v>9</v>
      </c>
      <c r="AI6" s="242"/>
      <c r="AJ6" s="242"/>
      <c r="AK6" s="242"/>
      <c r="AL6" s="242"/>
      <c r="AM6" s="242"/>
      <c r="AN6" s="242"/>
      <c r="AO6" s="242"/>
      <c r="AP6" s="242"/>
      <c r="AQ6" s="244"/>
    </row>
    <row r="7" spans="1:43" ht="30.75" thickBot="1" x14ac:dyDescent="0.3">
      <c r="A7" s="241"/>
      <c r="B7" s="249"/>
      <c r="C7" s="5" t="s">
        <v>10</v>
      </c>
      <c r="D7" s="6" t="s">
        <v>4</v>
      </c>
      <c r="E7" s="7" t="s">
        <v>11</v>
      </c>
      <c r="F7" s="8" t="s">
        <v>2</v>
      </c>
      <c r="G7" s="6" t="s">
        <v>1</v>
      </c>
      <c r="H7" s="6" t="s">
        <v>46</v>
      </c>
      <c r="I7" s="6" t="s">
        <v>43</v>
      </c>
      <c r="J7" s="6" t="s">
        <v>44</v>
      </c>
      <c r="K7" s="6" t="s">
        <v>45</v>
      </c>
      <c r="L7" s="6" t="s">
        <v>0</v>
      </c>
      <c r="M7" s="6" t="s">
        <v>94</v>
      </c>
      <c r="N7" s="6" t="s">
        <v>98</v>
      </c>
      <c r="O7" s="9" t="s">
        <v>3</v>
      </c>
      <c r="P7" s="249"/>
      <c r="Q7" s="5" t="s">
        <v>10</v>
      </c>
      <c r="R7" s="6" t="s">
        <v>4</v>
      </c>
      <c r="S7" s="7" t="s">
        <v>11</v>
      </c>
      <c r="T7" s="8" t="s">
        <v>2</v>
      </c>
      <c r="U7" s="6" t="s">
        <v>1</v>
      </c>
      <c r="V7" s="6" t="s">
        <v>46</v>
      </c>
      <c r="W7" s="6" t="s">
        <v>43</v>
      </c>
      <c r="X7" s="6" t="s">
        <v>44</v>
      </c>
      <c r="Y7" s="6" t="s">
        <v>45</v>
      </c>
      <c r="Z7" s="6" t="s">
        <v>0</v>
      </c>
      <c r="AA7" s="6" t="s">
        <v>94</v>
      </c>
      <c r="AB7" s="6" t="s">
        <v>98</v>
      </c>
      <c r="AC7" s="9" t="s">
        <v>3</v>
      </c>
      <c r="AD7" s="251"/>
      <c r="AE7" s="5" t="s">
        <v>10</v>
      </c>
      <c r="AF7" s="6" t="s">
        <v>4</v>
      </c>
      <c r="AG7" s="7" t="s">
        <v>11</v>
      </c>
      <c r="AH7" s="8" t="s">
        <v>2</v>
      </c>
      <c r="AI7" s="6" t="s">
        <v>1</v>
      </c>
      <c r="AJ7" s="6" t="s">
        <v>46</v>
      </c>
      <c r="AK7" s="6" t="s">
        <v>43</v>
      </c>
      <c r="AL7" s="6" t="s">
        <v>44</v>
      </c>
      <c r="AM7" s="6" t="s">
        <v>45</v>
      </c>
      <c r="AN7" s="6" t="s">
        <v>0</v>
      </c>
      <c r="AO7" s="6" t="s">
        <v>94</v>
      </c>
      <c r="AP7" s="6" t="s">
        <v>98</v>
      </c>
      <c r="AQ7" s="9" t="s">
        <v>3</v>
      </c>
    </row>
    <row r="8" spans="1:43" x14ac:dyDescent="0.25">
      <c r="A8" s="10">
        <v>2007</v>
      </c>
      <c r="B8" s="11">
        <v>16367</v>
      </c>
      <c r="C8" s="12">
        <v>11376</v>
      </c>
      <c r="D8" s="13">
        <v>3789</v>
      </c>
      <c r="E8" s="13">
        <v>1202</v>
      </c>
      <c r="F8" s="14">
        <v>11271</v>
      </c>
      <c r="G8" s="12"/>
      <c r="H8" s="12">
        <v>3938</v>
      </c>
      <c r="I8" s="12"/>
      <c r="J8" s="15"/>
      <c r="K8" s="15"/>
      <c r="L8" s="12"/>
      <c r="M8" s="12">
        <v>560</v>
      </c>
      <c r="N8" s="12"/>
      <c r="O8" s="16">
        <v>598</v>
      </c>
      <c r="P8" s="17">
        <v>14666</v>
      </c>
      <c r="Q8" s="18">
        <v>10805</v>
      </c>
      <c r="R8" s="19">
        <v>3248</v>
      </c>
      <c r="S8" s="19">
        <v>613</v>
      </c>
      <c r="T8" s="20">
        <v>10278</v>
      </c>
      <c r="U8" s="18"/>
      <c r="V8" s="18">
        <v>3446</v>
      </c>
      <c r="W8" s="18"/>
      <c r="X8" s="18"/>
      <c r="Y8" s="18"/>
      <c r="Z8" s="18"/>
      <c r="AA8" s="18">
        <v>544</v>
      </c>
      <c r="AB8" s="18"/>
      <c r="AC8" s="21">
        <v>398</v>
      </c>
      <c r="AD8" s="22">
        <v>1701</v>
      </c>
      <c r="AE8" s="23">
        <v>571</v>
      </c>
      <c r="AF8" s="24">
        <v>541</v>
      </c>
      <c r="AG8" s="24">
        <v>589</v>
      </c>
      <c r="AH8" s="25">
        <v>993</v>
      </c>
      <c r="AI8" s="23"/>
      <c r="AJ8" s="23">
        <v>492</v>
      </c>
      <c r="AK8" s="23"/>
      <c r="AL8" s="23"/>
      <c r="AM8" s="23"/>
      <c r="AN8" s="23"/>
      <c r="AO8" s="23">
        <v>16</v>
      </c>
      <c r="AP8" s="23"/>
      <c r="AQ8" s="26">
        <v>200</v>
      </c>
    </row>
    <row r="9" spans="1:43" x14ac:dyDescent="0.25">
      <c r="A9" s="10">
        <v>2008</v>
      </c>
      <c r="B9" s="11">
        <v>19450</v>
      </c>
      <c r="C9" s="12">
        <v>13046</v>
      </c>
      <c r="D9" s="13">
        <v>4589</v>
      </c>
      <c r="E9" s="13">
        <v>1815</v>
      </c>
      <c r="F9" s="14">
        <v>12654</v>
      </c>
      <c r="G9" s="12">
        <v>150</v>
      </c>
      <c r="H9" s="12">
        <v>4548</v>
      </c>
      <c r="I9" s="12"/>
      <c r="J9" s="15"/>
      <c r="K9" s="15"/>
      <c r="L9" s="12"/>
      <c r="M9" s="12">
        <v>1443</v>
      </c>
      <c r="N9" s="12">
        <v>26</v>
      </c>
      <c r="O9" s="16">
        <v>629</v>
      </c>
      <c r="P9" s="17">
        <v>16865</v>
      </c>
      <c r="Q9" s="18">
        <v>12256</v>
      </c>
      <c r="R9" s="19">
        <v>3853</v>
      </c>
      <c r="S9" s="19">
        <v>756</v>
      </c>
      <c r="T9" s="20">
        <v>11249</v>
      </c>
      <c r="U9" s="18">
        <v>43</v>
      </c>
      <c r="V9" s="18">
        <v>3727</v>
      </c>
      <c r="W9" s="18"/>
      <c r="X9" s="18"/>
      <c r="Y9" s="18"/>
      <c r="Z9" s="18"/>
      <c r="AA9" s="18">
        <v>1428</v>
      </c>
      <c r="AB9" s="18">
        <v>4</v>
      </c>
      <c r="AC9" s="21">
        <v>414</v>
      </c>
      <c r="AD9" s="22">
        <v>2585</v>
      </c>
      <c r="AE9" s="23">
        <v>790</v>
      </c>
      <c r="AF9" s="24">
        <v>736</v>
      </c>
      <c r="AG9" s="24">
        <v>1059</v>
      </c>
      <c r="AH9" s="25">
        <v>1405</v>
      </c>
      <c r="AI9" s="23">
        <v>107</v>
      </c>
      <c r="AJ9" s="23">
        <v>821</v>
      </c>
      <c r="AK9" s="23"/>
      <c r="AL9" s="23"/>
      <c r="AM9" s="23"/>
      <c r="AN9" s="23"/>
      <c r="AO9" s="23">
        <v>15</v>
      </c>
      <c r="AP9" s="23">
        <v>22</v>
      </c>
      <c r="AQ9" s="26">
        <v>215</v>
      </c>
    </row>
    <row r="10" spans="1:43" x14ac:dyDescent="0.25">
      <c r="A10" s="10">
        <v>2009</v>
      </c>
      <c r="B10" s="27">
        <v>22367</v>
      </c>
      <c r="C10" s="28">
        <v>13165</v>
      </c>
      <c r="D10" s="13">
        <v>5722</v>
      </c>
      <c r="E10" s="13">
        <v>3480</v>
      </c>
      <c r="F10" s="29">
        <v>12783</v>
      </c>
      <c r="G10" s="28">
        <v>2203</v>
      </c>
      <c r="H10" s="28">
        <v>4798</v>
      </c>
      <c r="I10" s="28"/>
      <c r="J10" s="15"/>
      <c r="K10" s="15"/>
      <c r="L10" s="28">
        <v>2</v>
      </c>
      <c r="M10" s="28">
        <v>1853</v>
      </c>
      <c r="N10" s="28">
        <v>231</v>
      </c>
      <c r="O10" s="30">
        <v>497</v>
      </c>
      <c r="P10" s="31">
        <v>17300</v>
      </c>
      <c r="Q10" s="32">
        <v>11972</v>
      </c>
      <c r="R10" s="19">
        <v>4358</v>
      </c>
      <c r="S10" s="19">
        <v>970</v>
      </c>
      <c r="T10" s="33">
        <v>11069</v>
      </c>
      <c r="U10" s="32">
        <v>430</v>
      </c>
      <c r="V10" s="32">
        <v>3574</v>
      </c>
      <c r="W10" s="32"/>
      <c r="X10" s="32"/>
      <c r="Y10" s="32"/>
      <c r="Z10" s="32">
        <v>1</v>
      </c>
      <c r="AA10" s="32">
        <v>1839</v>
      </c>
      <c r="AB10" s="32">
        <v>72</v>
      </c>
      <c r="AC10" s="34">
        <v>315</v>
      </c>
      <c r="AD10" s="35">
        <v>5067</v>
      </c>
      <c r="AE10" s="36">
        <v>1193</v>
      </c>
      <c r="AF10" s="24">
        <v>1364</v>
      </c>
      <c r="AG10" s="24">
        <v>2510</v>
      </c>
      <c r="AH10" s="37">
        <v>1714</v>
      </c>
      <c r="AI10" s="36">
        <v>1773</v>
      </c>
      <c r="AJ10" s="36">
        <v>1224</v>
      </c>
      <c r="AK10" s="36"/>
      <c r="AL10" s="36"/>
      <c r="AM10" s="36"/>
      <c r="AN10" s="36">
        <v>1</v>
      </c>
      <c r="AO10" s="36">
        <v>14</v>
      </c>
      <c r="AP10" s="36">
        <v>159</v>
      </c>
      <c r="AQ10" s="38">
        <v>182</v>
      </c>
    </row>
    <row r="11" spans="1:43" x14ac:dyDescent="0.25">
      <c r="A11" s="10">
        <v>2010</v>
      </c>
      <c r="B11" s="27">
        <v>23549</v>
      </c>
      <c r="C11" s="28">
        <v>13321</v>
      </c>
      <c r="D11" s="13">
        <v>6312</v>
      </c>
      <c r="E11" s="13">
        <v>3916</v>
      </c>
      <c r="F11" s="29">
        <v>12730</v>
      </c>
      <c r="G11" s="28">
        <v>2814</v>
      </c>
      <c r="H11" s="28">
        <v>4923</v>
      </c>
      <c r="I11" s="28"/>
      <c r="J11" s="15"/>
      <c r="K11" s="15"/>
      <c r="L11" s="28">
        <v>2</v>
      </c>
      <c r="M11" s="28">
        <v>2354</v>
      </c>
      <c r="N11" s="28">
        <v>194</v>
      </c>
      <c r="O11" s="30">
        <v>532</v>
      </c>
      <c r="P11" s="31">
        <v>17898</v>
      </c>
      <c r="Q11" s="32">
        <v>12015</v>
      </c>
      <c r="R11" s="19">
        <v>4858</v>
      </c>
      <c r="S11" s="19">
        <v>1025</v>
      </c>
      <c r="T11" s="33">
        <v>10942</v>
      </c>
      <c r="U11" s="32">
        <v>446</v>
      </c>
      <c r="V11" s="32">
        <v>3739</v>
      </c>
      <c r="W11" s="32"/>
      <c r="X11" s="32"/>
      <c r="Y11" s="32"/>
      <c r="Z11" s="32">
        <v>1</v>
      </c>
      <c r="AA11" s="32">
        <v>2350</v>
      </c>
      <c r="AB11" s="32">
        <v>62</v>
      </c>
      <c r="AC11" s="34">
        <v>358</v>
      </c>
      <c r="AD11" s="35">
        <v>5651</v>
      </c>
      <c r="AE11" s="36">
        <v>1306</v>
      </c>
      <c r="AF11" s="24">
        <v>1454</v>
      </c>
      <c r="AG11" s="24">
        <v>2891</v>
      </c>
      <c r="AH11" s="37">
        <v>1788</v>
      </c>
      <c r="AI11" s="36">
        <v>2368</v>
      </c>
      <c r="AJ11" s="36">
        <v>1184</v>
      </c>
      <c r="AK11" s="36"/>
      <c r="AL11" s="36"/>
      <c r="AM11" s="36"/>
      <c r="AN11" s="36">
        <v>1</v>
      </c>
      <c r="AO11" s="36">
        <v>4</v>
      </c>
      <c r="AP11" s="36">
        <v>132</v>
      </c>
      <c r="AQ11" s="38">
        <v>174</v>
      </c>
    </row>
    <row r="12" spans="1:43" x14ac:dyDescent="0.25">
      <c r="A12" s="10">
        <v>2011</v>
      </c>
      <c r="B12" s="11">
        <v>24208</v>
      </c>
      <c r="C12" s="12">
        <v>13209</v>
      </c>
      <c r="D12" s="13">
        <v>6613</v>
      </c>
      <c r="E12" s="13">
        <v>4386</v>
      </c>
      <c r="F12" s="14">
        <v>12320</v>
      </c>
      <c r="G12" s="12">
        <v>3727</v>
      </c>
      <c r="H12" s="12">
        <v>4272</v>
      </c>
      <c r="I12" s="12"/>
      <c r="J12" s="15"/>
      <c r="K12" s="15"/>
      <c r="L12" s="12">
        <v>2</v>
      </c>
      <c r="M12" s="12">
        <v>3097</v>
      </c>
      <c r="N12" s="12">
        <v>157</v>
      </c>
      <c r="O12" s="16">
        <v>633</v>
      </c>
      <c r="P12" s="17">
        <v>17974</v>
      </c>
      <c r="Q12" s="18">
        <v>11911</v>
      </c>
      <c r="R12" s="19">
        <v>5056</v>
      </c>
      <c r="S12" s="19">
        <v>1007</v>
      </c>
      <c r="T12" s="20">
        <v>10692</v>
      </c>
      <c r="U12" s="18">
        <v>547</v>
      </c>
      <c r="V12" s="18">
        <v>3132</v>
      </c>
      <c r="W12" s="18"/>
      <c r="X12" s="18"/>
      <c r="Y12" s="18"/>
      <c r="Z12" s="18">
        <v>1</v>
      </c>
      <c r="AA12" s="18">
        <v>3080</v>
      </c>
      <c r="AB12" s="18">
        <v>59</v>
      </c>
      <c r="AC12" s="21">
        <v>463</v>
      </c>
      <c r="AD12" s="22">
        <v>6234</v>
      </c>
      <c r="AE12" s="23">
        <v>1298</v>
      </c>
      <c r="AF12" s="24">
        <v>1557</v>
      </c>
      <c r="AG12" s="24">
        <v>3379</v>
      </c>
      <c r="AH12" s="25">
        <v>1628</v>
      </c>
      <c r="AI12" s="23">
        <v>3180</v>
      </c>
      <c r="AJ12" s="23">
        <v>1140</v>
      </c>
      <c r="AK12" s="23"/>
      <c r="AL12" s="23"/>
      <c r="AM12" s="23"/>
      <c r="AN12" s="23">
        <v>1</v>
      </c>
      <c r="AO12" s="23">
        <v>17</v>
      </c>
      <c r="AP12" s="23">
        <v>98</v>
      </c>
      <c r="AQ12" s="26">
        <v>170</v>
      </c>
    </row>
    <row r="13" spans="1:43" x14ac:dyDescent="0.25">
      <c r="A13" s="10">
        <v>2012</v>
      </c>
      <c r="B13" s="11">
        <v>27292</v>
      </c>
      <c r="C13" s="12">
        <v>14037</v>
      </c>
      <c r="D13" s="13">
        <v>7544</v>
      </c>
      <c r="E13" s="13">
        <v>5711</v>
      </c>
      <c r="F13" s="14">
        <v>12272</v>
      </c>
      <c r="G13" s="12">
        <v>4265</v>
      </c>
      <c r="H13" s="12">
        <v>5837</v>
      </c>
      <c r="I13" s="12"/>
      <c r="J13" s="15"/>
      <c r="K13" s="15"/>
      <c r="L13" s="12">
        <v>4</v>
      </c>
      <c r="M13" s="12">
        <v>3678</v>
      </c>
      <c r="N13" s="12">
        <v>430</v>
      </c>
      <c r="O13" s="16">
        <v>806</v>
      </c>
      <c r="P13" s="17">
        <v>19258</v>
      </c>
      <c r="Q13" s="18">
        <v>12415</v>
      </c>
      <c r="R13" s="19">
        <v>5486</v>
      </c>
      <c r="S13" s="19">
        <v>1357</v>
      </c>
      <c r="T13" s="20">
        <v>10375</v>
      </c>
      <c r="U13" s="18">
        <v>621</v>
      </c>
      <c r="V13" s="18">
        <v>3949</v>
      </c>
      <c r="W13" s="18"/>
      <c r="X13" s="18"/>
      <c r="Y13" s="18"/>
      <c r="Z13" s="18"/>
      <c r="AA13" s="18">
        <v>3659</v>
      </c>
      <c r="AB13" s="18">
        <v>116</v>
      </c>
      <c r="AC13" s="21">
        <v>538</v>
      </c>
      <c r="AD13" s="22">
        <v>8034</v>
      </c>
      <c r="AE13" s="23">
        <v>1622</v>
      </c>
      <c r="AF13" s="24">
        <v>2058</v>
      </c>
      <c r="AG13" s="24">
        <v>4354</v>
      </c>
      <c r="AH13" s="25">
        <v>1897</v>
      </c>
      <c r="AI13" s="23">
        <v>3644</v>
      </c>
      <c r="AJ13" s="23">
        <v>1888</v>
      </c>
      <c r="AK13" s="23"/>
      <c r="AL13" s="23"/>
      <c r="AM13" s="23"/>
      <c r="AN13" s="23">
        <v>4</v>
      </c>
      <c r="AO13" s="23">
        <v>19</v>
      </c>
      <c r="AP13" s="23">
        <v>314</v>
      </c>
      <c r="AQ13" s="26">
        <v>268</v>
      </c>
    </row>
    <row r="14" spans="1:43" x14ac:dyDescent="0.25">
      <c r="A14" s="10">
        <v>2013</v>
      </c>
      <c r="B14" s="11">
        <v>31597</v>
      </c>
      <c r="C14" s="12">
        <v>15360</v>
      </c>
      <c r="D14" s="13">
        <v>8652</v>
      </c>
      <c r="E14" s="13">
        <v>7585</v>
      </c>
      <c r="F14" s="14">
        <v>12943</v>
      </c>
      <c r="G14" s="12">
        <v>5150</v>
      </c>
      <c r="H14" s="12">
        <v>7505</v>
      </c>
      <c r="I14" s="12"/>
      <c r="J14" s="15"/>
      <c r="K14" s="15"/>
      <c r="L14" s="12">
        <v>6</v>
      </c>
      <c r="M14" s="12">
        <v>4298</v>
      </c>
      <c r="N14" s="12">
        <v>532</v>
      </c>
      <c r="O14" s="16">
        <v>1163</v>
      </c>
      <c r="P14" s="17">
        <v>20975</v>
      </c>
      <c r="Q14" s="18">
        <v>13276</v>
      </c>
      <c r="R14" s="19">
        <v>5919</v>
      </c>
      <c r="S14" s="19">
        <v>1780</v>
      </c>
      <c r="T14" s="20">
        <v>10438</v>
      </c>
      <c r="U14" s="18">
        <v>678</v>
      </c>
      <c r="V14" s="18">
        <v>4678</v>
      </c>
      <c r="W14" s="18"/>
      <c r="X14" s="18"/>
      <c r="Y14" s="18"/>
      <c r="Z14" s="18">
        <v>1</v>
      </c>
      <c r="AA14" s="18">
        <v>4284</v>
      </c>
      <c r="AB14" s="18">
        <v>118</v>
      </c>
      <c r="AC14" s="21">
        <v>778</v>
      </c>
      <c r="AD14" s="22">
        <v>10622</v>
      </c>
      <c r="AE14" s="23">
        <v>2084</v>
      </c>
      <c r="AF14" s="24">
        <v>2733</v>
      </c>
      <c r="AG14" s="24">
        <v>5805</v>
      </c>
      <c r="AH14" s="25">
        <v>2505</v>
      </c>
      <c r="AI14" s="23">
        <v>4472</v>
      </c>
      <c r="AJ14" s="23">
        <v>2827</v>
      </c>
      <c r="AK14" s="23"/>
      <c r="AL14" s="23"/>
      <c r="AM14" s="23"/>
      <c r="AN14" s="23">
        <v>5</v>
      </c>
      <c r="AO14" s="23">
        <v>14</v>
      </c>
      <c r="AP14" s="23">
        <v>414</v>
      </c>
      <c r="AQ14" s="26">
        <v>385</v>
      </c>
    </row>
    <row r="15" spans="1:43" x14ac:dyDescent="0.25">
      <c r="A15" s="10">
        <v>2014</v>
      </c>
      <c r="B15" s="11">
        <v>35248</v>
      </c>
      <c r="C15" s="12">
        <v>16330</v>
      </c>
      <c r="D15" s="13">
        <v>9833</v>
      </c>
      <c r="E15" s="13">
        <v>9085</v>
      </c>
      <c r="F15" s="14">
        <v>13221</v>
      </c>
      <c r="G15" s="12">
        <v>5603</v>
      </c>
      <c r="H15" s="12">
        <v>9272</v>
      </c>
      <c r="I15" s="12"/>
      <c r="J15" s="15"/>
      <c r="K15" s="15"/>
      <c r="L15" s="12">
        <v>12</v>
      </c>
      <c r="M15" s="12">
        <v>4914</v>
      </c>
      <c r="N15" s="12">
        <v>653</v>
      </c>
      <c r="O15" s="16">
        <v>1573</v>
      </c>
      <c r="P15" s="17">
        <v>22693</v>
      </c>
      <c r="Q15" s="18">
        <v>13864</v>
      </c>
      <c r="R15" s="19">
        <v>6610</v>
      </c>
      <c r="S15" s="19">
        <v>2219</v>
      </c>
      <c r="T15" s="20">
        <v>10218</v>
      </c>
      <c r="U15" s="18">
        <v>761</v>
      </c>
      <c r="V15" s="18">
        <v>5595</v>
      </c>
      <c r="W15" s="18"/>
      <c r="X15" s="18"/>
      <c r="Y15" s="18"/>
      <c r="Z15" s="18">
        <v>1</v>
      </c>
      <c r="AA15" s="18">
        <v>4873</v>
      </c>
      <c r="AB15" s="18">
        <v>164</v>
      </c>
      <c r="AC15" s="21">
        <v>1081</v>
      </c>
      <c r="AD15" s="22">
        <v>12555</v>
      </c>
      <c r="AE15" s="23">
        <v>2466</v>
      </c>
      <c r="AF15" s="24">
        <v>3223</v>
      </c>
      <c r="AG15" s="24">
        <v>6866</v>
      </c>
      <c r="AH15" s="25">
        <v>3003</v>
      </c>
      <c r="AI15" s="23">
        <v>4842</v>
      </c>
      <c r="AJ15" s="23">
        <v>3677</v>
      </c>
      <c r="AK15" s="23"/>
      <c r="AL15" s="23"/>
      <c r="AM15" s="23"/>
      <c r="AN15" s="23">
        <v>11</v>
      </c>
      <c r="AO15" s="23">
        <v>41</v>
      </c>
      <c r="AP15" s="23">
        <v>489</v>
      </c>
      <c r="AQ15" s="26">
        <v>492</v>
      </c>
    </row>
    <row r="16" spans="1:43" x14ac:dyDescent="0.25">
      <c r="A16" s="10">
        <v>2015</v>
      </c>
      <c r="B16" s="27">
        <v>36859</v>
      </c>
      <c r="C16" s="28">
        <v>16525</v>
      </c>
      <c r="D16" s="13">
        <v>10572</v>
      </c>
      <c r="E16" s="13">
        <v>9762</v>
      </c>
      <c r="F16" s="29">
        <v>13094</v>
      </c>
      <c r="G16" s="28">
        <v>5721</v>
      </c>
      <c r="H16" s="28">
        <v>10681</v>
      </c>
      <c r="I16" s="28"/>
      <c r="J16" s="15"/>
      <c r="K16" s="15"/>
      <c r="L16" s="28">
        <v>10</v>
      </c>
      <c r="M16" s="28">
        <v>5002</v>
      </c>
      <c r="N16" s="28">
        <v>779</v>
      </c>
      <c r="O16" s="30">
        <v>1572</v>
      </c>
      <c r="P16" s="31">
        <v>23564</v>
      </c>
      <c r="Q16" s="32">
        <v>13930</v>
      </c>
      <c r="R16" s="19">
        <v>7084</v>
      </c>
      <c r="S16" s="19">
        <v>2550</v>
      </c>
      <c r="T16" s="33">
        <v>10017</v>
      </c>
      <c r="U16" s="32">
        <v>809</v>
      </c>
      <c r="V16" s="32">
        <v>6467</v>
      </c>
      <c r="W16" s="32"/>
      <c r="X16" s="32"/>
      <c r="Y16" s="32"/>
      <c r="Z16" s="32">
        <v>1</v>
      </c>
      <c r="AA16" s="32">
        <v>4970</v>
      </c>
      <c r="AB16" s="32">
        <v>192</v>
      </c>
      <c r="AC16" s="34">
        <v>1108</v>
      </c>
      <c r="AD16" s="35">
        <v>13295</v>
      </c>
      <c r="AE16" s="36">
        <v>2595</v>
      </c>
      <c r="AF16" s="24">
        <v>3488</v>
      </c>
      <c r="AG16" s="24">
        <v>7212</v>
      </c>
      <c r="AH16" s="37">
        <v>3077</v>
      </c>
      <c r="AI16" s="36">
        <v>4912</v>
      </c>
      <c r="AJ16" s="36">
        <v>4214</v>
      </c>
      <c r="AK16" s="36"/>
      <c r="AL16" s="36"/>
      <c r="AM16" s="36"/>
      <c r="AN16" s="36">
        <v>9</v>
      </c>
      <c r="AO16" s="36">
        <v>32</v>
      </c>
      <c r="AP16" s="36">
        <v>587</v>
      </c>
      <c r="AQ16" s="38">
        <v>464</v>
      </c>
    </row>
    <row r="17" spans="1:43" x14ac:dyDescent="0.25">
      <c r="A17" s="10">
        <v>2016</v>
      </c>
      <c r="B17" s="27">
        <v>41388</v>
      </c>
      <c r="C17" s="28">
        <v>17896</v>
      </c>
      <c r="D17" s="13">
        <v>11789</v>
      </c>
      <c r="E17" s="13">
        <v>11703</v>
      </c>
      <c r="F17" s="29">
        <v>15154</v>
      </c>
      <c r="G17" s="28">
        <v>6525</v>
      </c>
      <c r="H17" s="28">
        <v>12458</v>
      </c>
      <c r="I17" s="28">
        <v>5529</v>
      </c>
      <c r="J17" s="15">
        <v>2802</v>
      </c>
      <c r="K17" s="15">
        <v>4127</v>
      </c>
      <c r="L17" s="28">
        <v>459</v>
      </c>
      <c r="M17" s="28">
        <v>5444</v>
      </c>
      <c r="N17" s="28">
        <v>1290</v>
      </c>
      <c r="O17" s="30">
        <v>58</v>
      </c>
      <c r="P17" s="31">
        <v>25616</v>
      </c>
      <c r="Q17" s="32">
        <v>14891</v>
      </c>
      <c r="R17" s="19">
        <v>7706</v>
      </c>
      <c r="S17" s="19">
        <v>3019</v>
      </c>
      <c r="T17" s="33">
        <v>11064</v>
      </c>
      <c r="U17" s="32">
        <v>758</v>
      </c>
      <c r="V17" s="32">
        <v>7332</v>
      </c>
      <c r="W17" s="32">
        <v>4495</v>
      </c>
      <c r="X17" s="32">
        <v>620</v>
      </c>
      <c r="Y17" s="32">
        <v>2217</v>
      </c>
      <c r="Z17" s="32">
        <v>82</v>
      </c>
      <c r="AA17" s="32">
        <v>5425</v>
      </c>
      <c r="AB17" s="32">
        <v>928</v>
      </c>
      <c r="AC17" s="34">
        <v>27</v>
      </c>
      <c r="AD17" s="35">
        <v>15772</v>
      </c>
      <c r="AE17" s="36">
        <v>3005</v>
      </c>
      <c r="AF17" s="24">
        <v>4083</v>
      </c>
      <c r="AG17" s="24">
        <v>8684</v>
      </c>
      <c r="AH17" s="37">
        <v>4090</v>
      </c>
      <c r="AI17" s="36">
        <v>5767</v>
      </c>
      <c r="AJ17" s="36">
        <v>5126</v>
      </c>
      <c r="AK17" s="36">
        <v>1034</v>
      </c>
      <c r="AL17" s="36">
        <v>2182</v>
      </c>
      <c r="AM17" s="36">
        <v>1910</v>
      </c>
      <c r="AN17" s="36">
        <v>377</v>
      </c>
      <c r="AO17" s="36">
        <v>19</v>
      </c>
      <c r="AP17" s="36">
        <v>362</v>
      </c>
      <c r="AQ17" s="38">
        <v>31</v>
      </c>
    </row>
    <row r="18" spans="1:43" x14ac:dyDescent="0.25">
      <c r="A18" s="10">
        <v>2017</v>
      </c>
      <c r="B18" s="11">
        <v>43346</v>
      </c>
      <c r="C18" s="12">
        <v>18500</v>
      </c>
      <c r="D18" s="13">
        <v>12287</v>
      </c>
      <c r="E18" s="13">
        <v>12559</v>
      </c>
      <c r="F18" s="14">
        <v>15493</v>
      </c>
      <c r="G18" s="12">
        <v>6040</v>
      </c>
      <c r="H18" s="12">
        <v>13909</v>
      </c>
      <c r="I18" s="12">
        <v>6326</v>
      </c>
      <c r="J18" s="15">
        <v>3994</v>
      </c>
      <c r="K18" s="15">
        <v>3589</v>
      </c>
      <c r="L18" s="12">
        <v>465</v>
      </c>
      <c r="M18" s="12">
        <v>5336</v>
      </c>
      <c r="N18" s="12">
        <v>2088</v>
      </c>
      <c r="O18" s="16">
        <v>15</v>
      </c>
      <c r="P18" s="17">
        <v>26583</v>
      </c>
      <c r="Q18" s="18">
        <v>15312</v>
      </c>
      <c r="R18" s="19">
        <v>7898</v>
      </c>
      <c r="S18" s="19">
        <v>3373</v>
      </c>
      <c r="T18" s="20">
        <v>11060</v>
      </c>
      <c r="U18" s="18">
        <v>798</v>
      </c>
      <c r="V18" s="18">
        <v>8037</v>
      </c>
      <c r="W18" s="18">
        <v>4777</v>
      </c>
      <c r="X18" s="18">
        <v>1159</v>
      </c>
      <c r="Y18" s="18">
        <v>2101</v>
      </c>
      <c r="Z18" s="18">
        <v>88</v>
      </c>
      <c r="AA18" s="18">
        <v>5301</v>
      </c>
      <c r="AB18" s="18">
        <v>1284</v>
      </c>
      <c r="AC18" s="21">
        <v>15</v>
      </c>
      <c r="AD18" s="22">
        <v>16763</v>
      </c>
      <c r="AE18" s="23">
        <v>3188</v>
      </c>
      <c r="AF18" s="24">
        <v>4389</v>
      </c>
      <c r="AG18" s="24">
        <v>9186</v>
      </c>
      <c r="AH18" s="25">
        <v>4433</v>
      </c>
      <c r="AI18" s="23">
        <v>5242</v>
      </c>
      <c r="AJ18" s="23">
        <v>5872</v>
      </c>
      <c r="AK18" s="23">
        <v>1549</v>
      </c>
      <c r="AL18" s="23">
        <v>2835</v>
      </c>
      <c r="AM18" s="23">
        <v>1488</v>
      </c>
      <c r="AN18" s="23">
        <v>377</v>
      </c>
      <c r="AO18" s="23">
        <v>35</v>
      </c>
      <c r="AP18" s="23">
        <v>804</v>
      </c>
      <c r="AQ18" s="26"/>
    </row>
    <row r="19" spans="1:43" x14ac:dyDescent="0.25">
      <c r="A19" s="10">
        <v>2018</v>
      </c>
      <c r="B19" s="11">
        <v>44593</v>
      </c>
      <c r="C19" s="12">
        <v>18960</v>
      </c>
      <c r="D19" s="13">
        <v>12472</v>
      </c>
      <c r="E19" s="13">
        <v>13161</v>
      </c>
      <c r="F19" s="14">
        <v>15346</v>
      </c>
      <c r="G19" s="12">
        <v>5846</v>
      </c>
      <c r="H19" s="12">
        <v>14739</v>
      </c>
      <c r="I19" s="12">
        <v>7552</v>
      </c>
      <c r="J19" s="15">
        <v>4036</v>
      </c>
      <c r="K19" s="15">
        <v>3151</v>
      </c>
      <c r="L19" s="12">
        <v>359</v>
      </c>
      <c r="M19" s="12">
        <v>5600</v>
      </c>
      <c r="N19" s="12">
        <v>2690</v>
      </c>
      <c r="O19" s="16">
        <v>13</v>
      </c>
      <c r="P19" s="17">
        <v>27103</v>
      </c>
      <c r="Q19" s="18">
        <v>15488</v>
      </c>
      <c r="R19" s="19">
        <v>7892</v>
      </c>
      <c r="S19" s="19">
        <v>3723</v>
      </c>
      <c r="T19" s="20">
        <v>10867</v>
      </c>
      <c r="U19" s="18">
        <v>823</v>
      </c>
      <c r="V19" s="18">
        <v>8137</v>
      </c>
      <c r="W19" s="18">
        <v>5313</v>
      </c>
      <c r="X19" s="18">
        <v>983</v>
      </c>
      <c r="Y19" s="18">
        <v>1841</v>
      </c>
      <c r="Z19" s="18">
        <v>89</v>
      </c>
      <c r="AA19" s="18">
        <v>5570</v>
      </c>
      <c r="AB19" s="18">
        <v>1606</v>
      </c>
      <c r="AC19" s="21">
        <v>11</v>
      </c>
      <c r="AD19" s="22">
        <v>17490</v>
      </c>
      <c r="AE19" s="23">
        <v>3472</v>
      </c>
      <c r="AF19" s="24">
        <v>4580</v>
      </c>
      <c r="AG19" s="24">
        <v>9438</v>
      </c>
      <c r="AH19" s="25">
        <v>4479</v>
      </c>
      <c r="AI19" s="23">
        <v>5023</v>
      </c>
      <c r="AJ19" s="23">
        <v>6602</v>
      </c>
      <c r="AK19" s="23">
        <v>2239</v>
      </c>
      <c r="AL19" s="23">
        <v>3053</v>
      </c>
      <c r="AM19" s="23">
        <v>1310</v>
      </c>
      <c r="AN19" s="23">
        <v>270</v>
      </c>
      <c r="AO19" s="23">
        <v>30</v>
      </c>
      <c r="AP19" s="23">
        <v>1084</v>
      </c>
      <c r="AQ19" s="26">
        <v>2</v>
      </c>
    </row>
    <row r="20" spans="1:43" x14ac:dyDescent="0.25">
      <c r="A20" s="10">
        <v>2019</v>
      </c>
      <c r="B20" s="11">
        <v>46123</v>
      </c>
      <c r="C20" s="12">
        <v>19087</v>
      </c>
      <c r="D20" s="13">
        <v>12798</v>
      </c>
      <c r="E20" s="13">
        <v>14238</v>
      </c>
      <c r="F20" s="14">
        <v>14754</v>
      </c>
      <c r="G20" s="12">
        <v>5798</v>
      </c>
      <c r="H20" s="12">
        <v>16113</v>
      </c>
      <c r="I20" s="12">
        <v>7811</v>
      </c>
      <c r="J20" s="15">
        <v>4333</v>
      </c>
      <c r="K20" s="15">
        <v>3969</v>
      </c>
      <c r="L20" s="12">
        <v>896</v>
      </c>
      <c r="M20" s="12">
        <v>5396</v>
      </c>
      <c r="N20" s="12">
        <v>3156</v>
      </c>
      <c r="O20" s="16">
        <v>10</v>
      </c>
      <c r="P20" s="17">
        <v>27618</v>
      </c>
      <c r="Q20" s="18">
        <v>15444</v>
      </c>
      <c r="R20" s="19">
        <v>8000</v>
      </c>
      <c r="S20" s="19">
        <v>4174</v>
      </c>
      <c r="T20" s="20">
        <v>10653</v>
      </c>
      <c r="U20" s="18">
        <v>846</v>
      </c>
      <c r="V20" s="18">
        <v>8762</v>
      </c>
      <c r="W20" s="18">
        <v>5724</v>
      </c>
      <c r="X20" s="18">
        <v>887</v>
      </c>
      <c r="Y20" s="18">
        <v>2151</v>
      </c>
      <c r="Z20" s="18">
        <v>120</v>
      </c>
      <c r="AA20" s="18">
        <v>5335</v>
      </c>
      <c r="AB20" s="18">
        <v>1895</v>
      </c>
      <c r="AC20" s="21">
        <v>7</v>
      </c>
      <c r="AD20" s="22">
        <v>18505</v>
      </c>
      <c r="AE20" s="23">
        <v>3643</v>
      </c>
      <c r="AF20" s="24">
        <v>4798</v>
      </c>
      <c r="AG20" s="24">
        <v>10064</v>
      </c>
      <c r="AH20" s="25">
        <v>4101</v>
      </c>
      <c r="AI20" s="23">
        <v>4952</v>
      </c>
      <c r="AJ20" s="23">
        <v>7351</v>
      </c>
      <c r="AK20" s="23">
        <v>2087</v>
      </c>
      <c r="AL20" s="23">
        <v>3446</v>
      </c>
      <c r="AM20" s="23">
        <v>1818</v>
      </c>
      <c r="AN20" s="23">
        <v>776</v>
      </c>
      <c r="AO20" s="23">
        <v>61</v>
      </c>
      <c r="AP20" s="23">
        <v>1261</v>
      </c>
      <c r="AQ20" s="26">
        <v>3</v>
      </c>
    </row>
    <row r="21" spans="1:43" x14ac:dyDescent="0.25">
      <c r="A21" s="10">
        <v>2020</v>
      </c>
      <c r="B21" s="11">
        <v>40285</v>
      </c>
      <c r="C21" s="12">
        <v>17184</v>
      </c>
      <c r="D21" s="13">
        <v>11559</v>
      </c>
      <c r="E21" s="13">
        <v>11542</v>
      </c>
      <c r="F21" s="14">
        <v>12688</v>
      </c>
      <c r="G21" s="12">
        <v>4558</v>
      </c>
      <c r="H21" s="12">
        <v>15029</v>
      </c>
      <c r="I21" s="12">
        <v>8570</v>
      </c>
      <c r="J21" s="15">
        <v>4002</v>
      </c>
      <c r="K21" s="15">
        <v>2457</v>
      </c>
      <c r="L21" s="12">
        <v>705</v>
      </c>
      <c r="M21" s="12">
        <v>4247</v>
      </c>
      <c r="N21" s="12">
        <v>3018</v>
      </c>
      <c r="O21" s="16">
        <v>40</v>
      </c>
      <c r="P21" s="17">
        <v>26050</v>
      </c>
      <c r="Q21" s="18">
        <v>14271</v>
      </c>
      <c r="R21" s="19">
        <v>7768</v>
      </c>
      <c r="S21" s="19">
        <v>4011</v>
      </c>
      <c r="T21" s="20">
        <v>9629</v>
      </c>
      <c r="U21" s="18">
        <v>811</v>
      </c>
      <c r="V21" s="18">
        <v>9394</v>
      </c>
      <c r="W21" s="18">
        <v>6738</v>
      </c>
      <c r="X21" s="18">
        <v>1100</v>
      </c>
      <c r="Y21" s="18">
        <v>1556</v>
      </c>
      <c r="Z21" s="18">
        <v>107</v>
      </c>
      <c r="AA21" s="18">
        <v>4188</v>
      </c>
      <c r="AB21" s="18">
        <v>1889</v>
      </c>
      <c r="AC21" s="21">
        <v>32</v>
      </c>
      <c r="AD21" s="22">
        <v>14235</v>
      </c>
      <c r="AE21" s="23">
        <v>2913</v>
      </c>
      <c r="AF21" s="24">
        <v>3791</v>
      </c>
      <c r="AG21" s="24">
        <v>7531</v>
      </c>
      <c r="AH21" s="25">
        <v>3059</v>
      </c>
      <c r="AI21" s="23">
        <v>3747</v>
      </c>
      <c r="AJ21" s="23">
        <v>5635</v>
      </c>
      <c r="AK21" s="23">
        <v>1832</v>
      </c>
      <c r="AL21" s="23">
        <v>2902</v>
      </c>
      <c r="AM21" s="23">
        <v>901</v>
      </c>
      <c r="AN21" s="23">
        <v>598</v>
      </c>
      <c r="AO21" s="23">
        <v>59</v>
      </c>
      <c r="AP21" s="23">
        <v>1129</v>
      </c>
      <c r="AQ21" s="26">
        <v>8</v>
      </c>
    </row>
    <row r="22" spans="1:43" x14ac:dyDescent="0.25">
      <c r="A22" s="10">
        <v>2021</v>
      </c>
      <c r="B22" s="39">
        <v>46850</v>
      </c>
      <c r="C22" s="13">
        <v>19890</v>
      </c>
      <c r="D22" s="13">
        <v>13047</v>
      </c>
      <c r="E22" s="13">
        <v>13913</v>
      </c>
      <c r="F22" s="40">
        <v>13859</v>
      </c>
      <c r="G22" s="13">
        <v>5663</v>
      </c>
      <c r="H22" s="13">
        <v>18217</v>
      </c>
      <c r="I22" s="13">
        <v>9917</v>
      </c>
      <c r="J22" s="15">
        <v>4892</v>
      </c>
      <c r="K22" s="15">
        <v>3408</v>
      </c>
      <c r="L22" s="13">
        <v>860</v>
      </c>
      <c r="M22" s="13">
        <v>4735</v>
      </c>
      <c r="N22" s="13">
        <v>3437</v>
      </c>
      <c r="O22" s="41">
        <v>79</v>
      </c>
      <c r="P22" s="42">
        <v>29854</v>
      </c>
      <c r="Q22" s="19">
        <v>16519</v>
      </c>
      <c r="R22" s="19">
        <v>8635</v>
      </c>
      <c r="S22" s="19">
        <v>4700</v>
      </c>
      <c r="T22" s="43">
        <v>10439</v>
      </c>
      <c r="U22" s="19">
        <v>1017</v>
      </c>
      <c r="V22" s="19">
        <v>11240</v>
      </c>
      <c r="W22" s="19">
        <v>7921</v>
      </c>
      <c r="X22" s="19">
        <v>1246</v>
      </c>
      <c r="Y22" s="19">
        <v>2073</v>
      </c>
      <c r="Z22" s="19">
        <v>143</v>
      </c>
      <c r="AA22" s="19">
        <v>4640</v>
      </c>
      <c r="AB22" s="19">
        <v>2306</v>
      </c>
      <c r="AC22" s="44">
        <v>69</v>
      </c>
      <c r="AD22" s="45">
        <v>16996</v>
      </c>
      <c r="AE22" s="24">
        <v>3371</v>
      </c>
      <c r="AF22" s="24">
        <v>4412</v>
      </c>
      <c r="AG22" s="24">
        <v>9213</v>
      </c>
      <c r="AH22" s="46">
        <v>3420</v>
      </c>
      <c r="AI22" s="24">
        <v>4646</v>
      </c>
      <c r="AJ22" s="24">
        <v>6977</v>
      </c>
      <c r="AK22" s="24">
        <v>1996</v>
      </c>
      <c r="AL22" s="24">
        <v>3646</v>
      </c>
      <c r="AM22" s="24">
        <v>1335</v>
      </c>
      <c r="AN22" s="24">
        <v>717</v>
      </c>
      <c r="AO22" s="24">
        <v>95</v>
      </c>
      <c r="AP22" s="24">
        <v>1131</v>
      </c>
      <c r="AQ22" s="47">
        <v>10</v>
      </c>
    </row>
    <row r="23" spans="1:43" x14ac:dyDescent="0.25">
      <c r="A23" s="10">
        <v>2022</v>
      </c>
      <c r="B23" s="39">
        <v>52907</v>
      </c>
      <c r="C23" s="13">
        <v>21500</v>
      </c>
      <c r="D23" s="13">
        <v>14629</v>
      </c>
      <c r="E23" s="13">
        <v>16778</v>
      </c>
      <c r="F23" s="14">
        <v>14581</v>
      </c>
      <c r="G23" s="13">
        <v>6646</v>
      </c>
      <c r="H23" s="13">
        <v>20442</v>
      </c>
      <c r="I23" s="13">
        <v>10957</v>
      </c>
      <c r="J23" s="15">
        <v>5476</v>
      </c>
      <c r="K23" s="15">
        <v>4009</v>
      </c>
      <c r="L23" s="13">
        <v>1066</v>
      </c>
      <c r="M23" s="13">
        <v>5454</v>
      </c>
      <c r="N23" s="13">
        <v>4615</v>
      </c>
      <c r="O23" s="41">
        <v>103</v>
      </c>
      <c r="P23" s="42">
        <v>30731</v>
      </c>
      <c r="Q23" s="19">
        <v>16925</v>
      </c>
      <c r="R23" s="19">
        <v>8849</v>
      </c>
      <c r="S23" s="19">
        <v>4957</v>
      </c>
      <c r="T23" s="43">
        <v>9896</v>
      </c>
      <c r="U23" s="19">
        <v>977</v>
      </c>
      <c r="V23" s="19">
        <v>11597</v>
      </c>
      <c r="W23" s="19">
        <v>8210</v>
      </c>
      <c r="X23" s="19">
        <v>1258</v>
      </c>
      <c r="Y23" s="19">
        <v>2129</v>
      </c>
      <c r="Z23" s="19">
        <v>133</v>
      </c>
      <c r="AA23" s="19">
        <v>5285</v>
      </c>
      <c r="AB23" s="19">
        <v>2763</v>
      </c>
      <c r="AC23" s="44">
        <v>80</v>
      </c>
      <c r="AD23" s="45">
        <v>22176</v>
      </c>
      <c r="AE23" s="24">
        <v>4575</v>
      </c>
      <c r="AF23" s="24">
        <v>5780</v>
      </c>
      <c r="AG23" s="24">
        <v>11821</v>
      </c>
      <c r="AH23" s="46">
        <v>4685</v>
      </c>
      <c r="AI23" s="24">
        <v>5669</v>
      </c>
      <c r="AJ23" s="24">
        <v>8845</v>
      </c>
      <c r="AK23" s="24">
        <v>2747</v>
      </c>
      <c r="AL23" s="24">
        <v>4218</v>
      </c>
      <c r="AM23" s="24">
        <v>1880</v>
      </c>
      <c r="AN23" s="24">
        <v>933</v>
      </c>
      <c r="AO23" s="24">
        <v>169</v>
      </c>
      <c r="AP23" s="24">
        <v>1852</v>
      </c>
      <c r="AQ23" s="47">
        <v>23</v>
      </c>
    </row>
    <row r="24" spans="1:43" x14ac:dyDescent="0.25">
      <c r="A24" s="10">
        <v>2023</v>
      </c>
      <c r="B24" s="39">
        <v>55052</v>
      </c>
      <c r="C24" s="13">
        <v>20538</v>
      </c>
      <c r="D24" s="13">
        <v>16227</v>
      </c>
      <c r="E24" s="13">
        <v>18287</v>
      </c>
      <c r="F24" s="14">
        <v>12464</v>
      </c>
      <c r="G24" s="13">
        <v>5841</v>
      </c>
      <c r="H24" s="13">
        <v>22735</v>
      </c>
      <c r="I24" s="13">
        <v>11747</v>
      </c>
      <c r="J24" s="15">
        <v>6339</v>
      </c>
      <c r="K24" s="15">
        <v>4649</v>
      </c>
      <c r="L24" s="13">
        <v>1400</v>
      </c>
      <c r="M24" s="13">
        <v>4781</v>
      </c>
      <c r="N24" s="13">
        <v>7727</v>
      </c>
      <c r="O24" s="41">
        <v>104</v>
      </c>
      <c r="P24" s="42">
        <v>27820</v>
      </c>
      <c r="Q24" s="19">
        <v>14746</v>
      </c>
      <c r="R24" s="19">
        <v>8638</v>
      </c>
      <c r="S24" s="19">
        <v>4436</v>
      </c>
      <c r="T24" s="43">
        <v>7570</v>
      </c>
      <c r="U24" s="19">
        <v>750</v>
      </c>
      <c r="V24" s="19">
        <v>10982</v>
      </c>
      <c r="W24" s="19">
        <v>7588</v>
      </c>
      <c r="X24" s="19">
        <v>1111</v>
      </c>
      <c r="Y24" s="19">
        <v>2283</v>
      </c>
      <c r="Z24" s="19">
        <v>125</v>
      </c>
      <c r="AA24" s="19">
        <v>4543</v>
      </c>
      <c r="AB24" s="19">
        <v>3772</v>
      </c>
      <c r="AC24" s="44">
        <v>78</v>
      </c>
      <c r="AD24" s="45">
        <v>27232</v>
      </c>
      <c r="AE24" s="24">
        <v>5792</v>
      </c>
      <c r="AF24" s="24">
        <v>7589</v>
      </c>
      <c r="AG24" s="24">
        <v>13851</v>
      </c>
      <c r="AH24" s="46">
        <v>4894</v>
      </c>
      <c r="AI24" s="24">
        <v>5091</v>
      </c>
      <c r="AJ24" s="24">
        <v>11753</v>
      </c>
      <c r="AK24" s="24">
        <v>4159</v>
      </c>
      <c r="AL24" s="24">
        <v>5228</v>
      </c>
      <c r="AM24" s="24">
        <v>2366</v>
      </c>
      <c r="AN24" s="24">
        <v>1275</v>
      </c>
      <c r="AO24" s="24">
        <v>238</v>
      </c>
      <c r="AP24" s="24">
        <v>3955</v>
      </c>
      <c r="AQ24" s="47">
        <v>26</v>
      </c>
    </row>
    <row r="25" spans="1:43" ht="15.75" thickBot="1" x14ac:dyDescent="0.3">
      <c r="A25" s="48">
        <v>2024</v>
      </c>
      <c r="B25" s="49">
        <v>52569</v>
      </c>
      <c r="C25" s="50">
        <v>19914</v>
      </c>
      <c r="D25" s="50">
        <v>15370</v>
      </c>
      <c r="E25" s="50">
        <v>17285</v>
      </c>
      <c r="F25" s="51">
        <v>12225</v>
      </c>
      <c r="G25" s="50">
        <v>5206</v>
      </c>
      <c r="H25" s="50">
        <v>22433</v>
      </c>
      <c r="I25" s="50">
        <v>12406</v>
      </c>
      <c r="J25" s="52">
        <v>5366</v>
      </c>
      <c r="K25" s="52">
        <v>4661</v>
      </c>
      <c r="L25" s="50">
        <v>1191</v>
      </c>
      <c r="M25" s="50">
        <v>4434</v>
      </c>
      <c r="N25" s="50">
        <v>6965</v>
      </c>
      <c r="O25" s="53">
        <v>115</v>
      </c>
      <c r="P25" s="54">
        <v>27056</v>
      </c>
      <c r="Q25" s="55">
        <v>14307</v>
      </c>
      <c r="R25" s="55">
        <v>8480</v>
      </c>
      <c r="S25" s="55">
        <v>4269</v>
      </c>
      <c r="T25" s="56">
        <v>7405</v>
      </c>
      <c r="U25" s="55">
        <v>720</v>
      </c>
      <c r="V25" s="55">
        <v>11153</v>
      </c>
      <c r="W25" s="55">
        <v>7973</v>
      </c>
      <c r="X25" s="55">
        <v>1035</v>
      </c>
      <c r="Y25" s="55">
        <v>2145</v>
      </c>
      <c r="Z25" s="55">
        <v>146</v>
      </c>
      <c r="AA25" s="55">
        <v>4055</v>
      </c>
      <c r="AB25" s="55">
        <v>3515</v>
      </c>
      <c r="AC25" s="57">
        <v>62</v>
      </c>
      <c r="AD25" s="58">
        <v>25513</v>
      </c>
      <c r="AE25" s="59">
        <v>5607</v>
      </c>
      <c r="AF25" s="59">
        <v>6890</v>
      </c>
      <c r="AG25" s="59">
        <v>13016</v>
      </c>
      <c r="AH25" s="60">
        <v>4820</v>
      </c>
      <c r="AI25" s="59">
        <v>4486</v>
      </c>
      <c r="AJ25" s="59">
        <v>11280</v>
      </c>
      <c r="AK25" s="59">
        <v>4433</v>
      </c>
      <c r="AL25" s="59">
        <v>4331</v>
      </c>
      <c r="AM25" s="59">
        <v>2516</v>
      </c>
      <c r="AN25" s="59">
        <v>1045</v>
      </c>
      <c r="AO25" s="59">
        <v>379</v>
      </c>
      <c r="AP25" s="59">
        <v>3450</v>
      </c>
      <c r="AQ25" s="61">
        <v>53</v>
      </c>
    </row>
    <row r="26" spans="1:43" x14ac:dyDescent="0.25">
      <c r="A26" s="4" t="s">
        <v>69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</row>
    <row r="27" spans="1:43" x14ac:dyDescent="0.25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</row>
    <row r="48" spans="8:38" x14ac:dyDescent="0.25">
      <c r="H48" s="12">
        <v>4210</v>
      </c>
      <c r="V48" s="63">
        <v>3571</v>
      </c>
      <c r="AJ48" s="64">
        <v>639</v>
      </c>
      <c r="AK48" s="65"/>
      <c r="AL48" s="66"/>
    </row>
    <row r="49" spans="8:38" x14ac:dyDescent="0.25">
      <c r="H49" s="12">
        <v>4792</v>
      </c>
      <c r="V49" s="63">
        <v>3835</v>
      </c>
      <c r="AJ49" s="64">
        <v>957</v>
      </c>
      <c r="AK49" s="65"/>
      <c r="AL49" s="66"/>
    </row>
    <row r="50" spans="8:38" x14ac:dyDescent="0.25">
      <c r="H50" s="28">
        <v>4899</v>
      </c>
      <c r="V50" s="67">
        <v>3605</v>
      </c>
      <c r="AJ50" s="68">
        <v>1294</v>
      </c>
      <c r="AK50" s="65"/>
      <c r="AL50" s="69"/>
    </row>
    <row r="51" spans="8:38" x14ac:dyDescent="0.25">
      <c r="H51" s="28">
        <v>5026</v>
      </c>
      <c r="V51" s="67">
        <v>3768</v>
      </c>
      <c r="AJ51" s="68">
        <v>1258</v>
      </c>
      <c r="AK51" s="65"/>
      <c r="AL51" s="69"/>
    </row>
    <row r="52" spans="8:38" x14ac:dyDescent="0.25">
      <c r="H52" s="12">
        <v>4522</v>
      </c>
      <c r="V52" s="63">
        <v>3172</v>
      </c>
      <c r="AJ52" s="64">
        <v>1350</v>
      </c>
      <c r="AK52" s="65"/>
      <c r="AL52" s="66"/>
    </row>
    <row r="53" spans="8:38" x14ac:dyDescent="0.25">
      <c r="H53" s="12">
        <v>6245</v>
      </c>
      <c r="V53" s="63">
        <v>4001</v>
      </c>
      <c r="AJ53" s="64">
        <v>2244</v>
      </c>
      <c r="AK53" s="65"/>
      <c r="AL53" s="66"/>
    </row>
    <row r="54" spans="8:38" x14ac:dyDescent="0.25">
      <c r="H54" s="12">
        <v>7705</v>
      </c>
      <c r="V54" s="63">
        <v>4745</v>
      </c>
      <c r="AJ54" s="64">
        <v>2960</v>
      </c>
      <c r="AK54" s="65"/>
      <c r="AL54" s="66"/>
    </row>
    <row r="55" spans="8:38" x14ac:dyDescent="0.25">
      <c r="H55" s="12">
        <v>9491</v>
      </c>
      <c r="V55" s="63">
        <v>5640</v>
      </c>
      <c r="AJ55" s="64">
        <v>3851</v>
      </c>
      <c r="AK55" s="65"/>
      <c r="AL55" s="66"/>
    </row>
    <row r="56" spans="8:38" x14ac:dyDescent="0.25">
      <c r="H56" s="28">
        <v>11278</v>
      </c>
      <c r="V56" s="67">
        <v>6542</v>
      </c>
      <c r="AJ56" s="68">
        <v>4736</v>
      </c>
      <c r="AK56" s="65"/>
      <c r="AL56" s="69"/>
    </row>
    <row r="57" spans="8:38" x14ac:dyDescent="0.25">
      <c r="H57" s="28">
        <v>12464</v>
      </c>
      <c r="V57" s="67">
        <v>7333</v>
      </c>
      <c r="AJ57" s="68">
        <v>5131</v>
      </c>
      <c r="AK57" s="65"/>
      <c r="AL57" s="69"/>
    </row>
    <row r="58" spans="8:38" x14ac:dyDescent="0.25">
      <c r="H58" s="12">
        <v>13911</v>
      </c>
      <c r="V58" s="63">
        <v>8038</v>
      </c>
      <c r="AJ58" s="64">
        <v>5873</v>
      </c>
      <c r="AK58" s="65"/>
      <c r="AL58" s="66"/>
    </row>
    <row r="59" spans="8:38" x14ac:dyDescent="0.25">
      <c r="H59" s="12">
        <v>14805</v>
      </c>
      <c r="V59" s="63">
        <v>8143</v>
      </c>
      <c r="AJ59" s="64">
        <v>6662</v>
      </c>
      <c r="AK59" s="65"/>
      <c r="AL59" s="66"/>
    </row>
    <row r="60" spans="8:38" x14ac:dyDescent="0.25">
      <c r="H60" s="12">
        <v>16159</v>
      </c>
      <c r="V60" s="63">
        <v>8764</v>
      </c>
      <c r="AJ60" s="64">
        <v>7395</v>
      </c>
      <c r="AK60" s="65"/>
      <c r="AL60" s="66"/>
    </row>
    <row r="61" spans="8:38" x14ac:dyDescent="0.25">
      <c r="H61" s="12">
        <v>15077</v>
      </c>
      <c r="V61" s="63">
        <v>9397</v>
      </c>
      <c r="AJ61" s="64">
        <v>5680</v>
      </c>
      <c r="AK61" s="65"/>
      <c r="AL61" s="66"/>
    </row>
    <row r="62" spans="8:38" x14ac:dyDescent="0.25">
      <c r="H62" s="13">
        <v>18266</v>
      </c>
      <c r="V62" s="70">
        <v>11232</v>
      </c>
      <c r="AJ62" s="71">
        <v>7034</v>
      </c>
      <c r="AK62" s="65"/>
      <c r="AL62" s="66"/>
    </row>
    <row r="63" spans="8:38" ht="15.75" thickBot="1" x14ac:dyDescent="0.3">
      <c r="H63" s="50">
        <v>20537</v>
      </c>
      <c r="V63" s="72">
        <v>11597</v>
      </c>
      <c r="AJ63" s="73">
        <v>8940</v>
      </c>
      <c r="AK63" s="65"/>
      <c r="AL63" s="66"/>
    </row>
  </sheetData>
  <mergeCells count="13">
    <mergeCell ref="AD6:AD7"/>
    <mergeCell ref="P5:AC5"/>
    <mergeCell ref="AD5:AQ5"/>
    <mergeCell ref="AH6:AQ6"/>
    <mergeCell ref="AE6:AG6"/>
    <mergeCell ref="A5:A7"/>
    <mergeCell ref="C6:E6"/>
    <mergeCell ref="F6:O6"/>
    <mergeCell ref="Q6:S6"/>
    <mergeCell ref="T6:AC6"/>
    <mergeCell ref="B5:O5"/>
    <mergeCell ref="B6:B7"/>
    <mergeCell ref="P6:P7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6D11E-10BE-4866-88A5-66147AD93314}">
  <dimension ref="A1:AE134"/>
  <sheetViews>
    <sheetView workbookViewId="0">
      <selection activeCell="T10" sqref="T10:AG170"/>
    </sheetView>
  </sheetViews>
  <sheetFormatPr defaultRowHeight="15" x14ac:dyDescent="0.25"/>
  <cols>
    <col min="1" max="1" width="9.140625" style="62"/>
    <col min="2" max="2" width="42.28515625" style="62" bestFit="1" customWidth="1"/>
    <col min="3" max="9" width="11.28515625" style="108" customWidth="1"/>
    <col min="10" max="12" width="14.5703125" style="108" customWidth="1"/>
    <col min="13" max="15" width="11.28515625" style="108" customWidth="1"/>
    <col min="16" max="17" width="9.140625" style="1"/>
    <col min="18" max="18" width="28.7109375" style="1" bestFit="1" customWidth="1"/>
    <col min="19" max="25" width="9.140625" style="1"/>
    <col min="26" max="28" width="14" style="1" customWidth="1"/>
    <col min="29" max="16384" width="9.140625" style="1"/>
  </cols>
  <sheetData>
    <row r="1" spans="1:3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31" x14ac:dyDescent="0.25">
      <c r="A2" s="2" t="s">
        <v>75</v>
      </c>
      <c r="B2" s="3"/>
      <c r="C2" s="3"/>
      <c r="D2" s="3"/>
      <c r="E2" s="3"/>
      <c r="F2" s="82"/>
      <c r="G2" s="3"/>
      <c r="H2" s="3"/>
      <c r="I2" s="3"/>
      <c r="J2" s="3"/>
      <c r="K2" s="3"/>
      <c r="L2" s="3"/>
      <c r="M2" s="3"/>
      <c r="N2" s="1"/>
      <c r="O2" s="1"/>
      <c r="Q2" s="2" t="s">
        <v>76</v>
      </c>
    </row>
    <row r="3" spans="1:3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"/>
      <c r="O3" s="1"/>
      <c r="Q3" s="74"/>
    </row>
    <row r="4" spans="1:31" ht="16.5" x14ac:dyDescent="0.25">
      <c r="A4" s="4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"/>
      <c r="O4" s="1"/>
      <c r="Q4" s="74"/>
    </row>
    <row r="5" spans="1:31" ht="16.5" x14ac:dyDescent="0.25">
      <c r="A5" s="75" t="s">
        <v>100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"/>
      <c r="O5" s="1"/>
      <c r="Q5" s="74"/>
    </row>
    <row r="6" spans="1:31" ht="17.25" thickBot="1" x14ac:dyDescent="0.3">
      <c r="A6" s="75" t="s">
        <v>85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31" ht="15.75" customHeight="1" x14ac:dyDescent="0.25">
      <c r="A7" s="254" t="s">
        <v>6</v>
      </c>
      <c r="B7" s="256" t="s">
        <v>20</v>
      </c>
      <c r="C7" s="258" t="s">
        <v>72</v>
      </c>
      <c r="D7" s="260" t="s">
        <v>8</v>
      </c>
      <c r="E7" s="246"/>
      <c r="F7" s="261"/>
      <c r="G7" s="260" t="s">
        <v>9</v>
      </c>
      <c r="H7" s="246"/>
      <c r="I7" s="246"/>
      <c r="J7" s="246"/>
      <c r="K7" s="246"/>
      <c r="L7" s="246"/>
      <c r="M7" s="246"/>
      <c r="N7" s="246"/>
      <c r="O7" s="247"/>
      <c r="Q7" s="254" t="s">
        <v>6</v>
      </c>
      <c r="R7" s="256" t="s">
        <v>20</v>
      </c>
      <c r="S7" s="258" t="s">
        <v>72</v>
      </c>
      <c r="T7" s="260" t="s">
        <v>8</v>
      </c>
      <c r="U7" s="246"/>
      <c r="V7" s="261"/>
      <c r="W7" s="260" t="s">
        <v>9</v>
      </c>
      <c r="X7" s="246"/>
      <c r="Y7" s="246"/>
      <c r="Z7" s="246"/>
      <c r="AA7" s="246"/>
      <c r="AB7" s="246"/>
      <c r="AC7" s="246"/>
      <c r="AD7" s="246"/>
      <c r="AE7" s="247"/>
    </row>
    <row r="8" spans="1:31" ht="30.75" thickBot="1" x14ac:dyDescent="0.3">
      <c r="A8" s="255"/>
      <c r="B8" s="257"/>
      <c r="C8" s="259"/>
      <c r="D8" s="76" t="s">
        <v>10</v>
      </c>
      <c r="E8" s="77" t="s">
        <v>4</v>
      </c>
      <c r="F8" s="78" t="s">
        <v>11</v>
      </c>
      <c r="G8" s="79" t="s">
        <v>2</v>
      </c>
      <c r="H8" s="77" t="s">
        <v>1</v>
      </c>
      <c r="I8" s="6" t="s">
        <v>46</v>
      </c>
      <c r="J8" s="6" t="s">
        <v>43</v>
      </c>
      <c r="K8" s="6" t="s">
        <v>44</v>
      </c>
      <c r="L8" s="6" t="s">
        <v>45</v>
      </c>
      <c r="M8" s="77" t="s">
        <v>0</v>
      </c>
      <c r="N8" s="77" t="s">
        <v>101</v>
      </c>
      <c r="O8" s="80" t="s">
        <v>102</v>
      </c>
      <c r="Q8" s="255"/>
      <c r="R8" s="257"/>
      <c r="S8" s="259"/>
      <c r="T8" s="76" t="s">
        <v>10</v>
      </c>
      <c r="U8" s="77" t="s">
        <v>4</v>
      </c>
      <c r="V8" s="78" t="s">
        <v>11</v>
      </c>
      <c r="W8" s="79" t="s">
        <v>2</v>
      </c>
      <c r="X8" s="77" t="s">
        <v>1</v>
      </c>
      <c r="Y8" s="6" t="s">
        <v>46</v>
      </c>
      <c r="Z8" s="6" t="s">
        <v>43</v>
      </c>
      <c r="AA8" s="6" t="s">
        <v>44</v>
      </c>
      <c r="AB8" s="6" t="s">
        <v>45</v>
      </c>
      <c r="AC8" s="77" t="s">
        <v>0</v>
      </c>
      <c r="AD8" s="77" t="s">
        <v>101</v>
      </c>
      <c r="AE8" s="80" t="s">
        <v>102</v>
      </c>
    </row>
    <row r="9" spans="1:31" x14ac:dyDescent="0.25">
      <c r="A9" s="81">
        <v>2018</v>
      </c>
      <c r="B9" s="82" t="s">
        <v>13</v>
      </c>
      <c r="C9" s="83">
        <v>11461</v>
      </c>
      <c r="D9" s="14">
        <v>5861</v>
      </c>
      <c r="E9" s="12">
        <v>3672</v>
      </c>
      <c r="F9" s="84">
        <v>1928</v>
      </c>
      <c r="G9" s="14">
        <v>5151</v>
      </c>
      <c r="H9" s="12">
        <v>682</v>
      </c>
      <c r="I9" s="12">
        <v>3827</v>
      </c>
      <c r="J9" s="12">
        <v>2478</v>
      </c>
      <c r="K9" s="12">
        <v>578</v>
      </c>
      <c r="L9" s="12">
        <v>771</v>
      </c>
      <c r="M9" s="12">
        <v>26</v>
      </c>
      <c r="N9" s="12">
        <v>612</v>
      </c>
      <c r="O9" s="16">
        <v>1163</v>
      </c>
      <c r="Q9" s="81">
        <f>A9</f>
        <v>2018</v>
      </c>
      <c r="R9" s="82" t="s">
        <v>13</v>
      </c>
      <c r="S9" s="83">
        <f>C9</f>
        <v>11461</v>
      </c>
      <c r="T9" s="85">
        <f>D9/$C9</f>
        <v>0.51138644097373698</v>
      </c>
      <c r="U9" s="86">
        <f>E9/$C9</f>
        <v>0.320390890847221</v>
      </c>
      <c r="V9" s="87">
        <f>F9/$C9</f>
        <v>0.16822266817904197</v>
      </c>
      <c r="W9" s="85">
        <f>G9/$C9</f>
        <v>0.44943722188290725</v>
      </c>
      <c r="X9" s="86">
        <f t="shared" ref="X9" si="0">H9/$C9</f>
        <v>5.9506151295698459E-2</v>
      </c>
      <c r="Y9" s="86">
        <f>I9/$C9</f>
        <v>0.33391501614169794</v>
      </c>
      <c r="Z9" s="86">
        <f>J9/$C9</f>
        <v>0.21621149986912136</v>
      </c>
      <c r="AA9" s="86">
        <f>K9/$C9</f>
        <v>5.0431899485210714E-2</v>
      </c>
      <c r="AB9" s="86">
        <f>L9/$C9</f>
        <v>6.7271616787365845E-2</v>
      </c>
      <c r="AC9" s="86">
        <f>M9/$C9</f>
        <v>2.2685629526219353E-3</v>
      </c>
      <c r="AD9" s="86">
        <f t="shared" ref="AD9" si="1">N9/$C9</f>
        <v>5.3398481807870171E-2</v>
      </c>
      <c r="AE9" s="88">
        <f t="shared" ref="AE9" si="2">O9/$C9</f>
        <v>0.10147456591920426</v>
      </c>
    </row>
    <row r="10" spans="1:31" ht="15.75" customHeight="1" x14ac:dyDescent="0.25">
      <c r="A10" s="81">
        <v>2018</v>
      </c>
      <c r="B10" s="82" t="s">
        <v>84</v>
      </c>
      <c r="C10" s="83">
        <v>3057</v>
      </c>
      <c r="D10" s="14">
        <v>1508</v>
      </c>
      <c r="E10" s="12">
        <v>1049</v>
      </c>
      <c r="F10" s="84">
        <v>500</v>
      </c>
      <c r="G10" s="14">
        <v>1598</v>
      </c>
      <c r="H10" s="12">
        <v>146</v>
      </c>
      <c r="I10" s="12">
        <v>1153</v>
      </c>
      <c r="J10" s="12">
        <v>769</v>
      </c>
      <c r="K10" s="12">
        <v>161</v>
      </c>
      <c r="L10" s="12">
        <v>223</v>
      </c>
      <c r="M10" s="12">
        <v>15</v>
      </c>
      <c r="N10" s="12">
        <v>138</v>
      </c>
      <c r="O10" s="16">
        <v>7</v>
      </c>
      <c r="Q10" s="81">
        <f t="shared" ref="Q10:Q48" si="3">A10</f>
        <v>2018</v>
      </c>
      <c r="R10" s="82" t="s">
        <v>84</v>
      </c>
      <c r="S10" s="83">
        <f t="shared" ref="S10:S48" si="4">C10</f>
        <v>3057</v>
      </c>
      <c r="T10" s="85">
        <f t="shared" ref="T10:T48" si="5">D10/$C10</f>
        <v>0.49329407916257767</v>
      </c>
      <c r="U10" s="86">
        <f t="shared" ref="U10:U48" si="6">E10/$C10</f>
        <v>0.34314687602224403</v>
      </c>
      <c r="V10" s="87">
        <f t="shared" ref="V10:V48" si="7">F10/$C10</f>
        <v>0.16355904481517827</v>
      </c>
      <c r="W10" s="85">
        <f t="shared" ref="W10:W48" si="8">G10/$C10</f>
        <v>0.52273470722930981</v>
      </c>
      <c r="X10" s="86">
        <f t="shared" ref="X10:X48" si="9">H10/$C10</f>
        <v>4.7759241086032057E-2</v>
      </c>
      <c r="Y10" s="86">
        <f t="shared" ref="Y10:Y48" si="10">I10/$C10</f>
        <v>0.37716715734380113</v>
      </c>
      <c r="Z10" s="86">
        <f t="shared" ref="Z10:Z48" si="11">J10/$C10</f>
        <v>0.25155381092574419</v>
      </c>
      <c r="AA10" s="86">
        <f t="shared" ref="AA10:AA48" si="12">K10/$C10</f>
        <v>5.2666012430487408E-2</v>
      </c>
      <c r="AB10" s="86">
        <f t="shared" ref="AB10:AB48" si="13">L10/$C10</f>
        <v>7.2947333987569515E-2</v>
      </c>
      <c r="AC10" s="86">
        <f t="shared" ref="AC10:AC48" si="14">M10/$C10</f>
        <v>4.9067713444553487E-3</v>
      </c>
      <c r="AD10" s="86">
        <f t="shared" ref="AD10:AD48" si="15">N10/$C10</f>
        <v>4.5142296368989206E-2</v>
      </c>
      <c r="AE10" s="88">
        <f t="shared" ref="AE10:AE48" si="16">O10/$C10</f>
        <v>2.2898266274124961E-3</v>
      </c>
    </row>
    <row r="11" spans="1:31" x14ac:dyDescent="0.25">
      <c r="A11" s="81">
        <v>2018</v>
      </c>
      <c r="B11" s="82" t="s">
        <v>14</v>
      </c>
      <c r="C11" s="83">
        <v>5330</v>
      </c>
      <c r="D11" s="14">
        <v>2076</v>
      </c>
      <c r="E11" s="12">
        <v>1622</v>
      </c>
      <c r="F11" s="84">
        <v>1632</v>
      </c>
      <c r="G11" s="14">
        <v>2357</v>
      </c>
      <c r="H11" s="12">
        <v>466</v>
      </c>
      <c r="I11" s="12">
        <v>2243</v>
      </c>
      <c r="J11" s="12">
        <v>1072</v>
      </c>
      <c r="K11" s="12">
        <v>340</v>
      </c>
      <c r="L11" s="12">
        <v>831</v>
      </c>
      <c r="M11" s="12">
        <v>18</v>
      </c>
      <c r="N11" s="12">
        <v>230</v>
      </c>
      <c r="O11" s="16">
        <v>16</v>
      </c>
      <c r="Q11" s="81">
        <f t="shared" si="3"/>
        <v>2018</v>
      </c>
      <c r="R11" s="82" t="s">
        <v>14</v>
      </c>
      <c r="S11" s="83">
        <f t="shared" si="4"/>
        <v>5330</v>
      </c>
      <c r="T11" s="85">
        <f t="shared" si="5"/>
        <v>0.38949343339587245</v>
      </c>
      <c r="U11" s="86">
        <f t="shared" si="6"/>
        <v>0.30431519699812382</v>
      </c>
      <c r="V11" s="87">
        <f t="shared" si="7"/>
        <v>0.30619136960600374</v>
      </c>
      <c r="W11" s="85">
        <f t="shared" si="8"/>
        <v>0.4422138836772983</v>
      </c>
      <c r="X11" s="86">
        <f t="shared" si="9"/>
        <v>8.7429643527204504E-2</v>
      </c>
      <c r="Y11" s="86">
        <f t="shared" si="10"/>
        <v>0.42082551594746714</v>
      </c>
      <c r="Z11" s="86">
        <f t="shared" si="11"/>
        <v>0.20112570356472795</v>
      </c>
      <c r="AA11" s="86">
        <f t="shared" si="12"/>
        <v>6.3789868667917443E-2</v>
      </c>
      <c r="AB11" s="86">
        <f t="shared" si="13"/>
        <v>0.15590994371482175</v>
      </c>
      <c r="AC11" s="86">
        <f t="shared" si="14"/>
        <v>3.3771106941838649E-3</v>
      </c>
      <c r="AD11" s="86">
        <f t="shared" si="15"/>
        <v>4.3151969981238276E-2</v>
      </c>
      <c r="AE11" s="88">
        <f t="shared" si="16"/>
        <v>3.0018761726078799E-3</v>
      </c>
    </row>
    <row r="12" spans="1:31" x14ac:dyDescent="0.25">
      <c r="A12" s="81">
        <v>2018</v>
      </c>
      <c r="B12" s="82" t="s">
        <v>15</v>
      </c>
      <c r="C12" s="83">
        <v>13306</v>
      </c>
      <c r="D12" s="14">
        <v>2199</v>
      </c>
      <c r="E12" s="12">
        <v>3673</v>
      </c>
      <c r="F12" s="84">
        <v>7434</v>
      </c>
      <c r="G12" s="14">
        <v>3513</v>
      </c>
      <c r="H12" s="12">
        <v>3913</v>
      </c>
      <c r="I12" s="12">
        <v>4581</v>
      </c>
      <c r="J12" s="12">
        <v>1348</v>
      </c>
      <c r="K12" s="12">
        <v>2343</v>
      </c>
      <c r="L12" s="12">
        <v>890</v>
      </c>
      <c r="M12" s="12">
        <v>234</v>
      </c>
      <c r="N12" s="12">
        <v>1060</v>
      </c>
      <c r="O12" s="16">
        <v>5</v>
      </c>
      <c r="Q12" s="81">
        <f t="shared" si="3"/>
        <v>2018</v>
      </c>
      <c r="R12" s="82" t="s">
        <v>15</v>
      </c>
      <c r="S12" s="83">
        <f t="shared" si="4"/>
        <v>13306</v>
      </c>
      <c r="T12" s="85">
        <f t="shared" si="5"/>
        <v>0.16526379077108072</v>
      </c>
      <c r="U12" s="86">
        <f t="shared" si="6"/>
        <v>0.27604088381181424</v>
      </c>
      <c r="V12" s="87">
        <f t="shared" si="7"/>
        <v>0.55869532541710509</v>
      </c>
      <c r="W12" s="85">
        <f t="shared" si="8"/>
        <v>0.26401623327822032</v>
      </c>
      <c r="X12" s="86">
        <f t="shared" si="9"/>
        <v>0.29407785961220501</v>
      </c>
      <c r="Y12" s="86">
        <f t="shared" si="10"/>
        <v>0.3442807755899594</v>
      </c>
      <c r="Z12" s="86">
        <f t="shared" si="11"/>
        <v>0.10130768074552833</v>
      </c>
      <c r="AA12" s="86">
        <f t="shared" si="12"/>
        <v>0.1760859762513152</v>
      </c>
      <c r="AB12" s="86">
        <f t="shared" si="13"/>
        <v>6.6887118593115885E-2</v>
      </c>
      <c r="AC12" s="86">
        <f t="shared" si="14"/>
        <v>1.7586051405381033E-2</v>
      </c>
      <c r="AD12" s="86">
        <f t="shared" si="15"/>
        <v>7.9663309785059366E-2</v>
      </c>
      <c r="AE12" s="88">
        <f t="shared" si="16"/>
        <v>3.7577032917480833E-4</v>
      </c>
    </row>
    <row r="13" spans="1:31" x14ac:dyDescent="0.25">
      <c r="A13" s="81">
        <v>2018</v>
      </c>
      <c r="B13" s="82" t="s">
        <v>16</v>
      </c>
      <c r="C13" s="83">
        <v>1748</v>
      </c>
      <c r="D13" s="14">
        <v>773</v>
      </c>
      <c r="E13" s="12">
        <v>627</v>
      </c>
      <c r="F13" s="84">
        <v>348</v>
      </c>
      <c r="G13" s="14">
        <v>712</v>
      </c>
      <c r="H13" s="12">
        <v>43</v>
      </c>
      <c r="I13" s="12">
        <v>864</v>
      </c>
      <c r="J13" s="12">
        <v>660</v>
      </c>
      <c r="K13" s="12">
        <v>68</v>
      </c>
      <c r="L13" s="12">
        <v>136</v>
      </c>
      <c r="M13" s="12">
        <v>11</v>
      </c>
      <c r="N13" s="12">
        <v>118</v>
      </c>
      <c r="O13" s="16"/>
      <c r="Q13" s="81">
        <f t="shared" si="3"/>
        <v>2018</v>
      </c>
      <c r="R13" s="82" t="s">
        <v>16</v>
      </c>
      <c r="S13" s="83">
        <f t="shared" si="4"/>
        <v>1748</v>
      </c>
      <c r="T13" s="85">
        <f t="shared" si="5"/>
        <v>0.44221967963386727</v>
      </c>
      <c r="U13" s="86">
        <f t="shared" si="6"/>
        <v>0.35869565217391303</v>
      </c>
      <c r="V13" s="87">
        <f t="shared" si="7"/>
        <v>0.19908466819221968</v>
      </c>
      <c r="W13" s="85">
        <f t="shared" si="8"/>
        <v>0.40732265446224258</v>
      </c>
      <c r="X13" s="86">
        <f t="shared" si="9"/>
        <v>2.459954233409611E-2</v>
      </c>
      <c r="Y13" s="86">
        <f t="shared" si="10"/>
        <v>0.49427917620137302</v>
      </c>
      <c r="Z13" s="86">
        <f t="shared" si="11"/>
        <v>0.37757437070938216</v>
      </c>
      <c r="AA13" s="86">
        <f t="shared" si="12"/>
        <v>3.8901601830663615E-2</v>
      </c>
      <c r="AB13" s="86">
        <f t="shared" si="13"/>
        <v>7.780320366132723E-2</v>
      </c>
      <c r="AC13" s="86">
        <f t="shared" si="14"/>
        <v>6.2929061784897022E-3</v>
      </c>
      <c r="AD13" s="86">
        <f t="shared" si="15"/>
        <v>6.7505720823798632E-2</v>
      </c>
      <c r="AE13" s="88">
        <f t="shared" si="16"/>
        <v>0</v>
      </c>
    </row>
    <row r="14" spans="1:31" x14ac:dyDescent="0.25">
      <c r="A14" s="81">
        <v>2018</v>
      </c>
      <c r="B14" s="82" t="s">
        <v>17</v>
      </c>
      <c r="C14" s="83">
        <v>1733</v>
      </c>
      <c r="D14" s="14">
        <v>824</v>
      </c>
      <c r="E14" s="12">
        <v>618</v>
      </c>
      <c r="F14" s="84">
        <v>291</v>
      </c>
      <c r="G14" s="14">
        <v>796</v>
      </c>
      <c r="H14" s="12">
        <v>133</v>
      </c>
      <c r="I14" s="12">
        <v>675</v>
      </c>
      <c r="J14" s="12">
        <v>413</v>
      </c>
      <c r="K14" s="12">
        <v>142</v>
      </c>
      <c r="L14" s="12">
        <v>120</v>
      </c>
      <c r="M14" s="12">
        <v>13</v>
      </c>
      <c r="N14" s="12">
        <v>116</v>
      </c>
      <c r="O14" s="16"/>
      <c r="Q14" s="81">
        <f t="shared" si="3"/>
        <v>2018</v>
      </c>
      <c r="R14" s="82" t="s">
        <v>17</v>
      </c>
      <c r="S14" s="83">
        <f t="shared" si="4"/>
        <v>1733</v>
      </c>
      <c r="T14" s="85">
        <f t="shared" si="5"/>
        <v>0.47547605308713214</v>
      </c>
      <c r="U14" s="86">
        <f t="shared" si="6"/>
        <v>0.35660703981534908</v>
      </c>
      <c r="V14" s="87">
        <f t="shared" si="7"/>
        <v>0.16791690709751875</v>
      </c>
      <c r="W14" s="85">
        <f t="shared" si="8"/>
        <v>0.45931909982688979</v>
      </c>
      <c r="X14" s="86">
        <f t="shared" si="9"/>
        <v>7.6745527986151182E-2</v>
      </c>
      <c r="Y14" s="86">
        <f t="shared" si="10"/>
        <v>0.38949798038084249</v>
      </c>
      <c r="Z14" s="86">
        <f t="shared" si="11"/>
        <v>0.23831506058857474</v>
      </c>
      <c r="AA14" s="86">
        <f t="shared" si="12"/>
        <v>8.1938834391229079E-2</v>
      </c>
      <c r="AB14" s="86">
        <f t="shared" si="13"/>
        <v>6.9244085401038658E-2</v>
      </c>
      <c r="AC14" s="86">
        <f t="shared" si="14"/>
        <v>7.5014425851125215E-3</v>
      </c>
      <c r="AD14" s="86">
        <f t="shared" si="15"/>
        <v>6.6935949221004043E-2</v>
      </c>
      <c r="AE14" s="88">
        <f t="shared" si="16"/>
        <v>0</v>
      </c>
    </row>
    <row r="15" spans="1:31" x14ac:dyDescent="0.25">
      <c r="A15" s="81">
        <v>2018</v>
      </c>
      <c r="B15" s="82" t="s">
        <v>18</v>
      </c>
      <c r="C15" s="83">
        <v>1267</v>
      </c>
      <c r="D15" s="14">
        <v>653</v>
      </c>
      <c r="E15" s="12">
        <v>408</v>
      </c>
      <c r="F15" s="84">
        <v>206</v>
      </c>
      <c r="G15" s="14">
        <v>312</v>
      </c>
      <c r="H15" s="12">
        <v>115</v>
      </c>
      <c r="I15" s="12">
        <v>544</v>
      </c>
      <c r="J15" s="12">
        <v>344</v>
      </c>
      <c r="K15" s="12">
        <v>99</v>
      </c>
      <c r="L15" s="12">
        <v>101</v>
      </c>
      <c r="M15" s="12">
        <v>8</v>
      </c>
      <c r="N15" s="12">
        <v>287</v>
      </c>
      <c r="O15" s="16">
        <v>1</v>
      </c>
      <c r="Q15" s="81">
        <f t="shared" si="3"/>
        <v>2018</v>
      </c>
      <c r="R15" s="82" t="s">
        <v>18</v>
      </c>
      <c r="S15" s="83">
        <f t="shared" si="4"/>
        <v>1267</v>
      </c>
      <c r="T15" s="85">
        <f t="shared" si="5"/>
        <v>0.51539068666140486</v>
      </c>
      <c r="U15" s="86">
        <f t="shared" si="6"/>
        <v>0.32202052091554856</v>
      </c>
      <c r="V15" s="87">
        <f t="shared" si="7"/>
        <v>0.16258879242304658</v>
      </c>
      <c r="W15" s="85">
        <f t="shared" si="8"/>
        <v>0.24625098658247829</v>
      </c>
      <c r="X15" s="86">
        <f t="shared" si="9"/>
        <v>9.0765588003157066E-2</v>
      </c>
      <c r="Y15" s="86">
        <f t="shared" si="10"/>
        <v>0.42936069455406473</v>
      </c>
      <c r="Z15" s="86">
        <f t="shared" si="11"/>
        <v>0.27150749802683505</v>
      </c>
      <c r="AA15" s="86">
        <f t="shared" si="12"/>
        <v>7.8137332280978689E-2</v>
      </c>
      <c r="AB15" s="86">
        <f t="shared" si="13"/>
        <v>7.9715864246250989E-2</v>
      </c>
      <c r="AC15" s="86">
        <f t="shared" si="14"/>
        <v>6.314127861089187E-3</v>
      </c>
      <c r="AD15" s="86">
        <f t="shared" si="15"/>
        <v>0.22651933701657459</v>
      </c>
      <c r="AE15" s="88">
        <f t="shared" si="16"/>
        <v>7.8926598263614838E-4</v>
      </c>
    </row>
    <row r="16" spans="1:31" ht="15.75" thickBot="1" x14ac:dyDescent="0.3">
      <c r="A16" s="89">
        <v>2018</v>
      </c>
      <c r="B16" s="90" t="s">
        <v>19</v>
      </c>
      <c r="C16" s="91">
        <v>2272</v>
      </c>
      <c r="D16" s="51">
        <v>680</v>
      </c>
      <c r="E16" s="92">
        <v>772</v>
      </c>
      <c r="F16" s="93">
        <v>820</v>
      </c>
      <c r="G16" s="51">
        <v>907</v>
      </c>
      <c r="H16" s="92">
        <v>348</v>
      </c>
      <c r="I16" s="92">
        <v>852</v>
      </c>
      <c r="J16" s="92">
        <v>468</v>
      </c>
      <c r="K16" s="92">
        <v>305</v>
      </c>
      <c r="L16" s="92">
        <v>79</v>
      </c>
      <c r="M16" s="92">
        <v>34</v>
      </c>
      <c r="N16" s="92">
        <v>129</v>
      </c>
      <c r="O16" s="94">
        <v>2</v>
      </c>
      <c r="Q16" s="89">
        <f t="shared" si="3"/>
        <v>2018</v>
      </c>
      <c r="R16" s="90" t="s">
        <v>19</v>
      </c>
      <c r="S16" s="91">
        <f t="shared" si="4"/>
        <v>2272</v>
      </c>
      <c r="T16" s="95">
        <f t="shared" si="5"/>
        <v>0.29929577464788731</v>
      </c>
      <c r="U16" s="96">
        <f t="shared" si="6"/>
        <v>0.33978873239436619</v>
      </c>
      <c r="V16" s="97">
        <f t="shared" si="7"/>
        <v>0.3609154929577465</v>
      </c>
      <c r="W16" s="95">
        <f t="shared" si="8"/>
        <v>0.39920774647887325</v>
      </c>
      <c r="X16" s="96">
        <f t="shared" si="9"/>
        <v>0.15316901408450703</v>
      </c>
      <c r="Y16" s="96">
        <f t="shared" si="10"/>
        <v>0.375</v>
      </c>
      <c r="Z16" s="96">
        <f t="shared" si="11"/>
        <v>0.20598591549295775</v>
      </c>
      <c r="AA16" s="96">
        <f t="shared" si="12"/>
        <v>0.13424295774647887</v>
      </c>
      <c r="AB16" s="96">
        <f t="shared" si="13"/>
        <v>3.4771126760563383E-2</v>
      </c>
      <c r="AC16" s="96">
        <f t="shared" si="14"/>
        <v>1.4964788732394365E-2</v>
      </c>
      <c r="AD16" s="96">
        <f t="shared" si="15"/>
        <v>5.6778169014084508E-2</v>
      </c>
      <c r="AE16" s="98">
        <f t="shared" si="16"/>
        <v>8.8028169014084509E-4</v>
      </c>
    </row>
    <row r="17" spans="1:31" x14ac:dyDescent="0.25">
      <c r="A17" s="81">
        <v>2019</v>
      </c>
      <c r="B17" s="82" t="s">
        <v>13</v>
      </c>
      <c r="C17" s="83">
        <v>11943</v>
      </c>
      <c r="D17" s="14">
        <v>6060</v>
      </c>
      <c r="E17" s="12">
        <v>3711</v>
      </c>
      <c r="F17" s="84">
        <v>2172</v>
      </c>
      <c r="G17" s="14">
        <v>4978</v>
      </c>
      <c r="H17" s="12">
        <v>684</v>
      </c>
      <c r="I17" s="12">
        <v>4137</v>
      </c>
      <c r="J17" s="12">
        <v>2961</v>
      </c>
      <c r="K17" s="12">
        <v>398</v>
      </c>
      <c r="L17" s="12">
        <v>778</v>
      </c>
      <c r="M17" s="12">
        <v>204</v>
      </c>
      <c r="N17" s="12">
        <v>968</v>
      </c>
      <c r="O17" s="16">
        <v>972</v>
      </c>
      <c r="Q17" s="81">
        <f t="shared" si="3"/>
        <v>2019</v>
      </c>
      <c r="R17" s="82" t="s">
        <v>13</v>
      </c>
      <c r="S17" s="83">
        <f t="shared" si="4"/>
        <v>11943</v>
      </c>
      <c r="T17" s="85">
        <f t="shared" si="5"/>
        <v>0.50741019844260238</v>
      </c>
      <c r="U17" s="86">
        <f t="shared" si="6"/>
        <v>0.31072594825420746</v>
      </c>
      <c r="V17" s="87">
        <f t="shared" si="7"/>
        <v>0.18186385330319016</v>
      </c>
      <c r="W17" s="85">
        <f t="shared" si="8"/>
        <v>0.41681319601440175</v>
      </c>
      <c r="X17" s="86">
        <f t="shared" si="9"/>
        <v>5.727204220045215E-2</v>
      </c>
      <c r="Y17" s="86">
        <f t="shared" si="10"/>
        <v>0.34639537804571718</v>
      </c>
      <c r="Z17" s="86">
        <f t="shared" si="11"/>
        <v>0.2479276563677468</v>
      </c>
      <c r="AA17" s="86">
        <f t="shared" si="12"/>
        <v>3.3324960227748474E-2</v>
      </c>
      <c r="AB17" s="86">
        <f t="shared" si="13"/>
        <v>6.5142761450221881E-2</v>
      </c>
      <c r="AC17" s="86">
        <f t="shared" si="14"/>
        <v>1.7081135393117307E-2</v>
      </c>
      <c r="AD17" s="86">
        <f t="shared" si="15"/>
        <v>8.1051662061458599E-2</v>
      </c>
      <c r="AE17" s="88">
        <f t="shared" si="16"/>
        <v>8.1386586284853055E-2</v>
      </c>
    </row>
    <row r="18" spans="1:31" ht="16.5" x14ac:dyDescent="0.25">
      <c r="A18" s="81">
        <v>2019</v>
      </c>
      <c r="B18" s="82" t="s">
        <v>84</v>
      </c>
      <c r="C18" s="83">
        <v>2992</v>
      </c>
      <c r="D18" s="14">
        <v>1395</v>
      </c>
      <c r="E18" s="12">
        <v>1070</v>
      </c>
      <c r="F18" s="84">
        <v>527</v>
      </c>
      <c r="G18" s="14">
        <v>1468</v>
      </c>
      <c r="H18" s="12">
        <v>148</v>
      </c>
      <c r="I18" s="12">
        <v>1235</v>
      </c>
      <c r="J18" s="12">
        <v>830</v>
      </c>
      <c r="K18" s="12">
        <v>188</v>
      </c>
      <c r="L18" s="12">
        <v>217</v>
      </c>
      <c r="M18" s="12">
        <v>16</v>
      </c>
      <c r="N18" s="12">
        <v>123</v>
      </c>
      <c r="O18" s="16">
        <v>2</v>
      </c>
      <c r="Q18" s="81">
        <f t="shared" si="3"/>
        <v>2019</v>
      </c>
      <c r="R18" s="82" t="s">
        <v>84</v>
      </c>
      <c r="S18" s="83">
        <f t="shared" si="4"/>
        <v>2992</v>
      </c>
      <c r="T18" s="85">
        <f t="shared" si="5"/>
        <v>0.46624331550802139</v>
      </c>
      <c r="U18" s="86">
        <f t="shared" si="6"/>
        <v>0.35762032085561496</v>
      </c>
      <c r="V18" s="87">
        <f t="shared" si="7"/>
        <v>0.17613636363636365</v>
      </c>
      <c r="W18" s="85">
        <f t="shared" si="8"/>
        <v>0.49064171122994654</v>
      </c>
      <c r="X18" s="86">
        <f t="shared" si="9"/>
        <v>4.9465240641711233E-2</v>
      </c>
      <c r="Y18" s="86">
        <f t="shared" si="10"/>
        <v>0.4127673796791444</v>
      </c>
      <c r="Z18" s="86">
        <f t="shared" si="11"/>
        <v>0.27740641711229946</v>
      </c>
      <c r="AA18" s="86">
        <f t="shared" si="12"/>
        <v>6.2834224598930483E-2</v>
      </c>
      <c r="AB18" s="86">
        <f t="shared" si="13"/>
        <v>7.2526737967914437E-2</v>
      </c>
      <c r="AC18" s="86">
        <f t="shared" si="14"/>
        <v>5.3475935828877002E-3</v>
      </c>
      <c r="AD18" s="86">
        <f t="shared" si="15"/>
        <v>4.1109625668449196E-2</v>
      </c>
      <c r="AE18" s="88">
        <f t="shared" si="16"/>
        <v>6.6844919786096253E-4</v>
      </c>
    </row>
    <row r="19" spans="1:31" x14ac:dyDescent="0.25">
      <c r="A19" s="81">
        <v>2019</v>
      </c>
      <c r="B19" s="82" t="s">
        <v>14</v>
      </c>
      <c r="C19" s="83">
        <v>5151</v>
      </c>
      <c r="D19" s="14">
        <v>2067</v>
      </c>
      <c r="E19" s="12">
        <v>1524</v>
      </c>
      <c r="F19" s="84">
        <v>1560</v>
      </c>
      <c r="G19" s="14">
        <v>2035</v>
      </c>
      <c r="H19" s="12">
        <v>436</v>
      </c>
      <c r="I19" s="12">
        <v>2363</v>
      </c>
      <c r="J19" s="12">
        <v>990</v>
      </c>
      <c r="K19" s="12">
        <v>346</v>
      </c>
      <c r="L19" s="12">
        <v>1027</v>
      </c>
      <c r="M19" s="12">
        <v>42</v>
      </c>
      <c r="N19" s="12">
        <v>261</v>
      </c>
      <c r="O19" s="16">
        <v>14</v>
      </c>
      <c r="Q19" s="81">
        <f t="shared" si="3"/>
        <v>2019</v>
      </c>
      <c r="R19" s="82" t="s">
        <v>14</v>
      </c>
      <c r="S19" s="83">
        <f t="shared" si="4"/>
        <v>5151</v>
      </c>
      <c r="T19" s="85">
        <f t="shared" si="5"/>
        <v>0.40128130460104833</v>
      </c>
      <c r="U19" s="86">
        <f t="shared" si="6"/>
        <v>0.29586488060570765</v>
      </c>
      <c r="V19" s="87">
        <f t="shared" si="7"/>
        <v>0.30285381479324402</v>
      </c>
      <c r="W19" s="85">
        <f t="shared" si="8"/>
        <v>0.39506891865657157</v>
      </c>
      <c r="X19" s="86">
        <f t="shared" si="9"/>
        <v>8.464375849349641E-2</v>
      </c>
      <c r="Y19" s="86">
        <f t="shared" si="10"/>
        <v>0.45874587458745875</v>
      </c>
      <c r="Z19" s="86">
        <f t="shared" si="11"/>
        <v>0.19219569015725102</v>
      </c>
      <c r="AA19" s="86">
        <f t="shared" si="12"/>
        <v>6.7171423024655411E-2</v>
      </c>
      <c r="AB19" s="86">
        <f t="shared" si="13"/>
        <v>0.19937876140555233</v>
      </c>
      <c r="AC19" s="86">
        <f t="shared" si="14"/>
        <v>8.1537565521258015E-3</v>
      </c>
      <c r="AD19" s="86">
        <f t="shared" si="15"/>
        <v>5.0669772859638904E-2</v>
      </c>
      <c r="AE19" s="88">
        <f t="shared" si="16"/>
        <v>2.7179188507086001E-3</v>
      </c>
    </row>
    <row r="20" spans="1:31" x14ac:dyDescent="0.25">
      <c r="A20" s="81">
        <v>2019</v>
      </c>
      <c r="B20" s="82" t="s">
        <v>15</v>
      </c>
      <c r="C20" s="83">
        <v>15755</v>
      </c>
      <c r="D20" s="14">
        <v>2716</v>
      </c>
      <c r="E20" s="12">
        <v>4396</v>
      </c>
      <c r="F20" s="84">
        <v>8643</v>
      </c>
      <c r="G20" s="14">
        <v>4154</v>
      </c>
      <c r="H20" s="12">
        <v>4125</v>
      </c>
      <c r="I20" s="12">
        <v>5692</v>
      </c>
      <c r="J20" s="12">
        <v>1485</v>
      </c>
      <c r="K20" s="12">
        <v>2859</v>
      </c>
      <c r="L20" s="12">
        <v>1348</v>
      </c>
      <c r="M20" s="12">
        <v>540</v>
      </c>
      <c r="N20" s="12">
        <v>1237</v>
      </c>
      <c r="O20" s="16">
        <v>7</v>
      </c>
      <c r="Q20" s="81">
        <f t="shared" si="3"/>
        <v>2019</v>
      </c>
      <c r="R20" s="82" t="s">
        <v>15</v>
      </c>
      <c r="S20" s="83">
        <f t="shared" si="4"/>
        <v>15755</v>
      </c>
      <c r="T20" s="85">
        <f t="shared" si="5"/>
        <v>0.17238971754998414</v>
      </c>
      <c r="U20" s="86">
        <f t="shared" si="6"/>
        <v>0.27902253252935577</v>
      </c>
      <c r="V20" s="87">
        <f t="shared" si="7"/>
        <v>0.54858774992066006</v>
      </c>
      <c r="W20" s="85">
        <f t="shared" si="8"/>
        <v>0.26366232941923201</v>
      </c>
      <c r="X20" s="86">
        <f t="shared" si="9"/>
        <v>0.26182164392256424</v>
      </c>
      <c r="Y20" s="86">
        <f t="shared" si="10"/>
        <v>0.3612821326562996</v>
      </c>
      <c r="Z20" s="86">
        <f t="shared" si="11"/>
        <v>9.4255791812123138E-2</v>
      </c>
      <c r="AA20" s="86">
        <f t="shared" si="12"/>
        <v>0.18146620120596635</v>
      </c>
      <c r="AB20" s="86">
        <f t="shared" si="13"/>
        <v>8.5560139638210089E-2</v>
      </c>
      <c r="AC20" s="86">
        <f t="shared" si="14"/>
        <v>3.4274833386226597E-2</v>
      </c>
      <c r="AD20" s="86">
        <f t="shared" si="15"/>
        <v>7.8514757219930176E-2</v>
      </c>
      <c r="AE20" s="88">
        <f t="shared" si="16"/>
        <v>4.4430339574738181E-4</v>
      </c>
    </row>
    <row r="21" spans="1:31" x14ac:dyDescent="0.25">
      <c r="A21" s="81">
        <v>2019</v>
      </c>
      <c r="B21" s="82" t="s">
        <v>16</v>
      </c>
      <c r="C21" s="83">
        <v>1542</v>
      </c>
      <c r="D21" s="14">
        <v>646</v>
      </c>
      <c r="E21" s="12">
        <v>535</v>
      </c>
      <c r="F21" s="84">
        <v>361</v>
      </c>
      <c r="G21" s="14">
        <v>513</v>
      </c>
      <c r="H21" s="12">
        <v>85</v>
      </c>
      <c r="I21" s="12">
        <v>798</v>
      </c>
      <c r="J21" s="12">
        <v>470</v>
      </c>
      <c r="K21" s="12">
        <v>118</v>
      </c>
      <c r="L21" s="12">
        <v>210</v>
      </c>
      <c r="M21" s="12">
        <v>5</v>
      </c>
      <c r="N21" s="12">
        <v>141</v>
      </c>
      <c r="O21" s="16"/>
      <c r="Q21" s="81">
        <f t="shared" si="3"/>
        <v>2019</v>
      </c>
      <c r="R21" s="82" t="s">
        <v>16</v>
      </c>
      <c r="S21" s="83">
        <f t="shared" si="4"/>
        <v>1542</v>
      </c>
      <c r="T21" s="85">
        <f t="shared" si="5"/>
        <v>0.41893644617380027</v>
      </c>
      <c r="U21" s="86">
        <f t="shared" si="6"/>
        <v>0.34695201037613488</v>
      </c>
      <c r="V21" s="87">
        <f t="shared" si="7"/>
        <v>0.23411154345006485</v>
      </c>
      <c r="W21" s="85">
        <f t="shared" si="8"/>
        <v>0.33268482490272372</v>
      </c>
      <c r="X21" s="86">
        <f t="shared" si="9"/>
        <v>5.5123216601815822E-2</v>
      </c>
      <c r="Y21" s="86">
        <f t="shared" si="10"/>
        <v>0.51750972762645919</v>
      </c>
      <c r="Z21" s="86">
        <f t="shared" si="11"/>
        <v>0.30479896238651105</v>
      </c>
      <c r="AA21" s="86">
        <f t="shared" si="12"/>
        <v>7.6523994811932561E-2</v>
      </c>
      <c r="AB21" s="86">
        <f t="shared" si="13"/>
        <v>0.13618677042801555</v>
      </c>
      <c r="AC21" s="86">
        <f t="shared" si="14"/>
        <v>3.2425421530479898E-3</v>
      </c>
      <c r="AD21" s="86">
        <f t="shared" si="15"/>
        <v>9.1439688715953302E-2</v>
      </c>
      <c r="AE21" s="88">
        <f t="shared" si="16"/>
        <v>0</v>
      </c>
    </row>
    <row r="22" spans="1:31" x14ac:dyDescent="0.25">
      <c r="A22" s="81">
        <v>2019</v>
      </c>
      <c r="B22" s="82" t="s">
        <v>17</v>
      </c>
      <c r="C22" s="83">
        <v>1588</v>
      </c>
      <c r="D22" s="14">
        <v>727</v>
      </c>
      <c r="E22" s="12">
        <v>583</v>
      </c>
      <c r="F22" s="84">
        <v>278</v>
      </c>
      <c r="G22" s="14">
        <v>679</v>
      </c>
      <c r="H22" s="12">
        <v>115</v>
      </c>
      <c r="I22" s="12">
        <v>666</v>
      </c>
      <c r="J22" s="12">
        <v>385</v>
      </c>
      <c r="K22" s="12">
        <v>121</v>
      </c>
      <c r="L22" s="12">
        <v>160</v>
      </c>
      <c r="M22" s="12">
        <v>11</v>
      </c>
      <c r="N22" s="12">
        <v>117</v>
      </c>
      <c r="O22" s="16"/>
      <c r="Q22" s="81">
        <f t="shared" si="3"/>
        <v>2019</v>
      </c>
      <c r="R22" s="82" t="s">
        <v>17</v>
      </c>
      <c r="S22" s="83">
        <f t="shared" si="4"/>
        <v>1588</v>
      </c>
      <c r="T22" s="85">
        <f t="shared" si="5"/>
        <v>0.45780856423173805</v>
      </c>
      <c r="U22" s="86">
        <f t="shared" si="6"/>
        <v>0.36712846347607053</v>
      </c>
      <c r="V22" s="87">
        <f t="shared" si="7"/>
        <v>0.17506297229219145</v>
      </c>
      <c r="W22" s="85">
        <f t="shared" si="8"/>
        <v>0.42758186397984888</v>
      </c>
      <c r="X22" s="86">
        <f t="shared" si="9"/>
        <v>7.2418136020151139E-2</v>
      </c>
      <c r="Y22" s="86">
        <f t="shared" si="10"/>
        <v>0.41939546599496219</v>
      </c>
      <c r="Z22" s="86">
        <f t="shared" si="11"/>
        <v>0.24244332493702772</v>
      </c>
      <c r="AA22" s="86">
        <f t="shared" si="12"/>
        <v>7.6196473551637278E-2</v>
      </c>
      <c r="AB22" s="86">
        <f t="shared" si="13"/>
        <v>0.10075566750629723</v>
      </c>
      <c r="AC22" s="86">
        <f t="shared" si="14"/>
        <v>6.9269521410579345E-3</v>
      </c>
      <c r="AD22" s="86">
        <f t="shared" si="15"/>
        <v>7.3677581863979852E-2</v>
      </c>
      <c r="AE22" s="88">
        <f t="shared" si="16"/>
        <v>0</v>
      </c>
    </row>
    <row r="23" spans="1:31" x14ac:dyDescent="0.25">
      <c r="A23" s="81">
        <v>2019</v>
      </c>
      <c r="B23" s="82" t="s">
        <v>18</v>
      </c>
      <c r="C23" s="83">
        <v>1184</v>
      </c>
      <c r="D23" s="14">
        <v>587</v>
      </c>
      <c r="E23" s="12">
        <v>400</v>
      </c>
      <c r="F23" s="84">
        <v>197</v>
      </c>
      <c r="G23" s="14">
        <v>343</v>
      </c>
      <c r="H23" s="12">
        <v>100</v>
      </c>
      <c r="I23" s="12">
        <v>512</v>
      </c>
      <c r="J23" s="12">
        <v>300</v>
      </c>
      <c r="K23" s="12">
        <v>118</v>
      </c>
      <c r="L23" s="12">
        <v>94</v>
      </c>
      <c r="M23" s="12">
        <v>8</v>
      </c>
      <c r="N23" s="12">
        <v>221</v>
      </c>
      <c r="O23" s="16"/>
      <c r="Q23" s="81">
        <f t="shared" si="3"/>
        <v>2019</v>
      </c>
      <c r="R23" s="82" t="s">
        <v>18</v>
      </c>
      <c r="S23" s="83">
        <f t="shared" si="4"/>
        <v>1184</v>
      </c>
      <c r="T23" s="85">
        <f t="shared" si="5"/>
        <v>0.49577702702702703</v>
      </c>
      <c r="U23" s="86">
        <f t="shared" si="6"/>
        <v>0.33783783783783783</v>
      </c>
      <c r="V23" s="87">
        <f t="shared" si="7"/>
        <v>0.16638513513513514</v>
      </c>
      <c r="W23" s="85">
        <f t="shared" si="8"/>
        <v>0.28969594594594594</v>
      </c>
      <c r="X23" s="86">
        <f t="shared" si="9"/>
        <v>8.4459459459459457E-2</v>
      </c>
      <c r="Y23" s="86">
        <f t="shared" si="10"/>
        <v>0.43243243243243246</v>
      </c>
      <c r="Z23" s="86">
        <f t="shared" si="11"/>
        <v>0.2533783783783784</v>
      </c>
      <c r="AA23" s="86">
        <f t="shared" si="12"/>
        <v>9.9662162162162157E-2</v>
      </c>
      <c r="AB23" s="86">
        <f t="shared" si="13"/>
        <v>7.9391891891891886E-2</v>
      </c>
      <c r="AC23" s="86">
        <f t="shared" si="14"/>
        <v>6.7567567567567571E-3</v>
      </c>
      <c r="AD23" s="86">
        <f t="shared" si="15"/>
        <v>0.1866554054054054</v>
      </c>
      <c r="AE23" s="88">
        <f t="shared" si="16"/>
        <v>0</v>
      </c>
    </row>
    <row r="24" spans="1:31" ht="15.75" thickBot="1" x14ac:dyDescent="0.3">
      <c r="A24" s="89">
        <v>2019</v>
      </c>
      <c r="B24" s="90" t="s">
        <v>19</v>
      </c>
      <c r="C24" s="91">
        <v>1558</v>
      </c>
      <c r="D24" s="51">
        <v>515</v>
      </c>
      <c r="E24" s="92">
        <v>544</v>
      </c>
      <c r="F24" s="93">
        <v>499</v>
      </c>
      <c r="G24" s="51">
        <v>584</v>
      </c>
      <c r="H24" s="92">
        <v>105</v>
      </c>
      <c r="I24" s="92">
        <v>710</v>
      </c>
      <c r="J24" s="92">
        <v>390</v>
      </c>
      <c r="K24" s="92">
        <v>185</v>
      </c>
      <c r="L24" s="92">
        <v>135</v>
      </c>
      <c r="M24" s="92">
        <v>70</v>
      </c>
      <c r="N24" s="92">
        <v>88</v>
      </c>
      <c r="O24" s="94">
        <v>1</v>
      </c>
      <c r="Q24" s="89">
        <f t="shared" si="3"/>
        <v>2019</v>
      </c>
      <c r="R24" s="90" t="s">
        <v>19</v>
      </c>
      <c r="S24" s="91">
        <f t="shared" si="4"/>
        <v>1558</v>
      </c>
      <c r="T24" s="95">
        <f t="shared" si="5"/>
        <v>0.3305519897304236</v>
      </c>
      <c r="U24" s="96">
        <f t="shared" si="6"/>
        <v>0.34916559691912707</v>
      </c>
      <c r="V24" s="97">
        <f t="shared" si="7"/>
        <v>0.32028241335044927</v>
      </c>
      <c r="W24" s="95">
        <f t="shared" si="8"/>
        <v>0.37483953786906288</v>
      </c>
      <c r="X24" s="96">
        <f t="shared" si="9"/>
        <v>6.739409499358151E-2</v>
      </c>
      <c r="Y24" s="96">
        <f t="shared" si="10"/>
        <v>0.45571245186136072</v>
      </c>
      <c r="Z24" s="96">
        <f t="shared" si="11"/>
        <v>0.25032092426187419</v>
      </c>
      <c r="AA24" s="96">
        <f t="shared" si="12"/>
        <v>0.11874197689345314</v>
      </c>
      <c r="AB24" s="96">
        <f t="shared" si="13"/>
        <v>8.6649550706033376E-2</v>
      </c>
      <c r="AC24" s="96">
        <f t="shared" si="14"/>
        <v>4.4929396662387676E-2</v>
      </c>
      <c r="AD24" s="96">
        <f t="shared" si="15"/>
        <v>5.6482670089858793E-2</v>
      </c>
      <c r="AE24" s="98">
        <f t="shared" si="16"/>
        <v>6.4184852374839533E-4</v>
      </c>
    </row>
    <row r="25" spans="1:31" x14ac:dyDescent="0.25">
      <c r="A25" s="81">
        <v>2020</v>
      </c>
      <c r="B25" s="82" t="s">
        <v>13</v>
      </c>
      <c r="C25" s="83">
        <v>9330</v>
      </c>
      <c r="D25" s="14">
        <v>4939</v>
      </c>
      <c r="E25" s="12">
        <v>3162</v>
      </c>
      <c r="F25" s="84">
        <v>1229</v>
      </c>
      <c r="G25" s="14">
        <v>4032</v>
      </c>
      <c r="H25" s="12">
        <v>252</v>
      </c>
      <c r="I25" s="12">
        <v>3628</v>
      </c>
      <c r="J25" s="12">
        <v>2873</v>
      </c>
      <c r="K25" s="12">
        <v>168</v>
      </c>
      <c r="L25" s="12">
        <v>587</v>
      </c>
      <c r="M25" s="12">
        <v>65</v>
      </c>
      <c r="N25" s="12">
        <v>719</v>
      </c>
      <c r="O25" s="16">
        <v>634</v>
      </c>
      <c r="Q25" s="81">
        <f t="shared" si="3"/>
        <v>2020</v>
      </c>
      <c r="R25" s="82" t="s">
        <v>13</v>
      </c>
      <c r="S25" s="83">
        <f t="shared" si="4"/>
        <v>9330</v>
      </c>
      <c r="T25" s="85">
        <f t="shared" si="5"/>
        <v>0.52936763129689179</v>
      </c>
      <c r="U25" s="86">
        <f t="shared" si="6"/>
        <v>0.33890675241157558</v>
      </c>
      <c r="V25" s="87">
        <f t="shared" si="7"/>
        <v>0.13172561629153268</v>
      </c>
      <c r="W25" s="85">
        <f t="shared" si="8"/>
        <v>0.43215434083601284</v>
      </c>
      <c r="X25" s="86">
        <f t="shared" si="9"/>
        <v>2.7009646302250803E-2</v>
      </c>
      <c r="Y25" s="86">
        <f t="shared" si="10"/>
        <v>0.38885316184351554</v>
      </c>
      <c r="Z25" s="86">
        <f t="shared" si="11"/>
        <v>0.30793140407288316</v>
      </c>
      <c r="AA25" s="86">
        <f t="shared" si="12"/>
        <v>1.8006430868167202E-2</v>
      </c>
      <c r="AB25" s="86">
        <f t="shared" si="13"/>
        <v>6.2915326902465166E-2</v>
      </c>
      <c r="AC25" s="86">
        <f t="shared" si="14"/>
        <v>6.9667738478027871E-3</v>
      </c>
      <c r="AD25" s="86">
        <f t="shared" si="15"/>
        <v>7.7063236870310831E-2</v>
      </c>
      <c r="AE25" s="88">
        <f t="shared" si="16"/>
        <v>6.7952840300107176E-2</v>
      </c>
    </row>
    <row r="26" spans="1:31" ht="16.5" x14ac:dyDescent="0.25">
      <c r="A26" s="81">
        <v>2020</v>
      </c>
      <c r="B26" s="82" t="s">
        <v>84</v>
      </c>
      <c r="C26" s="83">
        <v>2520</v>
      </c>
      <c r="D26" s="14">
        <v>1204</v>
      </c>
      <c r="E26" s="12">
        <v>963</v>
      </c>
      <c r="F26" s="84">
        <v>353</v>
      </c>
      <c r="G26" s="14">
        <v>1219</v>
      </c>
      <c r="H26" s="12">
        <v>79</v>
      </c>
      <c r="I26" s="12">
        <v>1096</v>
      </c>
      <c r="J26" s="12">
        <v>802</v>
      </c>
      <c r="K26" s="12">
        <v>110</v>
      </c>
      <c r="L26" s="12">
        <v>184</v>
      </c>
      <c r="M26" s="12">
        <v>5</v>
      </c>
      <c r="N26" s="12">
        <v>120</v>
      </c>
      <c r="O26" s="16">
        <v>1</v>
      </c>
      <c r="Q26" s="81">
        <f t="shared" si="3"/>
        <v>2020</v>
      </c>
      <c r="R26" s="82" t="s">
        <v>84</v>
      </c>
      <c r="S26" s="83">
        <f t="shared" si="4"/>
        <v>2520</v>
      </c>
      <c r="T26" s="85">
        <f t="shared" si="5"/>
        <v>0.4777777777777778</v>
      </c>
      <c r="U26" s="86">
        <f t="shared" si="6"/>
        <v>0.38214285714285712</v>
      </c>
      <c r="V26" s="87">
        <f t="shared" si="7"/>
        <v>0.14007936507936508</v>
      </c>
      <c r="W26" s="85">
        <f t="shared" si="8"/>
        <v>0.48373015873015873</v>
      </c>
      <c r="X26" s="86">
        <f t="shared" si="9"/>
        <v>3.1349206349206349E-2</v>
      </c>
      <c r="Y26" s="86">
        <f t="shared" si="10"/>
        <v>0.43492063492063493</v>
      </c>
      <c r="Z26" s="86">
        <f t="shared" si="11"/>
        <v>0.31825396825396823</v>
      </c>
      <c r="AA26" s="86">
        <f t="shared" si="12"/>
        <v>4.3650793650793648E-2</v>
      </c>
      <c r="AB26" s="86">
        <f t="shared" si="13"/>
        <v>7.301587301587302E-2</v>
      </c>
      <c r="AC26" s="86">
        <f t="shared" si="14"/>
        <v>1.984126984126984E-3</v>
      </c>
      <c r="AD26" s="86">
        <f t="shared" si="15"/>
        <v>4.7619047619047616E-2</v>
      </c>
      <c r="AE26" s="88">
        <f t="shared" si="16"/>
        <v>3.9682539682539683E-4</v>
      </c>
    </row>
    <row r="27" spans="1:31" x14ac:dyDescent="0.25">
      <c r="A27" s="81">
        <v>2020</v>
      </c>
      <c r="B27" s="82" t="s">
        <v>14</v>
      </c>
      <c r="C27" s="83">
        <v>4712</v>
      </c>
      <c r="D27" s="14">
        <v>2322</v>
      </c>
      <c r="E27" s="12">
        <v>1424</v>
      </c>
      <c r="F27" s="84">
        <v>966</v>
      </c>
      <c r="G27" s="14">
        <v>1907</v>
      </c>
      <c r="H27" s="12">
        <v>185</v>
      </c>
      <c r="I27" s="12">
        <v>2304</v>
      </c>
      <c r="J27" s="12">
        <v>1539</v>
      </c>
      <c r="K27" s="12">
        <v>402</v>
      </c>
      <c r="L27" s="12">
        <v>363</v>
      </c>
      <c r="M27" s="12">
        <v>14</v>
      </c>
      <c r="N27" s="12">
        <v>296</v>
      </c>
      <c r="O27" s="16">
        <v>6</v>
      </c>
      <c r="Q27" s="81">
        <f t="shared" si="3"/>
        <v>2020</v>
      </c>
      <c r="R27" s="82" t="s">
        <v>14</v>
      </c>
      <c r="S27" s="83">
        <f t="shared" si="4"/>
        <v>4712</v>
      </c>
      <c r="T27" s="85">
        <f t="shared" si="5"/>
        <v>0.49278438030560273</v>
      </c>
      <c r="U27" s="86">
        <f t="shared" si="6"/>
        <v>0.30220713073005095</v>
      </c>
      <c r="V27" s="87">
        <f t="shared" si="7"/>
        <v>0.20500848896434634</v>
      </c>
      <c r="W27" s="85">
        <f t="shared" si="8"/>
        <v>0.40471137521222411</v>
      </c>
      <c r="X27" s="86">
        <f t="shared" si="9"/>
        <v>3.9261460101867575E-2</v>
      </c>
      <c r="Y27" s="86">
        <f t="shared" si="10"/>
        <v>0.48896434634974534</v>
      </c>
      <c r="Z27" s="86">
        <f t="shared" si="11"/>
        <v>0.32661290322580644</v>
      </c>
      <c r="AA27" s="86">
        <f t="shared" si="12"/>
        <v>8.5314091680814941E-2</v>
      </c>
      <c r="AB27" s="86">
        <f t="shared" si="13"/>
        <v>7.7037351443123944E-2</v>
      </c>
      <c r="AC27" s="86">
        <f t="shared" si="14"/>
        <v>2.9711375212224107E-3</v>
      </c>
      <c r="AD27" s="86">
        <f t="shared" si="15"/>
        <v>6.2818336162988112E-2</v>
      </c>
      <c r="AE27" s="88">
        <f t="shared" si="16"/>
        <v>1.2733446519524619E-3</v>
      </c>
    </row>
    <row r="28" spans="1:31" x14ac:dyDescent="0.25">
      <c r="A28" s="81">
        <v>2020</v>
      </c>
      <c r="B28" s="82" t="s">
        <v>15</v>
      </c>
      <c r="C28" s="83">
        <v>13972</v>
      </c>
      <c r="D28" s="14">
        <v>2470</v>
      </c>
      <c r="E28" s="12">
        <v>3845</v>
      </c>
      <c r="F28" s="84">
        <v>7657</v>
      </c>
      <c r="G28" s="14">
        <v>3465</v>
      </c>
      <c r="H28" s="12">
        <v>3615</v>
      </c>
      <c r="I28" s="12">
        <v>5228</v>
      </c>
      <c r="J28" s="12">
        <v>1509</v>
      </c>
      <c r="K28" s="12">
        <v>2804</v>
      </c>
      <c r="L28" s="12">
        <v>915</v>
      </c>
      <c r="M28" s="12">
        <v>552</v>
      </c>
      <c r="N28" s="12">
        <v>1097</v>
      </c>
      <c r="O28" s="16">
        <v>15</v>
      </c>
      <c r="Q28" s="81">
        <f t="shared" si="3"/>
        <v>2020</v>
      </c>
      <c r="R28" s="82" t="s">
        <v>15</v>
      </c>
      <c r="S28" s="83">
        <f t="shared" si="4"/>
        <v>13972</v>
      </c>
      <c r="T28" s="85">
        <f t="shared" si="5"/>
        <v>0.17678213569997137</v>
      </c>
      <c r="U28" s="86">
        <f t="shared" si="6"/>
        <v>0.27519324363011738</v>
      </c>
      <c r="V28" s="87">
        <f t="shared" si="7"/>
        <v>0.5480246206699112</v>
      </c>
      <c r="W28" s="85">
        <f t="shared" si="8"/>
        <v>0.24799599198396793</v>
      </c>
      <c r="X28" s="86">
        <f t="shared" si="9"/>
        <v>0.25873174921271114</v>
      </c>
      <c r="Y28" s="86">
        <f t="shared" si="10"/>
        <v>0.37417692527912971</v>
      </c>
      <c r="Z28" s="86">
        <f t="shared" si="11"/>
        <v>0.1080017177211566</v>
      </c>
      <c r="AA28" s="86">
        <f t="shared" si="12"/>
        <v>0.20068708846263955</v>
      </c>
      <c r="AB28" s="86">
        <f t="shared" si="13"/>
        <v>6.548811909533353E-2</v>
      </c>
      <c r="AC28" s="86">
        <f t="shared" si="14"/>
        <v>3.9507586601774981E-2</v>
      </c>
      <c r="AD28" s="86">
        <f t="shared" si="15"/>
        <v>7.8514171199541946E-2</v>
      </c>
      <c r="AE28" s="88">
        <f t="shared" si="16"/>
        <v>1.0735757228743201E-3</v>
      </c>
    </row>
    <row r="29" spans="1:31" x14ac:dyDescent="0.25">
      <c r="A29" s="81">
        <v>2020</v>
      </c>
      <c r="B29" s="82" t="s">
        <v>16</v>
      </c>
      <c r="C29" s="83">
        <v>1931</v>
      </c>
      <c r="D29" s="14">
        <v>827</v>
      </c>
      <c r="E29" s="12">
        <v>667</v>
      </c>
      <c r="F29" s="84">
        <v>437</v>
      </c>
      <c r="G29" s="14">
        <v>546</v>
      </c>
      <c r="H29" s="12">
        <v>98</v>
      </c>
      <c r="I29" s="12">
        <v>993</v>
      </c>
      <c r="J29" s="12">
        <v>722</v>
      </c>
      <c r="K29" s="12">
        <v>178</v>
      </c>
      <c r="L29" s="12">
        <v>93</v>
      </c>
      <c r="M29" s="12">
        <v>4</v>
      </c>
      <c r="N29" s="12">
        <v>289</v>
      </c>
      <c r="O29" s="16">
        <v>1</v>
      </c>
      <c r="Q29" s="81">
        <f t="shared" si="3"/>
        <v>2020</v>
      </c>
      <c r="R29" s="82" t="s">
        <v>16</v>
      </c>
      <c r="S29" s="83">
        <f t="shared" si="4"/>
        <v>1931</v>
      </c>
      <c r="T29" s="85">
        <f t="shared" si="5"/>
        <v>0.42827550491973071</v>
      </c>
      <c r="U29" s="86">
        <f t="shared" si="6"/>
        <v>0.34541688244432939</v>
      </c>
      <c r="V29" s="87">
        <f t="shared" si="7"/>
        <v>0.22630761263593993</v>
      </c>
      <c r="W29" s="85">
        <f t="shared" si="8"/>
        <v>0.2827550491973071</v>
      </c>
      <c r="X29" s="86">
        <f t="shared" si="9"/>
        <v>5.0750906266183324E-2</v>
      </c>
      <c r="Y29" s="86">
        <f t="shared" si="10"/>
        <v>0.51424132573795955</v>
      </c>
      <c r="Z29" s="86">
        <f t="shared" si="11"/>
        <v>0.37389953392024855</v>
      </c>
      <c r="AA29" s="86">
        <f t="shared" si="12"/>
        <v>9.2180217503883999E-2</v>
      </c>
      <c r="AB29" s="86">
        <f t="shared" si="13"/>
        <v>4.8161574313827032E-2</v>
      </c>
      <c r="AC29" s="86">
        <f t="shared" si="14"/>
        <v>2.0714655618850335E-3</v>
      </c>
      <c r="AD29" s="86">
        <f t="shared" si="15"/>
        <v>0.14966338684619368</v>
      </c>
      <c r="AE29" s="88">
        <f t="shared" si="16"/>
        <v>5.1786639047125837E-4</v>
      </c>
    </row>
    <row r="30" spans="1:31" x14ac:dyDescent="0.25">
      <c r="A30" s="81">
        <v>2020</v>
      </c>
      <c r="B30" s="82" t="s">
        <v>17</v>
      </c>
      <c r="C30" s="83">
        <v>1377</v>
      </c>
      <c r="D30" s="14">
        <v>683</v>
      </c>
      <c r="E30" s="12">
        <v>467</v>
      </c>
      <c r="F30" s="84">
        <v>227</v>
      </c>
      <c r="G30" s="14">
        <v>619</v>
      </c>
      <c r="H30" s="12">
        <v>96</v>
      </c>
      <c r="I30" s="12">
        <v>542</v>
      </c>
      <c r="J30" s="12">
        <v>394</v>
      </c>
      <c r="K30" s="12">
        <v>84</v>
      </c>
      <c r="L30" s="12">
        <v>64</v>
      </c>
      <c r="M30" s="12">
        <v>4</v>
      </c>
      <c r="N30" s="12">
        <v>115</v>
      </c>
      <c r="O30" s="16">
        <v>1</v>
      </c>
      <c r="Q30" s="81">
        <f t="shared" si="3"/>
        <v>2020</v>
      </c>
      <c r="R30" s="82" t="s">
        <v>17</v>
      </c>
      <c r="S30" s="83">
        <f t="shared" si="4"/>
        <v>1377</v>
      </c>
      <c r="T30" s="85">
        <f t="shared" si="5"/>
        <v>0.49600580973129993</v>
      </c>
      <c r="U30" s="86">
        <f t="shared" si="6"/>
        <v>0.33914306463326072</v>
      </c>
      <c r="V30" s="87">
        <f t="shared" si="7"/>
        <v>0.16485112563543936</v>
      </c>
      <c r="W30" s="85">
        <f t="shared" si="8"/>
        <v>0.44952795933188089</v>
      </c>
      <c r="X30" s="86">
        <f t="shared" si="9"/>
        <v>6.9716775599128547E-2</v>
      </c>
      <c r="Y30" s="86">
        <f t="shared" si="10"/>
        <v>0.3936092955700799</v>
      </c>
      <c r="Z30" s="86">
        <f t="shared" si="11"/>
        <v>0.2861292665214234</v>
      </c>
      <c r="AA30" s="86">
        <f t="shared" si="12"/>
        <v>6.1002178649237473E-2</v>
      </c>
      <c r="AB30" s="86">
        <f t="shared" si="13"/>
        <v>4.6477850399419027E-2</v>
      </c>
      <c r="AC30" s="86">
        <f t="shared" si="14"/>
        <v>2.9048656499636892E-3</v>
      </c>
      <c r="AD30" s="86">
        <f t="shared" si="15"/>
        <v>8.3514887436456062E-2</v>
      </c>
      <c r="AE30" s="88">
        <f t="shared" si="16"/>
        <v>7.2621641249092229E-4</v>
      </c>
    </row>
    <row r="31" spans="1:31" x14ac:dyDescent="0.25">
      <c r="A31" s="81">
        <v>2020</v>
      </c>
      <c r="B31" s="82" t="s">
        <v>18</v>
      </c>
      <c r="C31" s="83">
        <v>1219</v>
      </c>
      <c r="D31" s="14">
        <v>626</v>
      </c>
      <c r="E31" s="12">
        <v>402</v>
      </c>
      <c r="F31" s="84">
        <v>191</v>
      </c>
      <c r="G31" s="14">
        <v>269</v>
      </c>
      <c r="H31" s="12">
        <v>97</v>
      </c>
      <c r="I31" s="12">
        <v>535</v>
      </c>
      <c r="J31" s="12">
        <v>359</v>
      </c>
      <c r="K31" s="12">
        <v>97</v>
      </c>
      <c r="L31" s="12">
        <v>79</v>
      </c>
      <c r="M31" s="12">
        <v>11</v>
      </c>
      <c r="N31" s="12">
        <v>307</v>
      </c>
      <c r="O31" s="16"/>
      <c r="Q31" s="81">
        <f t="shared" si="3"/>
        <v>2020</v>
      </c>
      <c r="R31" s="82" t="s">
        <v>18</v>
      </c>
      <c r="S31" s="83">
        <f t="shared" si="4"/>
        <v>1219</v>
      </c>
      <c r="T31" s="85">
        <f t="shared" si="5"/>
        <v>0.51353568498769486</v>
      </c>
      <c r="U31" s="86">
        <f t="shared" si="6"/>
        <v>0.32977850697292865</v>
      </c>
      <c r="V31" s="87">
        <f t="shared" si="7"/>
        <v>0.15668580803937654</v>
      </c>
      <c r="W31" s="85">
        <f t="shared" si="8"/>
        <v>0.2206726825266612</v>
      </c>
      <c r="X31" s="86">
        <f t="shared" si="9"/>
        <v>7.9573420836751438E-2</v>
      </c>
      <c r="Y31" s="86">
        <f t="shared" si="10"/>
        <v>0.43888433141919608</v>
      </c>
      <c r="Z31" s="86">
        <f t="shared" si="11"/>
        <v>0.2945036915504512</v>
      </c>
      <c r="AA31" s="86">
        <f t="shared" si="12"/>
        <v>7.9573420836751438E-2</v>
      </c>
      <c r="AB31" s="86">
        <f t="shared" si="13"/>
        <v>6.4807219031993435E-2</v>
      </c>
      <c r="AC31" s="86">
        <f t="shared" si="14"/>
        <v>9.0237899917965554E-3</v>
      </c>
      <c r="AD31" s="86">
        <f t="shared" si="15"/>
        <v>0.25184577522559476</v>
      </c>
      <c r="AE31" s="88">
        <f t="shared" si="16"/>
        <v>0</v>
      </c>
    </row>
    <row r="32" spans="1:31" ht="15.75" thickBot="1" x14ac:dyDescent="0.3">
      <c r="A32" s="89">
        <v>2020</v>
      </c>
      <c r="B32" s="90" t="s">
        <v>19</v>
      </c>
      <c r="C32" s="91">
        <v>1602</v>
      </c>
      <c r="D32" s="51">
        <v>539</v>
      </c>
      <c r="E32" s="92">
        <v>583</v>
      </c>
      <c r="F32" s="93">
        <v>480</v>
      </c>
      <c r="G32" s="51">
        <v>631</v>
      </c>
      <c r="H32" s="92">
        <v>136</v>
      </c>
      <c r="I32" s="92">
        <v>703</v>
      </c>
      <c r="J32" s="92">
        <v>372</v>
      </c>
      <c r="K32" s="92">
        <v>159</v>
      </c>
      <c r="L32" s="92">
        <v>172</v>
      </c>
      <c r="M32" s="92">
        <v>50</v>
      </c>
      <c r="N32" s="92">
        <v>75</v>
      </c>
      <c r="O32" s="94">
        <v>7</v>
      </c>
      <c r="Q32" s="89">
        <f t="shared" si="3"/>
        <v>2020</v>
      </c>
      <c r="R32" s="90" t="s">
        <v>19</v>
      </c>
      <c r="S32" s="91">
        <f t="shared" si="4"/>
        <v>1602</v>
      </c>
      <c r="T32" s="95">
        <f t="shared" si="5"/>
        <v>0.33645443196004993</v>
      </c>
      <c r="U32" s="96">
        <f t="shared" si="6"/>
        <v>0.36392009987515606</v>
      </c>
      <c r="V32" s="97">
        <f t="shared" si="7"/>
        <v>0.29962546816479402</v>
      </c>
      <c r="W32" s="95">
        <f t="shared" si="8"/>
        <v>0.39388264669163547</v>
      </c>
      <c r="X32" s="96">
        <f t="shared" si="9"/>
        <v>8.4893882646691635E-2</v>
      </c>
      <c r="Y32" s="96">
        <f t="shared" si="10"/>
        <v>0.43882646691635457</v>
      </c>
      <c r="Z32" s="96">
        <f t="shared" si="11"/>
        <v>0.23220973782771537</v>
      </c>
      <c r="AA32" s="96">
        <f t="shared" si="12"/>
        <v>9.9250936329588021E-2</v>
      </c>
      <c r="AB32" s="96">
        <f t="shared" si="13"/>
        <v>0.10736579275905118</v>
      </c>
      <c r="AC32" s="96">
        <f t="shared" si="14"/>
        <v>3.1210986267166042E-2</v>
      </c>
      <c r="AD32" s="96">
        <f t="shared" si="15"/>
        <v>4.6816479400749067E-2</v>
      </c>
      <c r="AE32" s="98">
        <f t="shared" si="16"/>
        <v>4.3695380774032462E-3</v>
      </c>
    </row>
    <row r="33" spans="1:31" x14ac:dyDescent="0.25">
      <c r="A33" s="81">
        <v>2021</v>
      </c>
      <c r="B33" s="82" t="s">
        <v>13</v>
      </c>
      <c r="C33" s="83">
        <v>9368</v>
      </c>
      <c r="D33" s="14">
        <v>5114</v>
      </c>
      <c r="E33" s="12">
        <v>3015</v>
      </c>
      <c r="F33" s="84">
        <v>1239</v>
      </c>
      <c r="G33" s="14">
        <v>3680</v>
      </c>
      <c r="H33" s="12">
        <v>185</v>
      </c>
      <c r="I33" s="12">
        <v>3963</v>
      </c>
      <c r="J33" s="12">
        <v>3013</v>
      </c>
      <c r="K33" s="12">
        <v>215</v>
      </c>
      <c r="L33" s="12">
        <v>735</v>
      </c>
      <c r="M33" s="12">
        <v>65</v>
      </c>
      <c r="N33" s="12">
        <v>895</v>
      </c>
      <c r="O33" s="16">
        <v>580</v>
      </c>
      <c r="Q33" s="81">
        <f t="shared" si="3"/>
        <v>2021</v>
      </c>
      <c r="R33" s="82" t="s">
        <v>13</v>
      </c>
      <c r="S33" s="83">
        <f t="shared" si="4"/>
        <v>9368</v>
      </c>
      <c r="T33" s="85">
        <f t="shared" si="5"/>
        <v>0.5459009393680615</v>
      </c>
      <c r="U33" s="86">
        <f t="shared" si="6"/>
        <v>0.32184030742954739</v>
      </c>
      <c r="V33" s="87">
        <f t="shared" si="7"/>
        <v>0.13225875320239111</v>
      </c>
      <c r="W33" s="85">
        <f t="shared" si="8"/>
        <v>0.3928266438941076</v>
      </c>
      <c r="X33" s="86">
        <f t="shared" si="9"/>
        <v>1.9748078565328779E-2</v>
      </c>
      <c r="Y33" s="86">
        <f t="shared" si="10"/>
        <v>0.42303586678052946</v>
      </c>
      <c r="Z33" s="86">
        <f t="shared" si="11"/>
        <v>0.32162681468830062</v>
      </c>
      <c r="AA33" s="86">
        <f t="shared" si="12"/>
        <v>2.2950469684030743E-2</v>
      </c>
      <c r="AB33" s="86">
        <f t="shared" si="13"/>
        <v>7.8458582408198127E-2</v>
      </c>
      <c r="AC33" s="86">
        <f t="shared" si="14"/>
        <v>6.9385140905209221E-3</v>
      </c>
      <c r="AD33" s="86">
        <f t="shared" si="15"/>
        <v>9.5538001707941925E-2</v>
      </c>
      <c r="AE33" s="88">
        <f t="shared" si="16"/>
        <v>6.1912894961571305E-2</v>
      </c>
    </row>
    <row r="34" spans="1:31" ht="16.5" x14ac:dyDescent="0.25">
      <c r="A34" s="81">
        <v>2021</v>
      </c>
      <c r="B34" s="82" t="s">
        <v>84</v>
      </c>
      <c r="C34" s="83">
        <v>2796</v>
      </c>
      <c r="D34" s="14">
        <v>1441</v>
      </c>
      <c r="E34" s="12">
        <v>997</v>
      </c>
      <c r="F34" s="84">
        <v>358</v>
      </c>
      <c r="G34" s="14">
        <v>1272</v>
      </c>
      <c r="H34" s="12">
        <v>85</v>
      </c>
      <c r="I34" s="12">
        <v>1295</v>
      </c>
      <c r="J34" s="12">
        <v>980</v>
      </c>
      <c r="K34" s="12">
        <v>113</v>
      </c>
      <c r="L34" s="12">
        <v>202</v>
      </c>
      <c r="M34" s="12">
        <v>3</v>
      </c>
      <c r="N34" s="12">
        <v>138</v>
      </c>
      <c r="O34" s="16">
        <v>3</v>
      </c>
      <c r="Q34" s="81">
        <f t="shared" si="3"/>
        <v>2021</v>
      </c>
      <c r="R34" s="82" t="s">
        <v>84</v>
      </c>
      <c r="S34" s="83">
        <f t="shared" si="4"/>
        <v>2796</v>
      </c>
      <c r="T34" s="85">
        <f t="shared" si="5"/>
        <v>0.51537911301859796</v>
      </c>
      <c r="U34" s="86">
        <f t="shared" si="6"/>
        <v>0.35658082975679545</v>
      </c>
      <c r="V34" s="87">
        <f t="shared" si="7"/>
        <v>0.12804005722460657</v>
      </c>
      <c r="W34" s="85">
        <f t="shared" si="8"/>
        <v>0.45493562231759654</v>
      </c>
      <c r="X34" s="86">
        <f t="shared" si="9"/>
        <v>3.0400572246065807E-2</v>
      </c>
      <c r="Y34" s="86">
        <f t="shared" si="10"/>
        <v>0.46316165951359084</v>
      </c>
      <c r="Z34" s="86">
        <f t="shared" si="11"/>
        <v>0.35050071530758226</v>
      </c>
      <c r="AA34" s="86">
        <f t="shared" si="12"/>
        <v>4.0414878397711018E-2</v>
      </c>
      <c r="AB34" s="86">
        <f t="shared" si="13"/>
        <v>7.2246065808297566E-2</v>
      </c>
      <c r="AC34" s="86">
        <f t="shared" si="14"/>
        <v>1.0729613733905579E-3</v>
      </c>
      <c r="AD34" s="86">
        <f t="shared" si="15"/>
        <v>4.9356223175965663E-2</v>
      </c>
      <c r="AE34" s="88">
        <f t="shared" si="16"/>
        <v>1.0729613733905579E-3</v>
      </c>
    </row>
    <row r="35" spans="1:31" x14ac:dyDescent="0.25">
      <c r="A35" s="81">
        <v>2021</v>
      </c>
      <c r="B35" s="82" t="s">
        <v>14</v>
      </c>
      <c r="C35" s="83">
        <v>5317</v>
      </c>
      <c r="D35" s="14">
        <v>2811</v>
      </c>
      <c r="E35" s="12">
        <v>1606</v>
      </c>
      <c r="F35" s="84">
        <v>900</v>
      </c>
      <c r="G35" s="14">
        <v>2120</v>
      </c>
      <c r="H35" s="12">
        <v>172</v>
      </c>
      <c r="I35" s="12">
        <v>2620</v>
      </c>
      <c r="J35" s="12">
        <v>1871</v>
      </c>
      <c r="K35" s="12">
        <v>366</v>
      </c>
      <c r="L35" s="12">
        <v>383</v>
      </c>
      <c r="M35" s="12">
        <v>25</v>
      </c>
      <c r="N35" s="12">
        <v>369</v>
      </c>
      <c r="O35" s="16">
        <v>11</v>
      </c>
      <c r="Q35" s="81">
        <f t="shared" si="3"/>
        <v>2021</v>
      </c>
      <c r="R35" s="82" t="s">
        <v>14</v>
      </c>
      <c r="S35" s="83">
        <f t="shared" si="4"/>
        <v>5317</v>
      </c>
      <c r="T35" s="85">
        <f t="shared" si="5"/>
        <v>0.528681587361294</v>
      </c>
      <c r="U35" s="86">
        <f t="shared" si="6"/>
        <v>0.30205002821139743</v>
      </c>
      <c r="V35" s="87">
        <f t="shared" si="7"/>
        <v>0.16926838442730863</v>
      </c>
      <c r="W35" s="85">
        <f t="shared" si="8"/>
        <v>0.39872108331766032</v>
      </c>
      <c r="X35" s="86">
        <f t="shared" si="9"/>
        <v>3.2349069023885652E-2</v>
      </c>
      <c r="Y35" s="86">
        <f t="shared" si="10"/>
        <v>0.49275907466616514</v>
      </c>
      <c r="Z35" s="86">
        <f t="shared" si="11"/>
        <v>0.35189016362610492</v>
      </c>
      <c r="AA35" s="86">
        <f t="shared" si="12"/>
        <v>6.8835809667105508E-2</v>
      </c>
      <c r="AB35" s="86">
        <f t="shared" si="13"/>
        <v>7.2033101372954669E-2</v>
      </c>
      <c r="AC35" s="86">
        <f t="shared" si="14"/>
        <v>4.7018995674252394E-3</v>
      </c>
      <c r="AD35" s="86">
        <f t="shared" si="15"/>
        <v>6.9400037615196544E-2</v>
      </c>
      <c r="AE35" s="88">
        <f t="shared" si="16"/>
        <v>2.0688358096671057E-3</v>
      </c>
    </row>
    <row r="36" spans="1:31" x14ac:dyDescent="0.25">
      <c r="A36" s="81">
        <v>2021</v>
      </c>
      <c r="B36" s="82" t="s">
        <v>15</v>
      </c>
      <c r="C36" s="83">
        <v>18197</v>
      </c>
      <c r="D36" s="14">
        <v>3279</v>
      </c>
      <c r="E36" s="12">
        <v>4879</v>
      </c>
      <c r="F36" s="84">
        <v>10039</v>
      </c>
      <c r="G36" s="14">
        <v>4226</v>
      </c>
      <c r="H36" s="12">
        <v>4784</v>
      </c>
      <c r="I36" s="12">
        <v>7295</v>
      </c>
      <c r="J36" s="12">
        <v>1970</v>
      </c>
      <c r="K36" s="12">
        <v>3749</v>
      </c>
      <c r="L36" s="12">
        <v>1576</v>
      </c>
      <c r="M36" s="12">
        <v>681</v>
      </c>
      <c r="N36" s="12">
        <v>1185</v>
      </c>
      <c r="O36" s="16">
        <v>26</v>
      </c>
      <c r="Q36" s="81">
        <f t="shared" si="3"/>
        <v>2021</v>
      </c>
      <c r="R36" s="82" t="s">
        <v>15</v>
      </c>
      <c r="S36" s="83">
        <f t="shared" si="4"/>
        <v>18197</v>
      </c>
      <c r="T36" s="85">
        <f t="shared" si="5"/>
        <v>0.18019453756113646</v>
      </c>
      <c r="U36" s="86">
        <f t="shared" si="6"/>
        <v>0.26812111886574708</v>
      </c>
      <c r="V36" s="87">
        <f t="shared" si="7"/>
        <v>0.55168434357311646</v>
      </c>
      <c r="W36" s="85">
        <f t="shared" si="8"/>
        <v>0.23223608287080288</v>
      </c>
      <c r="X36" s="86">
        <f t="shared" si="9"/>
        <v>0.26290047810078582</v>
      </c>
      <c r="Y36" s="86">
        <f>I36/$C36</f>
        <v>0.40089025663570921</v>
      </c>
      <c r="Z36" s="86">
        <f t="shared" si="11"/>
        <v>0.10825960323130186</v>
      </c>
      <c r="AA36" s="86">
        <f t="shared" si="12"/>
        <v>0.20602297081936582</v>
      </c>
      <c r="AB36" s="86">
        <f t="shared" si="13"/>
        <v>8.6607682585041493E-2</v>
      </c>
      <c r="AC36" s="86">
        <f t="shared" si="14"/>
        <v>3.742375116777491E-2</v>
      </c>
      <c r="AD36" s="86">
        <f t="shared" si="15"/>
        <v>6.5120624278727265E-2</v>
      </c>
      <c r="AE36" s="88">
        <f t="shared" si="16"/>
        <v>1.428806946199923E-3</v>
      </c>
    </row>
    <row r="37" spans="1:31" x14ac:dyDescent="0.25">
      <c r="A37" s="81">
        <v>2021</v>
      </c>
      <c r="B37" s="82" t="s">
        <v>16</v>
      </c>
      <c r="C37" s="83">
        <v>1839</v>
      </c>
      <c r="D37" s="14">
        <v>822</v>
      </c>
      <c r="E37" s="12">
        <v>669</v>
      </c>
      <c r="F37" s="84">
        <v>348</v>
      </c>
      <c r="G37" s="14">
        <v>704</v>
      </c>
      <c r="H37" s="12">
        <v>31</v>
      </c>
      <c r="I37" s="12">
        <v>813</v>
      </c>
      <c r="J37" s="12">
        <v>685</v>
      </c>
      <c r="K37" s="12">
        <v>48</v>
      </c>
      <c r="L37" s="12">
        <v>80</v>
      </c>
      <c r="M37" s="12">
        <v>14</v>
      </c>
      <c r="N37" s="12">
        <v>274</v>
      </c>
      <c r="O37" s="16">
        <v>3</v>
      </c>
      <c r="Q37" s="81">
        <f t="shared" si="3"/>
        <v>2021</v>
      </c>
      <c r="R37" s="82" t="s">
        <v>16</v>
      </c>
      <c r="S37" s="83">
        <f t="shared" si="4"/>
        <v>1839</v>
      </c>
      <c r="T37" s="85">
        <f t="shared" si="5"/>
        <v>0.44698205546492659</v>
      </c>
      <c r="U37" s="86">
        <f t="shared" si="6"/>
        <v>0.36378466557911909</v>
      </c>
      <c r="V37" s="87">
        <f t="shared" si="7"/>
        <v>0.18923327895595432</v>
      </c>
      <c r="W37" s="85">
        <f t="shared" si="8"/>
        <v>0.3828167482327352</v>
      </c>
      <c r="X37" s="86">
        <f t="shared" si="9"/>
        <v>1.6856987493202826E-2</v>
      </c>
      <c r="Y37" s="86">
        <f t="shared" si="10"/>
        <v>0.44208809135399674</v>
      </c>
      <c r="Z37" s="86">
        <f t="shared" si="11"/>
        <v>0.37248504622077216</v>
      </c>
      <c r="AA37" s="86">
        <f t="shared" si="12"/>
        <v>2.6101141924959218E-2</v>
      </c>
      <c r="AB37" s="86">
        <f t="shared" si="13"/>
        <v>4.3501903208265365E-2</v>
      </c>
      <c r="AC37" s="86">
        <f t="shared" si="14"/>
        <v>7.6128330614464385E-3</v>
      </c>
      <c r="AD37" s="86">
        <f t="shared" si="15"/>
        <v>0.14899401848830887</v>
      </c>
      <c r="AE37" s="88">
        <f t="shared" si="16"/>
        <v>1.6313213703099511E-3</v>
      </c>
    </row>
    <row r="38" spans="1:31" x14ac:dyDescent="0.25">
      <c r="A38" s="81">
        <v>2021</v>
      </c>
      <c r="B38" s="82" t="s">
        <v>17</v>
      </c>
      <c r="C38" s="83">
        <v>1617</v>
      </c>
      <c r="D38" s="14">
        <v>846</v>
      </c>
      <c r="E38" s="12">
        <v>571</v>
      </c>
      <c r="F38" s="84">
        <v>200</v>
      </c>
      <c r="G38" s="14">
        <v>708</v>
      </c>
      <c r="H38" s="12">
        <v>87</v>
      </c>
      <c r="I38" s="12">
        <v>654</v>
      </c>
      <c r="J38" s="12">
        <v>475</v>
      </c>
      <c r="K38" s="12">
        <v>83</v>
      </c>
      <c r="L38" s="12">
        <v>96</v>
      </c>
      <c r="M38" s="12">
        <v>8</v>
      </c>
      <c r="N38" s="12">
        <v>156</v>
      </c>
      <c r="O38" s="16">
        <v>4</v>
      </c>
      <c r="Q38" s="81">
        <f t="shared" si="3"/>
        <v>2021</v>
      </c>
      <c r="R38" s="82" t="s">
        <v>17</v>
      </c>
      <c r="S38" s="83">
        <f t="shared" si="4"/>
        <v>1617</v>
      </c>
      <c r="T38" s="85">
        <f t="shared" si="5"/>
        <v>0.52319109461966606</v>
      </c>
      <c r="U38" s="86">
        <f t="shared" si="6"/>
        <v>0.35312306740878169</v>
      </c>
      <c r="V38" s="87">
        <f t="shared" si="7"/>
        <v>0.12368583797155226</v>
      </c>
      <c r="W38" s="85">
        <f t="shared" si="8"/>
        <v>0.43784786641929502</v>
      </c>
      <c r="X38" s="86">
        <f t="shared" si="9"/>
        <v>5.3803339517625233E-2</v>
      </c>
      <c r="Y38" s="86">
        <f t="shared" si="10"/>
        <v>0.40445269016697588</v>
      </c>
      <c r="Z38" s="86">
        <f t="shared" si="11"/>
        <v>0.29375386518243662</v>
      </c>
      <c r="AA38" s="86">
        <f t="shared" si="12"/>
        <v>5.1329622758194186E-2</v>
      </c>
      <c r="AB38" s="86">
        <f t="shared" si="13"/>
        <v>5.9369202226345084E-2</v>
      </c>
      <c r="AC38" s="86">
        <f t="shared" si="14"/>
        <v>4.9474335188620907E-3</v>
      </c>
      <c r="AD38" s="86">
        <f t="shared" si="15"/>
        <v>9.6474953617810763E-2</v>
      </c>
      <c r="AE38" s="88">
        <f t="shared" si="16"/>
        <v>2.4737167594310453E-3</v>
      </c>
    </row>
    <row r="39" spans="1:31" x14ac:dyDescent="0.25">
      <c r="A39" s="81">
        <v>2021</v>
      </c>
      <c r="B39" s="82" t="s">
        <v>18</v>
      </c>
      <c r="C39" s="83">
        <v>1466</v>
      </c>
      <c r="D39" s="14">
        <v>792</v>
      </c>
      <c r="E39" s="12">
        <v>478</v>
      </c>
      <c r="F39" s="84">
        <v>196</v>
      </c>
      <c r="G39" s="14">
        <v>346</v>
      </c>
      <c r="H39" s="12">
        <v>102</v>
      </c>
      <c r="I39" s="12">
        <v>696</v>
      </c>
      <c r="J39" s="12">
        <v>474</v>
      </c>
      <c r="K39" s="12">
        <v>100</v>
      </c>
      <c r="L39" s="12">
        <v>122</v>
      </c>
      <c r="M39" s="12">
        <v>10</v>
      </c>
      <c r="N39" s="12">
        <v>311</v>
      </c>
      <c r="O39" s="16">
        <v>1</v>
      </c>
      <c r="Q39" s="81">
        <f t="shared" si="3"/>
        <v>2021</v>
      </c>
      <c r="R39" s="82" t="s">
        <v>18</v>
      </c>
      <c r="S39" s="83">
        <f t="shared" si="4"/>
        <v>1466</v>
      </c>
      <c r="T39" s="85">
        <f t="shared" si="5"/>
        <v>0.54024556616643926</v>
      </c>
      <c r="U39" s="86">
        <f t="shared" si="6"/>
        <v>0.32605729877216916</v>
      </c>
      <c r="V39" s="87">
        <f t="shared" si="7"/>
        <v>0.13369713506139155</v>
      </c>
      <c r="W39" s="85">
        <f t="shared" si="8"/>
        <v>0.23601637107776263</v>
      </c>
      <c r="X39" s="86">
        <f t="shared" si="9"/>
        <v>6.9577080491132329E-2</v>
      </c>
      <c r="Y39" s="86">
        <f t="shared" si="10"/>
        <v>0.47476125511596179</v>
      </c>
      <c r="Z39" s="86">
        <f t="shared" si="11"/>
        <v>0.32332878581173263</v>
      </c>
      <c r="AA39" s="86">
        <f t="shared" si="12"/>
        <v>6.8212824010914053E-2</v>
      </c>
      <c r="AB39" s="86">
        <f t="shared" si="13"/>
        <v>8.3219645293315145E-2</v>
      </c>
      <c r="AC39" s="86">
        <f t="shared" si="14"/>
        <v>6.8212824010914054E-3</v>
      </c>
      <c r="AD39" s="86">
        <f t="shared" si="15"/>
        <v>0.21214188267394271</v>
      </c>
      <c r="AE39" s="88">
        <f t="shared" si="16"/>
        <v>6.8212824010914052E-4</v>
      </c>
    </row>
    <row r="40" spans="1:31" ht="15.75" thickBot="1" x14ac:dyDescent="0.3">
      <c r="A40" s="89">
        <v>2021</v>
      </c>
      <c r="B40" s="90" t="s">
        <v>19</v>
      </c>
      <c r="C40" s="91">
        <v>2064</v>
      </c>
      <c r="D40" s="51">
        <v>658</v>
      </c>
      <c r="E40" s="92">
        <v>776</v>
      </c>
      <c r="F40" s="93">
        <v>630</v>
      </c>
      <c r="G40" s="51">
        <v>803</v>
      </c>
      <c r="H40" s="92">
        <v>217</v>
      </c>
      <c r="I40" s="92">
        <v>881</v>
      </c>
      <c r="J40" s="92">
        <v>449</v>
      </c>
      <c r="K40" s="92">
        <v>218</v>
      </c>
      <c r="L40" s="92">
        <v>214</v>
      </c>
      <c r="M40" s="92">
        <v>54</v>
      </c>
      <c r="N40" s="92">
        <v>109</v>
      </c>
      <c r="O40" s="94"/>
      <c r="Q40" s="89">
        <f t="shared" si="3"/>
        <v>2021</v>
      </c>
      <c r="R40" s="90" t="s">
        <v>19</v>
      </c>
      <c r="S40" s="91">
        <f t="shared" si="4"/>
        <v>2064</v>
      </c>
      <c r="T40" s="95">
        <f t="shared" si="5"/>
        <v>0.31879844961240311</v>
      </c>
      <c r="U40" s="96">
        <f t="shared" si="6"/>
        <v>0.37596899224806202</v>
      </c>
      <c r="V40" s="97">
        <f t="shared" si="7"/>
        <v>0.30523255813953487</v>
      </c>
      <c r="W40" s="95">
        <f t="shared" si="8"/>
        <v>0.38905038759689925</v>
      </c>
      <c r="X40" s="96">
        <f t="shared" si="9"/>
        <v>0.10513565891472869</v>
      </c>
      <c r="Y40" s="96">
        <f t="shared" si="10"/>
        <v>0.42684108527131781</v>
      </c>
      <c r="Z40" s="96">
        <f t="shared" si="11"/>
        <v>0.21753875968992248</v>
      </c>
      <c r="AA40" s="96">
        <f t="shared" si="12"/>
        <v>0.10562015503875968</v>
      </c>
      <c r="AB40" s="96">
        <f t="shared" si="13"/>
        <v>0.10368217054263566</v>
      </c>
      <c r="AC40" s="96">
        <f t="shared" si="14"/>
        <v>2.616279069767442E-2</v>
      </c>
      <c r="AD40" s="96">
        <f t="shared" si="15"/>
        <v>5.2810077519379842E-2</v>
      </c>
      <c r="AE40" s="98">
        <f t="shared" si="16"/>
        <v>0</v>
      </c>
    </row>
    <row r="41" spans="1:31" x14ac:dyDescent="0.25">
      <c r="A41" s="81">
        <v>2022</v>
      </c>
      <c r="B41" s="82" t="s">
        <v>13</v>
      </c>
      <c r="C41" s="83">
        <v>8911</v>
      </c>
      <c r="D41" s="14">
        <v>4838</v>
      </c>
      <c r="E41" s="12">
        <v>2836</v>
      </c>
      <c r="F41" s="84">
        <v>1237</v>
      </c>
      <c r="G41" s="14">
        <v>3177</v>
      </c>
      <c r="H41" s="12">
        <v>228</v>
      </c>
      <c r="I41" s="12">
        <v>3870</v>
      </c>
      <c r="J41" s="12">
        <v>3021</v>
      </c>
      <c r="K41" s="12">
        <v>206</v>
      </c>
      <c r="L41" s="12">
        <v>643</v>
      </c>
      <c r="M41" s="12">
        <v>85</v>
      </c>
      <c r="N41" s="12">
        <v>1050</v>
      </c>
      <c r="O41" s="16">
        <v>501</v>
      </c>
      <c r="Q41" s="81">
        <f t="shared" si="3"/>
        <v>2022</v>
      </c>
      <c r="R41" s="82" t="s">
        <v>13</v>
      </c>
      <c r="S41" s="83">
        <f t="shared" si="4"/>
        <v>8911</v>
      </c>
      <c r="T41" s="85">
        <f t="shared" si="5"/>
        <v>0.54292447536752331</v>
      </c>
      <c r="U41" s="86">
        <f t="shared" si="6"/>
        <v>0.31825833239815959</v>
      </c>
      <c r="V41" s="87">
        <f t="shared" si="7"/>
        <v>0.13881719223431713</v>
      </c>
      <c r="W41" s="85">
        <f t="shared" si="8"/>
        <v>0.35652564246436991</v>
      </c>
      <c r="X41" s="86">
        <f t="shared" si="9"/>
        <v>2.5586353944562899E-2</v>
      </c>
      <c r="Y41" s="86">
        <f t="shared" si="10"/>
        <v>0.43429469195376502</v>
      </c>
      <c r="Z41" s="86">
        <f t="shared" si="11"/>
        <v>0.33901918976545842</v>
      </c>
      <c r="AA41" s="86">
        <f t="shared" si="12"/>
        <v>2.3117495230613849E-2</v>
      </c>
      <c r="AB41" s="86">
        <f t="shared" si="13"/>
        <v>7.2158006957692741E-2</v>
      </c>
      <c r="AC41" s="86">
        <f t="shared" si="14"/>
        <v>9.5387723038940636E-3</v>
      </c>
      <c r="AD41" s="86">
        <f t="shared" si="15"/>
        <v>0.1178318931657502</v>
      </c>
      <c r="AE41" s="88">
        <f t="shared" si="16"/>
        <v>5.6222646167657951E-2</v>
      </c>
    </row>
    <row r="42" spans="1:31" ht="16.5" x14ac:dyDescent="0.25">
      <c r="A42" s="81">
        <v>2022</v>
      </c>
      <c r="B42" s="82" t="s">
        <v>84</v>
      </c>
      <c r="C42" s="83">
        <v>2677</v>
      </c>
      <c r="D42" s="14">
        <v>1417</v>
      </c>
      <c r="E42" s="12">
        <v>926</v>
      </c>
      <c r="F42" s="84">
        <v>334</v>
      </c>
      <c r="G42" s="14">
        <v>1175</v>
      </c>
      <c r="H42" s="12">
        <v>44</v>
      </c>
      <c r="I42" s="12">
        <v>1291</v>
      </c>
      <c r="J42" s="12">
        <v>946</v>
      </c>
      <c r="K42" s="12">
        <v>122</v>
      </c>
      <c r="L42" s="12">
        <v>223</v>
      </c>
      <c r="M42" s="12">
        <v>15</v>
      </c>
      <c r="N42" s="12">
        <v>146</v>
      </c>
      <c r="O42" s="16">
        <v>6</v>
      </c>
      <c r="Q42" s="81">
        <f t="shared" si="3"/>
        <v>2022</v>
      </c>
      <c r="R42" s="82" t="s">
        <v>84</v>
      </c>
      <c r="S42" s="83">
        <f t="shared" si="4"/>
        <v>2677</v>
      </c>
      <c r="T42" s="85">
        <f t="shared" si="5"/>
        <v>0.52932387000373549</v>
      </c>
      <c r="U42" s="86">
        <f t="shared" si="6"/>
        <v>0.34590960029884199</v>
      </c>
      <c r="V42" s="87">
        <f t="shared" si="7"/>
        <v>0.12476652969742248</v>
      </c>
      <c r="W42" s="85">
        <f t="shared" si="8"/>
        <v>0.43892416884572283</v>
      </c>
      <c r="X42" s="86">
        <f t="shared" si="9"/>
        <v>1.6436309301456856E-2</v>
      </c>
      <c r="Y42" s="86">
        <f t="shared" si="10"/>
        <v>0.48225625700410907</v>
      </c>
      <c r="Z42" s="86">
        <f t="shared" si="11"/>
        <v>0.3533806499813224</v>
      </c>
      <c r="AA42" s="86">
        <f t="shared" si="12"/>
        <v>4.5573403063130367E-2</v>
      </c>
      <c r="AB42" s="86">
        <f t="shared" si="13"/>
        <v>8.3302203959656332E-2</v>
      </c>
      <c r="AC42" s="86">
        <f t="shared" si="14"/>
        <v>5.6032872618602915E-3</v>
      </c>
      <c r="AD42" s="86">
        <f t="shared" si="15"/>
        <v>5.4538662682106838E-2</v>
      </c>
      <c r="AE42" s="88">
        <f t="shared" si="16"/>
        <v>2.2413149047441168E-3</v>
      </c>
    </row>
    <row r="43" spans="1:31" x14ac:dyDescent="0.25">
      <c r="A43" s="81">
        <v>2022</v>
      </c>
      <c r="B43" s="82" t="s">
        <v>14</v>
      </c>
      <c r="C43" s="83">
        <v>5615</v>
      </c>
      <c r="D43" s="14">
        <v>2898</v>
      </c>
      <c r="E43" s="12">
        <v>1765</v>
      </c>
      <c r="F43" s="84">
        <v>952</v>
      </c>
      <c r="G43" s="14">
        <v>2099</v>
      </c>
      <c r="H43" s="12">
        <v>121</v>
      </c>
      <c r="I43" s="12">
        <v>2910</v>
      </c>
      <c r="J43" s="12">
        <v>1993</v>
      </c>
      <c r="K43" s="12">
        <v>482</v>
      </c>
      <c r="L43" s="12">
        <v>435</v>
      </c>
      <c r="M43" s="12">
        <v>20</v>
      </c>
      <c r="N43" s="12">
        <v>457</v>
      </c>
      <c r="O43" s="16">
        <v>8</v>
      </c>
      <c r="Q43" s="81">
        <f t="shared" si="3"/>
        <v>2022</v>
      </c>
      <c r="R43" s="82" t="s">
        <v>14</v>
      </c>
      <c r="S43" s="83">
        <f t="shared" si="4"/>
        <v>5615</v>
      </c>
      <c r="T43" s="85">
        <f t="shared" si="5"/>
        <v>0.51611754229741769</v>
      </c>
      <c r="U43" s="86">
        <f t="shared" si="6"/>
        <v>0.3143365983971505</v>
      </c>
      <c r="V43" s="87">
        <f t="shared" si="7"/>
        <v>0.16954585930543187</v>
      </c>
      <c r="W43" s="85">
        <f t="shared" si="8"/>
        <v>0.37382012466607301</v>
      </c>
      <c r="X43" s="86">
        <f t="shared" si="9"/>
        <v>2.1549421193232412E-2</v>
      </c>
      <c r="Y43" s="86">
        <f t="shared" si="10"/>
        <v>0.51825467497773825</v>
      </c>
      <c r="Z43" s="86">
        <f t="shared" si="11"/>
        <v>0.35494211932324132</v>
      </c>
      <c r="AA43" s="86">
        <f t="shared" si="12"/>
        <v>8.5841495992876229E-2</v>
      </c>
      <c r="AB43" s="86">
        <f t="shared" si="13"/>
        <v>7.7471059661620656E-2</v>
      </c>
      <c r="AC43" s="86">
        <f t="shared" si="14"/>
        <v>3.5618878005342831E-3</v>
      </c>
      <c r="AD43" s="86">
        <f t="shared" si="15"/>
        <v>8.1389136242208365E-2</v>
      </c>
      <c r="AE43" s="88">
        <f t="shared" si="16"/>
        <v>1.4247551202137133E-3</v>
      </c>
    </row>
    <row r="44" spans="1:31" x14ac:dyDescent="0.25">
      <c r="A44" s="81">
        <v>2022</v>
      </c>
      <c r="B44" s="82" t="s">
        <v>15</v>
      </c>
      <c r="C44" s="83">
        <v>23579</v>
      </c>
      <c r="D44" s="14">
        <v>4312</v>
      </c>
      <c r="E44" s="12">
        <v>6480</v>
      </c>
      <c r="F44" s="84">
        <v>12787</v>
      </c>
      <c r="G44" s="14">
        <v>5497</v>
      </c>
      <c r="H44" s="12">
        <v>5773</v>
      </c>
      <c r="I44" s="12">
        <v>9397</v>
      </c>
      <c r="J44" s="12">
        <v>3002</v>
      </c>
      <c r="K44" s="12">
        <v>4290</v>
      </c>
      <c r="L44" s="12">
        <v>2105</v>
      </c>
      <c r="M44" s="12">
        <v>832</v>
      </c>
      <c r="N44" s="12">
        <v>1936</v>
      </c>
      <c r="O44" s="16">
        <v>144</v>
      </c>
      <c r="Q44" s="81">
        <f t="shared" si="3"/>
        <v>2022</v>
      </c>
      <c r="R44" s="82" t="s">
        <v>15</v>
      </c>
      <c r="S44" s="83">
        <f t="shared" si="4"/>
        <v>23579</v>
      </c>
      <c r="T44" s="85">
        <f t="shared" si="5"/>
        <v>0.18287459179778617</v>
      </c>
      <c r="U44" s="86">
        <f t="shared" si="6"/>
        <v>0.2748208151321091</v>
      </c>
      <c r="V44" s="87">
        <f t="shared" si="7"/>
        <v>0.5423045930701047</v>
      </c>
      <c r="W44" s="85">
        <f t="shared" si="8"/>
        <v>0.23313117604648204</v>
      </c>
      <c r="X44" s="86">
        <f t="shared" si="9"/>
        <v>0.24483650706136817</v>
      </c>
      <c r="Y44" s="86">
        <f t="shared" si="10"/>
        <v>0.39853259256117735</v>
      </c>
      <c r="Z44" s="86">
        <f t="shared" si="11"/>
        <v>0.12731668009669622</v>
      </c>
      <c r="AA44" s="86">
        <f t="shared" si="12"/>
        <v>0.18194155816616481</v>
      </c>
      <c r="AB44" s="86">
        <f t="shared" si="13"/>
        <v>8.9274354298316302E-2</v>
      </c>
      <c r="AC44" s="86">
        <f t="shared" si="14"/>
        <v>3.5285635523134996E-2</v>
      </c>
      <c r="AD44" s="86">
        <f t="shared" si="15"/>
        <v>8.2106959582679509E-2</v>
      </c>
      <c r="AE44" s="88">
        <f t="shared" si="16"/>
        <v>6.1071292251579793E-3</v>
      </c>
    </row>
    <row r="45" spans="1:31" x14ac:dyDescent="0.25">
      <c r="A45" s="81">
        <v>2022</v>
      </c>
      <c r="B45" s="82" t="s">
        <v>16</v>
      </c>
      <c r="C45" s="83">
        <v>1721</v>
      </c>
      <c r="D45" s="14">
        <v>794</v>
      </c>
      <c r="E45" s="12">
        <v>632</v>
      </c>
      <c r="F45" s="84">
        <v>295</v>
      </c>
      <c r="G45" s="14">
        <v>638</v>
      </c>
      <c r="H45" s="12">
        <v>20</v>
      </c>
      <c r="I45" s="12">
        <v>678</v>
      </c>
      <c r="J45" s="12">
        <v>566</v>
      </c>
      <c r="K45" s="12">
        <v>31</v>
      </c>
      <c r="L45" s="12">
        <v>81</v>
      </c>
      <c r="M45" s="12">
        <v>10</v>
      </c>
      <c r="N45" s="12">
        <v>375</v>
      </c>
      <c r="O45" s="16"/>
      <c r="Q45" s="81">
        <f t="shared" si="3"/>
        <v>2022</v>
      </c>
      <c r="R45" s="82" t="s">
        <v>16</v>
      </c>
      <c r="S45" s="83">
        <f t="shared" si="4"/>
        <v>1721</v>
      </c>
      <c r="T45" s="85">
        <f t="shared" si="5"/>
        <v>0.46135967460778615</v>
      </c>
      <c r="U45" s="86">
        <f t="shared" si="6"/>
        <v>0.36722835560720513</v>
      </c>
      <c r="V45" s="87">
        <f t="shared" si="7"/>
        <v>0.17141196978500872</v>
      </c>
      <c r="W45" s="85">
        <f t="shared" si="8"/>
        <v>0.37071470075537477</v>
      </c>
      <c r="X45" s="86">
        <f t="shared" si="9"/>
        <v>1.1621150493898896E-2</v>
      </c>
      <c r="Y45" s="86">
        <f t="shared" si="10"/>
        <v>0.39395700174317255</v>
      </c>
      <c r="Z45" s="86">
        <f t="shared" si="11"/>
        <v>0.32887855897733875</v>
      </c>
      <c r="AA45" s="86">
        <f t="shared" si="12"/>
        <v>1.801278326554329E-2</v>
      </c>
      <c r="AB45" s="86">
        <f t="shared" si="13"/>
        <v>4.7065659500290527E-2</v>
      </c>
      <c r="AC45" s="86">
        <f t="shared" si="14"/>
        <v>5.810575246949448E-3</v>
      </c>
      <c r="AD45" s="86">
        <f t="shared" si="15"/>
        <v>0.21789657176060431</v>
      </c>
      <c r="AE45" s="88">
        <f t="shared" si="16"/>
        <v>0</v>
      </c>
    </row>
    <row r="46" spans="1:31" x14ac:dyDescent="0.25">
      <c r="A46" s="81">
        <v>2022</v>
      </c>
      <c r="B46" s="82" t="s">
        <v>17</v>
      </c>
      <c r="C46" s="83">
        <v>1476</v>
      </c>
      <c r="D46" s="14">
        <v>795</v>
      </c>
      <c r="E46" s="12">
        <v>495</v>
      </c>
      <c r="F46" s="84">
        <v>186</v>
      </c>
      <c r="G46" s="14">
        <v>612</v>
      </c>
      <c r="H46" s="12">
        <v>96</v>
      </c>
      <c r="I46" s="12">
        <v>637</v>
      </c>
      <c r="J46" s="12">
        <v>463</v>
      </c>
      <c r="K46" s="12">
        <v>61</v>
      </c>
      <c r="L46" s="12">
        <v>113</v>
      </c>
      <c r="M46" s="12">
        <v>5</v>
      </c>
      <c r="N46" s="12">
        <v>125</v>
      </c>
      <c r="O46" s="16">
        <v>1</v>
      </c>
      <c r="Q46" s="81">
        <f t="shared" si="3"/>
        <v>2022</v>
      </c>
      <c r="R46" s="82" t="s">
        <v>17</v>
      </c>
      <c r="S46" s="83">
        <f t="shared" si="4"/>
        <v>1476</v>
      </c>
      <c r="T46" s="85">
        <f t="shared" si="5"/>
        <v>0.53861788617886175</v>
      </c>
      <c r="U46" s="86">
        <f t="shared" si="6"/>
        <v>0.33536585365853661</v>
      </c>
      <c r="V46" s="87">
        <f t="shared" si="7"/>
        <v>0.12601626016260162</v>
      </c>
      <c r="W46" s="85">
        <f t="shared" si="8"/>
        <v>0.41463414634146339</v>
      </c>
      <c r="X46" s="86">
        <f t="shared" si="9"/>
        <v>6.5040650406504072E-2</v>
      </c>
      <c r="Y46" s="86">
        <f t="shared" si="10"/>
        <v>0.43157181571815717</v>
      </c>
      <c r="Z46" s="86">
        <f t="shared" si="11"/>
        <v>0.31368563685636858</v>
      </c>
      <c r="AA46" s="86">
        <f t="shared" si="12"/>
        <v>4.1327913279132794E-2</v>
      </c>
      <c r="AB46" s="86">
        <f t="shared" si="13"/>
        <v>7.6558265582655827E-2</v>
      </c>
      <c r="AC46" s="86">
        <f t="shared" si="14"/>
        <v>3.3875338753387536E-3</v>
      </c>
      <c r="AD46" s="86">
        <f t="shared" si="15"/>
        <v>8.4688346883468837E-2</v>
      </c>
      <c r="AE46" s="88">
        <f t="shared" si="16"/>
        <v>6.7750677506775068E-4</v>
      </c>
    </row>
    <row r="47" spans="1:31" x14ac:dyDescent="0.25">
      <c r="A47" s="81">
        <v>2022</v>
      </c>
      <c r="B47" s="82" t="s">
        <v>18</v>
      </c>
      <c r="C47" s="83">
        <v>1478</v>
      </c>
      <c r="D47" s="14">
        <v>788</v>
      </c>
      <c r="E47" s="12">
        <v>506</v>
      </c>
      <c r="F47" s="84">
        <v>184</v>
      </c>
      <c r="G47" s="14">
        <v>355</v>
      </c>
      <c r="H47" s="12">
        <v>97</v>
      </c>
      <c r="I47" s="12">
        <v>650</v>
      </c>
      <c r="J47" s="12">
        <v>459</v>
      </c>
      <c r="K47" s="12">
        <v>70</v>
      </c>
      <c r="L47" s="12">
        <v>121</v>
      </c>
      <c r="M47" s="12">
        <v>19</v>
      </c>
      <c r="N47" s="12">
        <v>355</v>
      </c>
      <c r="O47" s="16">
        <v>2</v>
      </c>
      <c r="Q47" s="81">
        <f t="shared" si="3"/>
        <v>2022</v>
      </c>
      <c r="R47" s="82" t="s">
        <v>18</v>
      </c>
      <c r="S47" s="83">
        <f t="shared" si="4"/>
        <v>1478</v>
      </c>
      <c r="T47" s="85">
        <f t="shared" si="5"/>
        <v>0.53315290933694182</v>
      </c>
      <c r="U47" s="86">
        <f t="shared" si="6"/>
        <v>0.34235453315290931</v>
      </c>
      <c r="V47" s="87">
        <f t="shared" si="7"/>
        <v>0.12449255751014884</v>
      </c>
      <c r="W47" s="85">
        <f t="shared" si="8"/>
        <v>0.2401894451962111</v>
      </c>
      <c r="X47" s="86">
        <f t="shared" si="9"/>
        <v>6.5629228687415428E-2</v>
      </c>
      <c r="Y47" s="86">
        <f t="shared" si="10"/>
        <v>0.43978349120433019</v>
      </c>
      <c r="Z47" s="86">
        <f t="shared" si="11"/>
        <v>0.31055480378890393</v>
      </c>
      <c r="AA47" s="86">
        <f t="shared" si="12"/>
        <v>4.7361299052774017E-2</v>
      </c>
      <c r="AB47" s="86">
        <f t="shared" si="13"/>
        <v>8.1867388362652227E-2</v>
      </c>
      <c r="AC47" s="86">
        <f t="shared" si="14"/>
        <v>1.2855209742895805E-2</v>
      </c>
      <c r="AD47" s="86">
        <f t="shared" si="15"/>
        <v>0.2401894451962111</v>
      </c>
      <c r="AE47" s="88">
        <f t="shared" si="16"/>
        <v>1.3531799729364006E-3</v>
      </c>
    </row>
    <row r="48" spans="1:31" ht="15.75" thickBot="1" x14ac:dyDescent="0.3">
      <c r="A48" s="81">
        <v>2022</v>
      </c>
      <c r="B48" s="82" t="s">
        <v>19</v>
      </c>
      <c r="C48" s="83">
        <v>2561</v>
      </c>
      <c r="D48" s="14">
        <v>835</v>
      </c>
      <c r="E48" s="12">
        <v>928</v>
      </c>
      <c r="F48" s="84">
        <v>798</v>
      </c>
      <c r="G48" s="14">
        <v>1028</v>
      </c>
      <c r="H48" s="12">
        <v>267</v>
      </c>
      <c r="I48" s="12">
        <v>1009</v>
      </c>
      <c r="J48" s="12">
        <v>507</v>
      </c>
      <c r="K48" s="12">
        <v>214</v>
      </c>
      <c r="L48" s="12">
        <v>288</v>
      </c>
      <c r="M48" s="12">
        <v>80</v>
      </c>
      <c r="N48" s="12">
        <v>171</v>
      </c>
      <c r="O48" s="16">
        <v>6</v>
      </c>
      <c r="Q48" s="89">
        <f t="shared" si="3"/>
        <v>2022</v>
      </c>
      <c r="R48" s="90" t="s">
        <v>19</v>
      </c>
      <c r="S48" s="91">
        <f t="shared" si="4"/>
        <v>2561</v>
      </c>
      <c r="T48" s="95">
        <f t="shared" si="5"/>
        <v>0.32604451386177274</v>
      </c>
      <c r="U48" s="96">
        <f t="shared" si="6"/>
        <v>0.3623584537290121</v>
      </c>
      <c r="V48" s="97">
        <f t="shared" si="7"/>
        <v>0.31159703240921516</v>
      </c>
      <c r="W48" s="95">
        <f t="shared" si="8"/>
        <v>0.40140570089808669</v>
      </c>
      <c r="X48" s="96">
        <f t="shared" si="9"/>
        <v>0.10425614994142914</v>
      </c>
      <c r="Y48" s="96">
        <f t="shared" si="10"/>
        <v>0.39398672393596251</v>
      </c>
      <c r="Z48" s="96">
        <f t="shared" si="11"/>
        <v>0.19796954314720813</v>
      </c>
      <c r="AA48" s="96">
        <f t="shared" si="12"/>
        <v>8.3561108941819603E-2</v>
      </c>
      <c r="AB48" s="96">
        <f t="shared" si="13"/>
        <v>0.11245607184693479</v>
      </c>
      <c r="AC48" s="96">
        <f t="shared" si="14"/>
        <v>3.1237797735259663E-2</v>
      </c>
      <c r="AD48" s="96">
        <f t="shared" si="15"/>
        <v>6.6770792659117534E-2</v>
      </c>
      <c r="AE48" s="98">
        <f t="shared" si="16"/>
        <v>2.3428348301444747E-3</v>
      </c>
    </row>
    <row r="49" spans="1:31" x14ac:dyDescent="0.25">
      <c r="A49" s="99">
        <v>2023</v>
      </c>
      <c r="B49" s="100" t="s">
        <v>13</v>
      </c>
      <c r="C49" s="101">
        <v>8994</v>
      </c>
      <c r="D49" s="102">
        <v>4659</v>
      </c>
      <c r="E49" s="103">
        <v>3230</v>
      </c>
      <c r="F49" s="104">
        <v>1105</v>
      </c>
      <c r="G49" s="103">
        <v>2489</v>
      </c>
      <c r="H49" s="103">
        <v>198</v>
      </c>
      <c r="I49" s="103">
        <v>4159</v>
      </c>
      <c r="J49" s="103">
        <v>3259</v>
      </c>
      <c r="K49" s="103">
        <v>198</v>
      </c>
      <c r="L49" s="103">
        <v>702</v>
      </c>
      <c r="M49" s="103">
        <v>101</v>
      </c>
      <c r="N49" s="103">
        <v>1599</v>
      </c>
      <c r="O49" s="105">
        <v>448</v>
      </c>
      <c r="Q49" s="81">
        <f t="shared" ref="Q49:Q56" si="17">A49</f>
        <v>2023</v>
      </c>
      <c r="R49" s="82" t="s">
        <v>13</v>
      </c>
      <c r="S49" s="83">
        <f>C49</f>
        <v>8994</v>
      </c>
      <c r="T49" s="85">
        <f>D49/$C49</f>
        <v>0.51801200800533687</v>
      </c>
      <c r="U49" s="86">
        <f t="shared" ref="U49:U56" si="18">E49/$C49</f>
        <v>0.35912830776072935</v>
      </c>
      <c r="V49" s="87">
        <f t="shared" ref="V49:V56" si="19">F49/$C49</f>
        <v>0.12285968423393373</v>
      </c>
      <c r="W49" s="85">
        <f t="shared" ref="W49:W56" si="20">G49/$C49</f>
        <v>0.27674004892150322</v>
      </c>
      <c r="X49" s="86">
        <f t="shared" ref="X49:X50" si="21">H49/$C49</f>
        <v>2.2014676450967312E-2</v>
      </c>
      <c r="Y49" s="86">
        <f t="shared" ref="Y49:Y56" si="22">I49/$C49</f>
        <v>0.46241939070491439</v>
      </c>
      <c r="Z49" s="86">
        <f t="shared" ref="Z49:Z56" si="23">J49/$C49</f>
        <v>0.3623526795641539</v>
      </c>
      <c r="AA49" s="86">
        <f t="shared" ref="AA49:AA56" si="24">K49/$C49</f>
        <v>2.2014676450967312E-2</v>
      </c>
      <c r="AB49" s="86">
        <f t="shared" ref="AB49:AB56" si="25">L49/$C49</f>
        <v>7.8052034689793201E-2</v>
      </c>
      <c r="AC49" s="86">
        <f t="shared" ref="AC49:AC56" si="26">M49/$C49</f>
        <v>1.1229708694685345E-2</v>
      </c>
      <c r="AD49" s="86">
        <f t="shared" ref="AD49:AD56" si="27">N49/$C49</f>
        <v>0.17778519012675117</v>
      </c>
      <c r="AE49" s="88">
        <f t="shared" ref="AE49:AE56" si="28">O49/$C49</f>
        <v>4.9810985101178561E-2</v>
      </c>
    </row>
    <row r="50" spans="1:31" ht="16.5" x14ac:dyDescent="0.25">
      <c r="A50" s="81">
        <v>2023</v>
      </c>
      <c r="B50" s="82" t="s">
        <v>84</v>
      </c>
      <c r="C50" s="83">
        <v>2128</v>
      </c>
      <c r="D50" s="14">
        <v>1113</v>
      </c>
      <c r="E50" s="12">
        <v>788</v>
      </c>
      <c r="F50" s="84">
        <v>227</v>
      </c>
      <c r="G50" s="12">
        <v>806</v>
      </c>
      <c r="H50" s="12">
        <v>37</v>
      </c>
      <c r="I50" s="12">
        <v>969</v>
      </c>
      <c r="J50" s="12">
        <v>747</v>
      </c>
      <c r="K50" s="12">
        <v>30</v>
      </c>
      <c r="L50" s="12">
        <v>192</v>
      </c>
      <c r="M50" s="12">
        <v>22</v>
      </c>
      <c r="N50" s="12">
        <v>290</v>
      </c>
      <c r="O50" s="16">
        <v>4</v>
      </c>
      <c r="Q50" s="81">
        <f t="shared" si="17"/>
        <v>2023</v>
      </c>
      <c r="R50" s="82" t="s">
        <v>84</v>
      </c>
      <c r="S50" s="83">
        <f t="shared" ref="S50:S56" si="29">C50</f>
        <v>2128</v>
      </c>
      <c r="T50" s="85">
        <f>D50/$C50</f>
        <v>0.52302631578947367</v>
      </c>
      <c r="U50" s="86">
        <f t="shared" si="18"/>
        <v>0.37030075187969924</v>
      </c>
      <c r="V50" s="87">
        <f t="shared" si="19"/>
        <v>0.10667293233082707</v>
      </c>
      <c r="W50" s="85">
        <f t="shared" si="20"/>
        <v>0.37875939849624063</v>
      </c>
      <c r="X50" s="86">
        <f t="shared" si="21"/>
        <v>1.7387218045112781E-2</v>
      </c>
      <c r="Y50" s="86">
        <f t="shared" si="22"/>
        <v>0.45535714285714285</v>
      </c>
      <c r="Z50" s="86">
        <f t="shared" si="23"/>
        <v>0.35103383458646614</v>
      </c>
      <c r="AA50" s="86">
        <f t="shared" si="24"/>
        <v>1.4097744360902255E-2</v>
      </c>
      <c r="AB50" s="86">
        <f t="shared" si="25"/>
        <v>9.0225563909774431E-2</v>
      </c>
      <c r="AC50" s="86">
        <f t="shared" si="26"/>
        <v>1.0338345864661654E-2</v>
      </c>
      <c r="AD50" s="86">
        <f t="shared" si="27"/>
        <v>0.1362781954887218</v>
      </c>
      <c r="AE50" s="88">
        <f t="shared" si="28"/>
        <v>1.8796992481203006E-3</v>
      </c>
    </row>
    <row r="51" spans="1:31" x14ac:dyDescent="0.25">
      <c r="A51" s="81">
        <v>2023</v>
      </c>
      <c r="B51" s="106" t="s">
        <v>14</v>
      </c>
      <c r="C51" s="83">
        <v>5270</v>
      </c>
      <c r="D51" s="14">
        <v>2628</v>
      </c>
      <c r="E51" s="12">
        <v>1777</v>
      </c>
      <c r="F51" s="84">
        <v>865</v>
      </c>
      <c r="G51" s="12">
        <v>1873</v>
      </c>
      <c r="H51" s="12">
        <v>114</v>
      </c>
      <c r="I51" s="12">
        <v>2861</v>
      </c>
      <c r="J51" s="12">
        <v>1896</v>
      </c>
      <c r="K51" s="12">
        <v>440</v>
      </c>
      <c r="L51" s="12">
        <v>525</v>
      </c>
      <c r="M51" s="12">
        <v>38</v>
      </c>
      <c r="N51" s="12">
        <v>373</v>
      </c>
      <c r="O51" s="16">
        <v>11</v>
      </c>
      <c r="Q51" s="81">
        <f t="shared" si="17"/>
        <v>2023</v>
      </c>
      <c r="R51" s="82" t="s">
        <v>14</v>
      </c>
      <c r="S51" s="83">
        <f t="shared" si="29"/>
        <v>5270</v>
      </c>
      <c r="T51" s="85">
        <f>D51/$C51</f>
        <v>0.4986717267552182</v>
      </c>
      <c r="U51" s="86">
        <f t="shared" si="18"/>
        <v>0.33719165085388997</v>
      </c>
      <c r="V51" s="87">
        <f t="shared" si="19"/>
        <v>0.16413662239089183</v>
      </c>
      <c r="W51" s="85">
        <f t="shared" si="20"/>
        <v>0.35540796963946869</v>
      </c>
      <c r="X51" s="86">
        <f t="shared" ref="X51:X58" si="30">H51/$C51</f>
        <v>2.1631878557874764E-2</v>
      </c>
      <c r="Y51" s="86">
        <f t="shared" si="22"/>
        <v>0.54288425047438327</v>
      </c>
      <c r="Z51" s="86">
        <f t="shared" si="23"/>
        <v>0.35977229601518029</v>
      </c>
      <c r="AA51" s="86">
        <f t="shared" si="24"/>
        <v>8.3491461100569264E-2</v>
      </c>
      <c r="AB51" s="86">
        <f t="shared" si="25"/>
        <v>9.962049335863378E-2</v>
      </c>
      <c r="AC51" s="86">
        <f t="shared" si="26"/>
        <v>7.2106261859582544E-3</v>
      </c>
      <c r="AD51" s="86">
        <f t="shared" si="27"/>
        <v>7.0777988614800766E-2</v>
      </c>
      <c r="AE51" s="88">
        <f t="shared" si="28"/>
        <v>2.0872865275142313E-3</v>
      </c>
    </row>
    <row r="52" spans="1:31" x14ac:dyDescent="0.25">
      <c r="A52" s="81">
        <v>2023</v>
      </c>
      <c r="B52" s="106" t="s">
        <v>15</v>
      </c>
      <c r="C52" s="83">
        <v>25667</v>
      </c>
      <c r="D52" s="14">
        <v>4438</v>
      </c>
      <c r="E52" s="12">
        <v>7204</v>
      </c>
      <c r="F52" s="84">
        <v>14025</v>
      </c>
      <c r="G52" s="12">
        <v>5023</v>
      </c>
      <c r="H52" s="12">
        <v>5086</v>
      </c>
      <c r="I52" s="12">
        <v>10629</v>
      </c>
      <c r="J52" s="12">
        <v>3518</v>
      </c>
      <c r="K52" s="12">
        <v>4723</v>
      </c>
      <c r="L52" s="12">
        <v>2388</v>
      </c>
      <c r="M52" s="12">
        <v>1123</v>
      </c>
      <c r="N52" s="12">
        <v>3556</v>
      </c>
      <c r="O52" s="16">
        <v>250</v>
      </c>
      <c r="Q52" s="81">
        <f t="shared" si="17"/>
        <v>2023</v>
      </c>
      <c r="R52" s="82" t="s">
        <v>15</v>
      </c>
      <c r="S52" s="83">
        <f t="shared" si="29"/>
        <v>25667</v>
      </c>
      <c r="T52" s="85">
        <f t="shared" ref="T52:T56" si="31">D52/$C52</f>
        <v>0.1729068453656446</v>
      </c>
      <c r="U52" s="86">
        <f t="shared" si="18"/>
        <v>0.28067167958857675</v>
      </c>
      <c r="V52" s="87">
        <f t="shared" si="19"/>
        <v>0.54642147504577865</v>
      </c>
      <c r="W52" s="85">
        <f t="shared" si="20"/>
        <v>0.19569875715899793</v>
      </c>
      <c r="X52" s="86">
        <f t="shared" si="30"/>
        <v>0.19815327073674369</v>
      </c>
      <c r="Y52" s="86">
        <f t="shared" si="22"/>
        <v>0.41411150504538902</v>
      </c>
      <c r="Z52" s="86">
        <f t="shared" si="23"/>
        <v>0.13706315502396071</v>
      </c>
      <c r="AA52" s="86">
        <f t="shared" si="24"/>
        <v>0.18401059726497057</v>
      </c>
      <c r="AB52" s="86">
        <f t="shared" si="25"/>
        <v>9.3037752756457703E-2</v>
      </c>
      <c r="AC52" s="86">
        <f t="shared" si="26"/>
        <v>4.375267853664238E-2</v>
      </c>
      <c r="AD52" s="86">
        <f t="shared" si="27"/>
        <v>0.13854365527720419</v>
      </c>
      <c r="AE52" s="88">
        <f t="shared" si="28"/>
        <v>9.7401332450227918E-3</v>
      </c>
    </row>
    <row r="53" spans="1:31" x14ac:dyDescent="0.25">
      <c r="A53" s="81">
        <v>2023</v>
      </c>
      <c r="B53" s="106" t="s">
        <v>16</v>
      </c>
      <c r="C53" s="83">
        <v>2958</v>
      </c>
      <c r="D53" s="14">
        <v>958</v>
      </c>
      <c r="E53" s="12">
        <v>980</v>
      </c>
      <c r="F53" s="84">
        <v>1020</v>
      </c>
      <c r="G53" s="12">
        <v>737</v>
      </c>
      <c r="H53" s="12">
        <v>99</v>
      </c>
      <c r="I53" s="12">
        <v>1469</v>
      </c>
      <c r="J53" s="12">
        <v>707</v>
      </c>
      <c r="K53" s="12">
        <v>612</v>
      </c>
      <c r="L53" s="12">
        <v>150</v>
      </c>
      <c r="M53" s="12">
        <v>13</v>
      </c>
      <c r="N53" s="12">
        <v>640</v>
      </c>
      <c r="O53" s="16"/>
      <c r="Q53" s="81">
        <f t="shared" si="17"/>
        <v>2023</v>
      </c>
      <c r="R53" s="82" t="s">
        <v>16</v>
      </c>
      <c r="S53" s="83">
        <f t="shared" si="29"/>
        <v>2958</v>
      </c>
      <c r="T53" s="85">
        <f t="shared" si="31"/>
        <v>0.32386747802569305</v>
      </c>
      <c r="U53" s="86">
        <f t="shared" si="18"/>
        <v>0.33130493576741044</v>
      </c>
      <c r="V53" s="87">
        <f t="shared" si="19"/>
        <v>0.34482758620689657</v>
      </c>
      <c r="W53" s="85">
        <f t="shared" si="20"/>
        <v>0.24915483434753211</v>
      </c>
      <c r="X53" s="86">
        <f t="shared" si="30"/>
        <v>3.3468559837728194E-2</v>
      </c>
      <c r="Y53" s="86">
        <f t="shared" si="22"/>
        <v>0.49661933739012848</v>
      </c>
      <c r="Z53" s="86">
        <f t="shared" si="23"/>
        <v>0.23901284651791752</v>
      </c>
      <c r="AA53" s="86">
        <f t="shared" si="24"/>
        <v>0.20689655172413793</v>
      </c>
      <c r="AB53" s="86">
        <f t="shared" si="25"/>
        <v>5.0709939148073022E-2</v>
      </c>
      <c r="AC53" s="86">
        <f t="shared" si="26"/>
        <v>4.3948613928329952E-3</v>
      </c>
      <c r="AD53" s="86">
        <f t="shared" si="27"/>
        <v>0.21636240703177823</v>
      </c>
      <c r="AE53" s="88">
        <f t="shared" si="28"/>
        <v>0</v>
      </c>
    </row>
    <row r="54" spans="1:31" x14ac:dyDescent="0.25">
      <c r="A54" s="81">
        <v>2023</v>
      </c>
      <c r="B54" s="106" t="s">
        <v>17</v>
      </c>
      <c r="C54" s="83">
        <v>1719</v>
      </c>
      <c r="D54" s="14">
        <v>847</v>
      </c>
      <c r="E54" s="12">
        <v>625</v>
      </c>
      <c r="F54" s="84">
        <v>247</v>
      </c>
      <c r="G54" s="12">
        <v>639</v>
      </c>
      <c r="H54" s="12">
        <v>88</v>
      </c>
      <c r="I54" s="12">
        <v>748</v>
      </c>
      <c r="J54" s="12">
        <v>477</v>
      </c>
      <c r="K54" s="12">
        <v>130</v>
      </c>
      <c r="L54" s="12">
        <v>141</v>
      </c>
      <c r="M54" s="12">
        <v>6</v>
      </c>
      <c r="N54" s="12">
        <v>236</v>
      </c>
      <c r="O54" s="16">
        <v>2</v>
      </c>
      <c r="Q54" s="81">
        <f t="shared" si="17"/>
        <v>2023</v>
      </c>
      <c r="R54" s="82" t="s">
        <v>17</v>
      </c>
      <c r="S54" s="83">
        <f t="shared" si="29"/>
        <v>1719</v>
      </c>
      <c r="T54" s="85">
        <f t="shared" si="31"/>
        <v>0.49272833042466552</v>
      </c>
      <c r="U54" s="86">
        <f t="shared" si="18"/>
        <v>0.36358347876672487</v>
      </c>
      <c r="V54" s="87">
        <f t="shared" si="19"/>
        <v>0.14368819080860964</v>
      </c>
      <c r="W54" s="85">
        <f t="shared" si="20"/>
        <v>0.37172774869109948</v>
      </c>
      <c r="X54" s="86">
        <f t="shared" si="30"/>
        <v>5.1192553810354854E-2</v>
      </c>
      <c r="Y54" s="86">
        <f t="shared" si="22"/>
        <v>0.4351367073880163</v>
      </c>
      <c r="Z54" s="86">
        <f t="shared" si="23"/>
        <v>0.27748691099476441</v>
      </c>
      <c r="AA54" s="86">
        <f t="shared" si="24"/>
        <v>7.5625363583478766E-2</v>
      </c>
      <c r="AB54" s="86">
        <f t="shared" si="25"/>
        <v>8.2024432809773118E-2</v>
      </c>
      <c r="AC54" s="86">
        <f t="shared" si="26"/>
        <v>3.4904013961605585E-3</v>
      </c>
      <c r="AD54" s="86">
        <f t="shared" si="27"/>
        <v>0.13728912158231529</v>
      </c>
      <c r="AE54" s="88">
        <f t="shared" si="28"/>
        <v>1.1634671320535194E-3</v>
      </c>
    </row>
    <row r="55" spans="1:31" x14ac:dyDescent="0.25">
      <c r="A55" s="81">
        <v>2023</v>
      </c>
      <c r="B55" s="106" t="s">
        <v>18</v>
      </c>
      <c r="C55" s="83">
        <v>1615</v>
      </c>
      <c r="D55" s="14">
        <v>844</v>
      </c>
      <c r="E55" s="12">
        <v>602</v>
      </c>
      <c r="F55" s="84">
        <v>169</v>
      </c>
      <c r="G55" s="12">
        <v>273</v>
      </c>
      <c r="H55" s="12">
        <v>71</v>
      </c>
      <c r="I55" s="12">
        <v>788</v>
      </c>
      <c r="J55" s="12">
        <v>552</v>
      </c>
      <c r="K55" s="12">
        <v>70</v>
      </c>
      <c r="L55" s="12">
        <v>166</v>
      </c>
      <c r="M55" s="12">
        <v>16</v>
      </c>
      <c r="N55" s="12">
        <v>466</v>
      </c>
      <c r="O55" s="16">
        <v>1</v>
      </c>
      <c r="Q55" s="81">
        <f t="shared" si="17"/>
        <v>2023</v>
      </c>
      <c r="R55" s="82" t="s">
        <v>18</v>
      </c>
      <c r="S55" s="83">
        <f t="shared" si="29"/>
        <v>1615</v>
      </c>
      <c r="T55" s="85">
        <f t="shared" si="31"/>
        <v>0.52260061919504641</v>
      </c>
      <c r="U55" s="86">
        <f t="shared" si="18"/>
        <v>0.37275541795665634</v>
      </c>
      <c r="V55" s="87">
        <f t="shared" si="19"/>
        <v>0.10464396284829722</v>
      </c>
      <c r="W55" s="85">
        <f t="shared" si="20"/>
        <v>0.16904024767801856</v>
      </c>
      <c r="X55" s="86">
        <f t="shared" si="30"/>
        <v>4.3962848297213621E-2</v>
      </c>
      <c r="Y55" s="86">
        <f t="shared" si="22"/>
        <v>0.48792569659442725</v>
      </c>
      <c r="Z55" s="86">
        <f t="shared" si="23"/>
        <v>0.34179566563467495</v>
      </c>
      <c r="AA55" s="86">
        <f t="shared" si="24"/>
        <v>4.3343653250773995E-2</v>
      </c>
      <c r="AB55" s="86">
        <f t="shared" si="25"/>
        <v>0.10278637770897833</v>
      </c>
      <c r="AC55" s="86">
        <f t="shared" si="26"/>
        <v>9.9071207430340563E-3</v>
      </c>
      <c r="AD55" s="86">
        <f t="shared" si="27"/>
        <v>0.28854489164086689</v>
      </c>
      <c r="AE55" s="88">
        <f t="shared" si="28"/>
        <v>6.1919504643962852E-4</v>
      </c>
    </row>
    <row r="56" spans="1:31" ht="15.75" thickBot="1" x14ac:dyDescent="0.3">
      <c r="A56" s="89">
        <v>2023</v>
      </c>
      <c r="B56" s="107" t="s">
        <v>19</v>
      </c>
      <c r="C56" s="91">
        <v>2541</v>
      </c>
      <c r="D56" s="51">
        <v>954</v>
      </c>
      <c r="E56" s="92">
        <v>959</v>
      </c>
      <c r="F56" s="93">
        <v>628</v>
      </c>
      <c r="G56" s="92">
        <v>624</v>
      </c>
      <c r="H56" s="92">
        <v>148</v>
      </c>
      <c r="I56" s="92">
        <v>1112</v>
      </c>
      <c r="J56" s="92">
        <v>591</v>
      </c>
      <c r="K56" s="92">
        <v>136</v>
      </c>
      <c r="L56" s="92">
        <v>385</v>
      </c>
      <c r="M56" s="92">
        <v>81</v>
      </c>
      <c r="N56" s="92">
        <v>567</v>
      </c>
      <c r="O56" s="94">
        <v>9</v>
      </c>
      <c r="Q56" s="89">
        <f t="shared" si="17"/>
        <v>2023</v>
      </c>
      <c r="R56" s="90" t="s">
        <v>19</v>
      </c>
      <c r="S56" s="91">
        <f t="shared" si="29"/>
        <v>2541</v>
      </c>
      <c r="T56" s="95">
        <f t="shared" si="31"/>
        <v>0.37544273907910269</v>
      </c>
      <c r="U56" s="96">
        <f t="shared" si="18"/>
        <v>0.37741046831955921</v>
      </c>
      <c r="V56" s="97">
        <f t="shared" si="19"/>
        <v>0.24714679260133807</v>
      </c>
      <c r="W56" s="95">
        <f t="shared" si="20"/>
        <v>0.24557260920897284</v>
      </c>
      <c r="X56" s="96">
        <f t="shared" si="30"/>
        <v>5.824478551751279E-2</v>
      </c>
      <c r="Y56" s="96">
        <f t="shared" si="22"/>
        <v>0.4376229830775285</v>
      </c>
      <c r="Z56" s="96">
        <f t="shared" si="23"/>
        <v>0.23258559622195984</v>
      </c>
      <c r="AA56" s="96">
        <f t="shared" si="24"/>
        <v>5.3522235340417161E-2</v>
      </c>
      <c r="AB56" s="96">
        <f t="shared" si="25"/>
        <v>0.15151515151515152</v>
      </c>
      <c r="AC56" s="96">
        <f t="shared" si="26"/>
        <v>3.1877213695395513E-2</v>
      </c>
      <c r="AD56" s="96">
        <f t="shared" si="27"/>
        <v>0.2231404958677686</v>
      </c>
      <c r="AE56" s="98">
        <f t="shared" si="28"/>
        <v>3.5419126328217238E-3</v>
      </c>
    </row>
    <row r="57" spans="1:31" x14ac:dyDescent="0.25">
      <c r="A57" s="99">
        <v>2024</v>
      </c>
      <c r="B57" s="100" t="s">
        <v>13</v>
      </c>
      <c r="C57" s="101">
        <v>8635</v>
      </c>
      <c r="D57" s="102">
        <v>4383</v>
      </c>
      <c r="E57" s="103">
        <v>3067</v>
      </c>
      <c r="F57" s="104">
        <v>1185</v>
      </c>
      <c r="G57" s="103">
        <v>2623</v>
      </c>
      <c r="H57" s="103">
        <v>168</v>
      </c>
      <c r="I57" s="103">
        <v>3942</v>
      </c>
      <c r="J57" s="103">
        <v>3053</v>
      </c>
      <c r="K57" s="103">
        <v>170</v>
      </c>
      <c r="L57" s="103">
        <v>719</v>
      </c>
      <c r="M57" s="103">
        <v>108</v>
      </c>
      <c r="N57" s="103">
        <v>1360</v>
      </c>
      <c r="O57" s="105">
        <v>434</v>
      </c>
      <c r="Q57" s="81">
        <f t="shared" ref="Q57:Q64" si="32">A57</f>
        <v>2024</v>
      </c>
      <c r="R57" s="82" t="s">
        <v>13</v>
      </c>
      <c r="S57" s="83">
        <f>C57</f>
        <v>8635</v>
      </c>
      <c r="T57" s="85">
        <f>D57/$C57</f>
        <v>0.50758540822235088</v>
      </c>
      <c r="U57" s="86">
        <f t="shared" ref="U57:U64" si="33">E57/$C57</f>
        <v>0.35518239722061379</v>
      </c>
      <c r="V57" s="87">
        <f t="shared" ref="V57:V64" si="34">F57/$C57</f>
        <v>0.13723219455703531</v>
      </c>
      <c r="W57" s="85">
        <f t="shared" ref="W57:W64" si="35">G57/$C57</f>
        <v>0.30376375217139551</v>
      </c>
      <c r="X57" s="86">
        <f t="shared" si="30"/>
        <v>1.9455703532136652E-2</v>
      </c>
      <c r="Y57" s="86">
        <f t="shared" ref="Y57:Y64" si="36">I57/$C57</f>
        <v>0.45651418645049219</v>
      </c>
      <c r="Z57" s="86">
        <f t="shared" ref="Z57:Z64" si="37">J57/$C57</f>
        <v>0.35356108859293572</v>
      </c>
      <c r="AA57" s="86">
        <f t="shared" ref="AA57:AA64" si="38">K57/$C57</f>
        <v>1.9687319050376375E-2</v>
      </c>
      <c r="AB57" s="86">
        <f t="shared" ref="AB57:AB64" si="39">L57/$C57</f>
        <v>8.3265778807180085E-2</v>
      </c>
      <c r="AC57" s="86">
        <f t="shared" ref="AC57:AC64" si="40">M57/$C57</f>
        <v>1.2507237984944991E-2</v>
      </c>
      <c r="AD57" s="86">
        <f t="shared" ref="AD57:AD64" si="41">N57/$C57</f>
        <v>0.157498552403011</v>
      </c>
      <c r="AE57" s="88">
        <f t="shared" ref="AE57:AE64" si="42">O57/$C57</f>
        <v>5.0260567458019691E-2</v>
      </c>
    </row>
    <row r="58" spans="1:31" ht="16.5" x14ac:dyDescent="0.25">
      <c r="A58" s="81">
        <v>2024</v>
      </c>
      <c r="B58" s="82" t="s">
        <v>84</v>
      </c>
      <c r="C58" s="83">
        <v>2175</v>
      </c>
      <c r="D58" s="14">
        <v>1077</v>
      </c>
      <c r="E58" s="12">
        <v>849</v>
      </c>
      <c r="F58" s="84">
        <v>249</v>
      </c>
      <c r="G58" s="12">
        <v>731</v>
      </c>
      <c r="H58" s="12">
        <v>24</v>
      </c>
      <c r="I58" s="12">
        <v>1061</v>
      </c>
      <c r="J58" s="12">
        <v>867</v>
      </c>
      <c r="K58" s="12">
        <v>28</v>
      </c>
      <c r="L58" s="12">
        <v>166</v>
      </c>
      <c r="M58" s="12">
        <v>11</v>
      </c>
      <c r="N58" s="12">
        <v>344</v>
      </c>
      <c r="O58" s="16">
        <v>4</v>
      </c>
      <c r="Q58" s="81">
        <f t="shared" si="32"/>
        <v>2024</v>
      </c>
      <c r="R58" s="82" t="s">
        <v>84</v>
      </c>
      <c r="S58" s="83">
        <f t="shared" ref="S58:S64" si="43">C58</f>
        <v>2175</v>
      </c>
      <c r="T58" s="85">
        <f>D58/$C58</f>
        <v>0.49517241379310345</v>
      </c>
      <c r="U58" s="86">
        <f t="shared" si="33"/>
        <v>0.39034482758620692</v>
      </c>
      <c r="V58" s="87">
        <f t="shared" si="34"/>
        <v>0.11448275862068966</v>
      </c>
      <c r="W58" s="85">
        <f t="shared" si="35"/>
        <v>0.33609195402298853</v>
      </c>
      <c r="X58" s="86">
        <f t="shared" si="30"/>
        <v>1.1034482758620689E-2</v>
      </c>
      <c r="Y58" s="86">
        <f t="shared" si="36"/>
        <v>0.48781609195402298</v>
      </c>
      <c r="Z58" s="86">
        <f t="shared" si="37"/>
        <v>0.39862068965517239</v>
      </c>
      <c r="AA58" s="86">
        <f t="shared" si="38"/>
        <v>1.2873563218390805E-2</v>
      </c>
      <c r="AB58" s="86">
        <f t="shared" si="39"/>
        <v>7.6321839080459766E-2</v>
      </c>
      <c r="AC58" s="86">
        <f t="shared" si="40"/>
        <v>5.0574712643678158E-3</v>
      </c>
      <c r="AD58" s="86">
        <f t="shared" si="41"/>
        <v>0.15816091954022987</v>
      </c>
      <c r="AE58" s="88">
        <f t="shared" si="42"/>
        <v>1.8390804597701149E-3</v>
      </c>
    </row>
    <row r="59" spans="1:31" x14ac:dyDescent="0.25">
      <c r="A59" s="81">
        <v>2024</v>
      </c>
      <c r="B59" s="106" t="s">
        <v>14</v>
      </c>
      <c r="C59" s="83">
        <v>5407</v>
      </c>
      <c r="D59" s="14">
        <v>2908</v>
      </c>
      <c r="E59" s="12">
        <v>1638</v>
      </c>
      <c r="F59" s="84">
        <v>861</v>
      </c>
      <c r="G59" s="12">
        <v>1756</v>
      </c>
      <c r="H59" s="12">
        <v>109</v>
      </c>
      <c r="I59" s="12">
        <v>3120</v>
      </c>
      <c r="J59" s="12">
        <v>2144</v>
      </c>
      <c r="K59" s="12">
        <v>485</v>
      </c>
      <c r="L59" s="12">
        <v>491</v>
      </c>
      <c r="M59" s="12">
        <v>9</v>
      </c>
      <c r="N59" s="12">
        <v>402</v>
      </c>
      <c r="O59" s="16">
        <v>11</v>
      </c>
      <c r="Q59" s="81">
        <f t="shared" si="32"/>
        <v>2024</v>
      </c>
      <c r="R59" s="82" t="s">
        <v>14</v>
      </c>
      <c r="S59" s="83">
        <f t="shared" si="43"/>
        <v>5407</v>
      </c>
      <c r="T59" s="85">
        <f>D59/$C59</f>
        <v>0.53782134270390236</v>
      </c>
      <c r="U59" s="86">
        <f t="shared" si="33"/>
        <v>0.30294063251340853</v>
      </c>
      <c r="V59" s="87">
        <f t="shared" si="34"/>
        <v>0.15923802478268911</v>
      </c>
      <c r="W59" s="85">
        <f t="shared" si="35"/>
        <v>0.32476419456260402</v>
      </c>
      <c r="X59" s="86">
        <f t="shared" ref="X59:X64" si="44">H59/$C59</f>
        <v>2.0159053079341595E-2</v>
      </c>
      <c r="Y59" s="86">
        <f t="shared" si="36"/>
        <v>0.57702977621601625</v>
      </c>
      <c r="Z59" s="86">
        <f t="shared" si="37"/>
        <v>0.39652302570741632</v>
      </c>
      <c r="AA59" s="86">
        <f t="shared" si="38"/>
        <v>8.9698538931015356E-2</v>
      </c>
      <c r="AB59" s="86">
        <f t="shared" si="39"/>
        <v>9.0808211577584619E-2</v>
      </c>
      <c r="AC59" s="86">
        <f t="shared" si="40"/>
        <v>1.664508969853893E-3</v>
      </c>
      <c r="AD59" s="86">
        <f t="shared" si="41"/>
        <v>7.4348067320140557E-2</v>
      </c>
      <c r="AE59" s="88">
        <f t="shared" si="42"/>
        <v>2.0343998520436471E-3</v>
      </c>
    </row>
    <row r="60" spans="1:31" x14ac:dyDescent="0.25">
      <c r="A60" s="81">
        <v>2024</v>
      </c>
      <c r="B60" s="106" t="s">
        <v>15</v>
      </c>
      <c r="C60" s="83">
        <v>23721</v>
      </c>
      <c r="D60" s="14">
        <v>4195</v>
      </c>
      <c r="E60" s="12">
        <v>6721</v>
      </c>
      <c r="F60" s="84">
        <v>12805</v>
      </c>
      <c r="G60" s="12">
        <v>4920</v>
      </c>
      <c r="H60" s="12">
        <v>4491</v>
      </c>
      <c r="I60" s="12">
        <v>10078</v>
      </c>
      <c r="J60" s="12">
        <v>3565</v>
      </c>
      <c r="K60" s="12">
        <v>4231</v>
      </c>
      <c r="L60" s="12">
        <v>2282</v>
      </c>
      <c r="M60" s="12">
        <v>957</v>
      </c>
      <c r="N60" s="12">
        <v>3020</v>
      </c>
      <c r="O60" s="16">
        <v>255</v>
      </c>
      <c r="Q60" s="81">
        <f t="shared" si="32"/>
        <v>2024</v>
      </c>
      <c r="R60" s="82" t="s">
        <v>15</v>
      </c>
      <c r="S60" s="83">
        <f t="shared" si="43"/>
        <v>23721</v>
      </c>
      <c r="T60" s="85">
        <f t="shared" ref="T60:T64" si="45">D60/$C60</f>
        <v>0.17684751907592428</v>
      </c>
      <c r="U60" s="86">
        <f t="shared" si="33"/>
        <v>0.28333544117027104</v>
      </c>
      <c r="V60" s="87">
        <f t="shared" si="34"/>
        <v>0.53981703975380468</v>
      </c>
      <c r="W60" s="85">
        <f t="shared" si="35"/>
        <v>0.2074111546730745</v>
      </c>
      <c r="X60" s="86">
        <f t="shared" si="44"/>
        <v>0.1893259137473125</v>
      </c>
      <c r="Y60" s="86">
        <f t="shared" si="36"/>
        <v>0.42485561316976517</v>
      </c>
      <c r="Z60" s="86">
        <f t="shared" si="37"/>
        <v>0.15028877366046964</v>
      </c>
      <c r="AA60" s="86">
        <f t="shared" si="38"/>
        <v>0.17836516167109312</v>
      </c>
      <c r="AB60" s="86">
        <f t="shared" si="39"/>
        <v>9.6201677838202437E-2</v>
      </c>
      <c r="AC60" s="86">
        <f t="shared" si="40"/>
        <v>4.0343998988238268E-2</v>
      </c>
      <c r="AD60" s="86">
        <f t="shared" si="41"/>
        <v>0.12731335103916361</v>
      </c>
      <c r="AE60" s="88">
        <f t="shared" si="42"/>
        <v>1.0749968382445935E-2</v>
      </c>
    </row>
    <row r="61" spans="1:31" x14ac:dyDescent="0.25">
      <c r="A61" s="81">
        <v>2024</v>
      </c>
      <c r="B61" s="106" t="s">
        <v>16</v>
      </c>
      <c r="C61" s="83">
        <v>3267</v>
      </c>
      <c r="D61" s="14">
        <v>1038</v>
      </c>
      <c r="E61" s="12">
        <v>979</v>
      </c>
      <c r="F61" s="84">
        <v>1250</v>
      </c>
      <c r="G61" s="12">
        <v>743</v>
      </c>
      <c r="H61" s="12">
        <v>176</v>
      </c>
      <c r="I61" s="12">
        <v>1575</v>
      </c>
      <c r="J61" s="12">
        <v>1035</v>
      </c>
      <c r="K61" s="12">
        <v>215</v>
      </c>
      <c r="L61" s="12">
        <v>325</v>
      </c>
      <c r="M61" s="12">
        <v>5</v>
      </c>
      <c r="N61" s="12">
        <v>766</v>
      </c>
      <c r="O61" s="16">
        <v>2</v>
      </c>
      <c r="Q61" s="81">
        <f t="shared" si="32"/>
        <v>2024</v>
      </c>
      <c r="R61" s="82" t="s">
        <v>16</v>
      </c>
      <c r="S61" s="83">
        <f t="shared" si="43"/>
        <v>3267</v>
      </c>
      <c r="T61" s="85">
        <f t="shared" si="45"/>
        <v>0.31772268135904502</v>
      </c>
      <c r="U61" s="86">
        <f t="shared" si="33"/>
        <v>0.29966329966329969</v>
      </c>
      <c r="V61" s="87">
        <f t="shared" si="34"/>
        <v>0.38261401897765535</v>
      </c>
      <c r="W61" s="85">
        <f t="shared" si="35"/>
        <v>0.22742577288031834</v>
      </c>
      <c r="X61" s="86">
        <f t="shared" si="44"/>
        <v>5.387205387205387E-2</v>
      </c>
      <c r="Y61" s="86">
        <f t="shared" si="36"/>
        <v>0.48209366391184572</v>
      </c>
      <c r="Z61" s="86">
        <f t="shared" si="37"/>
        <v>0.3168044077134986</v>
      </c>
      <c r="AA61" s="86">
        <f t="shared" si="38"/>
        <v>6.5809611264156714E-2</v>
      </c>
      <c r="AB61" s="86">
        <f t="shared" si="39"/>
        <v>9.9479644934190384E-2</v>
      </c>
      <c r="AC61" s="86">
        <f t="shared" si="40"/>
        <v>1.5304560759106215E-3</v>
      </c>
      <c r="AD61" s="86">
        <f t="shared" si="41"/>
        <v>0.23446587082950721</v>
      </c>
      <c r="AE61" s="88">
        <f t="shared" si="42"/>
        <v>6.1218243036424854E-4</v>
      </c>
    </row>
    <row r="62" spans="1:31" x14ac:dyDescent="0.25">
      <c r="A62" s="81">
        <v>2024</v>
      </c>
      <c r="B62" s="106" t="s">
        <v>17</v>
      </c>
      <c r="C62" s="83">
        <v>1668</v>
      </c>
      <c r="D62" s="14">
        <v>834</v>
      </c>
      <c r="E62" s="12">
        <v>592</v>
      </c>
      <c r="F62" s="84">
        <v>242</v>
      </c>
      <c r="G62" s="12">
        <v>637</v>
      </c>
      <c r="H62" s="12">
        <v>50</v>
      </c>
      <c r="I62" s="12">
        <v>769</v>
      </c>
      <c r="J62" s="12">
        <v>558</v>
      </c>
      <c r="K62" s="12">
        <v>75</v>
      </c>
      <c r="L62" s="12">
        <v>136</v>
      </c>
      <c r="M62" s="12">
        <v>9</v>
      </c>
      <c r="N62" s="12">
        <v>197</v>
      </c>
      <c r="O62" s="16">
        <v>6</v>
      </c>
      <c r="Q62" s="81">
        <f t="shared" si="32"/>
        <v>2024</v>
      </c>
      <c r="R62" s="82" t="s">
        <v>17</v>
      </c>
      <c r="S62" s="83">
        <f t="shared" si="43"/>
        <v>1668</v>
      </c>
      <c r="T62" s="85">
        <f t="shared" si="45"/>
        <v>0.5</v>
      </c>
      <c r="U62" s="86">
        <f t="shared" si="33"/>
        <v>0.35491606714628299</v>
      </c>
      <c r="V62" s="87">
        <f t="shared" si="34"/>
        <v>0.14508393285371701</v>
      </c>
      <c r="W62" s="85">
        <f t="shared" si="35"/>
        <v>0.38189448441247004</v>
      </c>
      <c r="X62" s="86">
        <f t="shared" si="44"/>
        <v>2.9976019184652279E-2</v>
      </c>
      <c r="Y62" s="86">
        <f t="shared" si="36"/>
        <v>0.46103117505995206</v>
      </c>
      <c r="Z62" s="86">
        <f t="shared" si="37"/>
        <v>0.3345323741007194</v>
      </c>
      <c r="AA62" s="86">
        <f t="shared" si="38"/>
        <v>4.4964028776978415E-2</v>
      </c>
      <c r="AB62" s="86">
        <f t="shared" si="39"/>
        <v>8.1534772182254203E-2</v>
      </c>
      <c r="AC62" s="86">
        <f t="shared" si="40"/>
        <v>5.3956834532374104E-3</v>
      </c>
      <c r="AD62" s="86">
        <f t="shared" si="41"/>
        <v>0.11810551558752998</v>
      </c>
      <c r="AE62" s="88">
        <f t="shared" si="42"/>
        <v>3.5971223021582736E-3</v>
      </c>
    </row>
    <row r="63" spans="1:31" x14ac:dyDescent="0.25">
      <c r="A63" s="81">
        <v>2024</v>
      </c>
      <c r="B63" s="106" t="s">
        <v>18</v>
      </c>
      <c r="C63" s="83">
        <v>1723</v>
      </c>
      <c r="D63" s="14">
        <v>883</v>
      </c>
      <c r="E63" s="12">
        <v>632</v>
      </c>
      <c r="F63" s="84">
        <v>208</v>
      </c>
      <c r="G63" s="12">
        <v>310</v>
      </c>
      <c r="H63" s="12">
        <v>81</v>
      </c>
      <c r="I63" s="12">
        <v>858</v>
      </c>
      <c r="J63" s="12">
        <v>634</v>
      </c>
      <c r="K63" s="12">
        <v>58</v>
      </c>
      <c r="L63" s="12">
        <v>166</v>
      </c>
      <c r="M63" s="12">
        <v>31</v>
      </c>
      <c r="N63" s="12">
        <v>440</v>
      </c>
      <c r="O63" s="16">
        <v>3</v>
      </c>
      <c r="Q63" s="81">
        <f t="shared" si="32"/>
        <v>2024</v>
      </c>
      <c r="R63" s="82" t="s">
        <v>18</v>
      </c>
      <c r="S63" s="83">
        <f t="shared" si="43"/>
        <v>1723</v>
      </c>
      <c r="T63" s="85">
        <f t="shared" si="45"/>
        <v>0.51247823563551942</v>
      </c>
      <c r="U63" s="86">
        <f t="shared" si="33"/>
        <v>0.36680208937899011</v>
      </c>
      <c r="V63" s="87">
        <f t="shared" si="34"/>
        <v>0.12071967498549042</v>
      </c>
      <c r="W63" s="85">
        <f t="shared" si="35"/>
        <v>0.17991874637260591</v>
      </c>
      <c r="X63" s="86">
        <f t="shared" si="44"/>
        <v>4.7011027278003485E-2</v>
      </c>
      <c r="Y63" s="86">
        <f t="shared" si="36"/>
        <v>0.497968659315148</v>
      </c>
      <c r="Z63" s="86">
        <f t="shared" si="37"/>
        <v>0.36796285548461982</v>
      </c>
      <c r="AA63" s="86">
        <f t="shared" si="38"/>
        <v>3.3662217063261751E-2</v>
      </c>
      <c r="AB63" s="86">
        <f t="shared" si="39"/>
        <v>9.6343586767266398E-2</v>
      </c>
      <c r="AC63" s="86">
        <f t="shared" si="40"/>
        <v>1.7991874637260593E-2</v>
      </c>
      <c r="AD63" s="86">
        <f t="shared" si="41"/>
        <v>0.25536854323853742</v>
      </c>
      <c r="AE63" s="88">
        <f t="shared" si="42"/>
        <v>1.7411491584445734E-3</v>
      </c>
    </row>
    <row r="64" spans="1:31" ht="15.75" thickBot="1" x14ac:dyDescent="0.3">
      <c r="A64" s="89">
        <v>2024</v>
      </c>
      <c r="B64" s="107" t="s">
        <v>19</v>
      </c>
      <c r="C64" s="91">
        <v>2147</v>
      </c>
      <c r="D64" s="51">
        <v>855</v>
      </c>
      <c r="E64" s="92">
        <v>810</v>
      </c>
      <c r="F64" s="93">
        <v>482</v>
      </c>
      <c r="G64" s="92">
        <v>505</v>
      </c>
      <c r="H64" s="92">
        <v>107</v>
      </c>
      <c r="I64" s="92">
        <v>1030</v>
      </c>
      <c r="J64" s="92">
        <v>550</v>
      </c>
      <c r="K64" s="92">
        <v>104</v>
      </c>
      <c r="L64" s="92">
        <v>376</v>
      </c>
      <c r="M64" s="92">
        <v>61</v>
      </c>
      <c r="N64" s="92">
        <v>436</v>
      </c>
      <c r="O64" s="94">
        <v>8</v>
      </c>
      <c r="Q64" s="89">
        <f t="shared" si="32"/>
        <v>2024</v>
      </c>
      <c r="R64" s="90" t="s">
        <v>19</v>
      </c>
      <c r="S64" s="91">
        <f t="shared" si="43"/>
        <v>2147</v>
      </c>
      <c r="T64" s="95">
        <f t="shared" si="45"/>
        <v>0.39823008849557523</v>
      </c>
      <c r="U64" s="96">
        <f t="shared" si="33"/>
        <v>0.37727061015370283</v>
      </c>
      <c r="V64" s="97">
        <f t="shared" si="34"/>
        <v>0.22449930135072194</v>
      </c>
      <c r="W64" s="95">
        <f t="shared" si="35"/>
        <v>0.23521192361434559</v>
      </c>
      <c r="X64" s="96">
        <f t="shared" si="44"/>
        <v>4.9836981835118768E-2</v>
      </c>
      <c r="Y64" s="96">
        <f t="shared" si="36"/>
        <v>0.47973917093619001</v>
      </c>
      <c r="Z64" s="96">
        <f t="shared" si="37"/>
        <v>0.25617140195621796</v>
      </c>
      <c r="AA64" s="96">
        <f t="shared" si="38"/>
        <v>4.8439683278993943E-2</v>
      </c>
      <c r="AB64" s="96">
        <f t="shared" si="39"/>
        <v>0.1751280857009781</v>
      </c>
      <c r="AC64" s="96">
        <f t="shared" si="40"/>
        <v>2.841173730787145E-2</v>
      </c>
      <c r="AD64" s="96">
        <f t="shared" si="41"/>
        <v>0.20307405682347462</v>
      </c>
      <c r="AE64" s="98">
        <f t="shared" si="42"/>
        <v>3.7261294829995344E-3</v>
      </c>
    </row>
    <row r="65" spans="1:28" ht="16.5" x14ac:dyDescent="0.25">
      <c r="A65" s="4" t="s">
        <v>70</v>
      </c>
      <c r="AB65" s="86"/>
    </row>
    <row r="66" spans="1:28" ht="16.5" x14ac:dyDescent="0.25">
      <c r="A66" s="75" t="s">
        <v>71</v>
      </c>
      <c r="AB66" s="86"/>
    </row>
    <row r="67" spans="1:28" ht="16.5" x14ac:dyDescent="0.25">
      <c r="A67" s="75" t="s">
        <v>85</v>
      </c>
      <c r="AB67" s="86"/>
    </row>
    <row r="68" spans="1:28" x14ac:dyDescent="0.25">
      <c r="A68" s="4"/>
      <c r="AB68" s="86"/>
    </row>
    <row r="69" spans="1:28" x14ac:dyDescent="0.25">
      <c r="AB69" s="86"/>
    </row>
    <row r="70" spans="1:28" x14ac:dyDescent="0.25">
      <c r="AB70" s="86"/>
    </row>
    <row r="71" spans="1:28" x14ac:dyDescent="0.25">
      <c r="AB71" s="86"/>
    </row>
    <row r="75" spans="1:28" x14ac:dyDescent="0.25">
      <c r="AB75" s="86"/>
    </row>
    <row r="76" spans="1:28" x14ac:dyDescent="0.25">
      <c r="AB76" s="86"/>
    </row>
    <row r="77" spans="1:28" x14ac:dyDescent="0.25">
      <c r="AB77" s="86"/>
    </row>
    <row r="78" spans="1:28" x14ac:dyDescent="0.25">
      <c r="AB78" s="86"/>
    </row>
    <row r="79" spans="1:28" x14ac:dyDescent="0.25">
      <c r="AB79" s="86"/>
    </row>
    <row r="80" spans="1:28" x14ac:dyDescent="0.25">
      <c r="AB80" s="86"/>
    </row>
    <row r="81" spans="8:28" x14ac:dyDescent="0.25">
      <c r="AB81" s="86"/>
    </row>
    <row r="82" spans="8:28" x14ac:dyDescent="0.25">
      <c r="AB82" s="86"/>
    </row>
    <row r="83" spans="8:28" x14ac:dyDescent="0.25">
      <c r="AB83" s="86"/>
    </row>
    <row r="84" spans="8:28" x14ac:dyDescent="0.25">
      <c r="AB84" s="86"/>
    </row>
    <row r="85" spans="8:28" x14ac:dyDescent="0.25">
      <c r="AB85" s="86"/>
    </row>
    <row r="86" spans="8:28" x14ac:dyDescent="0.25">
      <c r="AB86" s="86"/>
    </row>
    <row r="87" spans="8:28" x14ac:dyDescent="0.25">
      <c r="AB87" s="86"/>
    </row>
    <row r="88" spans="8:28" x14ac:dyDescent="0.25">
      <c r="AB88" s="86"/>
    </row>
    <row r="89" spans="8:28" x14ac:dyDescent="0.25">
      <c r="AB89" s="86"/>
    </row>
    <row r="90" spans="8:28" x14ac:dyDescent="0.25">
      <c r="H90" s="12"/>
      <c r="AB90" s="86"/>
    </row>
    <row r="91" spans="8:28" x14ac:dyDescent="0.25">
      <c r="H91" s="12"/>
      <c r="AB91" s="86"/>
    </row>
    <row r="92" spans="8:28" x14ac:dyDescent="0.25">
      <c r="H92" s="12"/>
      <c r="AB92" s="86"/>
    </row>
    <row r="93" spans="8:28" x14ac:dyDescent="0.25">
      <c r="H93" s="12"/>
      <c r="AB93" s="86"/>
    </row>
    <row r="94" spans="8:28" x14ac:dyDescent="0.25">
      <c r="H94" s="12"/>
    </row>
    <row r="95" spans="8:28" x14ac:dyDescent="0.25">
      <c r="H95" s="12"/>
    </row>
    <row r="96" spans="8:28" x14ac:dyDescent="0.25">
      <c r="H96" s="12"/>
    </row>
    <row r="97" spans="8:8" x14ac:dyDescent="0.25">
      <c r="H97" s="12"/>
    </row>
    <row r="98" spans="8:8" x14ac:dyDescent="0.25">
      <c r="H98" s="12"/>
    </row>
    <row r="99" spans="8:8" x14ac:dyDescent="0.25">
      <c r="H99" s="12"/>
    </row>
    <row r="100" spans="8:8" x14ac:dyDescent="0.25">
      <c r="H100" s="12"/>
    </row>
    <row r="101" spans="8:8" x14ac:dyDescent="0.25">
      <c r="H101" s="12"/>
    </row>
    <row r="102" spans="8:8" x14ac:dyDescent="0.25">
      <c r="H102" s="12"/>
    </row>
    <row r="103" spans="8:8" x14ac:dyDescent="0.25">
      <c r="H103" s="12"/>
    </row>
    <row r="104" spans="8:8" x14ac:dyDescent="0.25">
      <c r="H104" s="12"/>
    </row>
    <row r="105" spans="8:8" x14ac:dyDescent="0.25">
      <c r="H105" s="12"/>
    </row>
    <row r="106" spans="8:8" x14ac:dyDescent="0.25">
      <c r="H106" s="12"/>
    </row>
    <row r="107" spans="8:8" x14ac:dyDescent="0.25">
      <c r="H107" s="12"/>
    </row>
    <row r="108" spans="8:8" x14ac:dyDescent="0.25">
      <c r="H108" s="12"/>
    </row>
    <row r="109" spans="8:8" x14ac:dyDescent="0.25">
      <c r="H109" s="12"/>
    </row>
    <row r="110" spans="8:8" x14ac:dyDescent="0.25">
      <c r="H110" s="12"/>
    </row>
    <row r="111" spans="8:8" x14ac:dyDescent="0.25">
      <c r="H111" s="12"/>
    </row>
    <row r="112" spans="8:8" x14ac:dyDescent="0.25">
      <c r="H112" s="12"/>
    </row>
    <row r="113" spans="8:8" x14ac:dyDescent="0.25">
      <c r="H113" s="12"/>
    </row>
    <row r="114" spans="8:8" x14ac:dyDescent="0.25">
      <c r="H114" s="12"/>
    </row>
    <row r="115" spans="8:8" x14ac:dyDescent="0.25">
      <c r="H115" s="12"/>
    </row>
    <row r="116" spans="8:8" x14ac:dyDescent="0.25">
      <c r="H116" s="12"/>
    </row>
    <row r="117" spans="8:8" x14ac:dyDescent="0.25">
      <c r="H117" s="12"/>
    </row>
    <row r="118" spans="8:8" x14ac:dyDescent="0.25">
      <c r="H118" s="12"/>
    </row>
    <row r="119" spans="8:8" x14ac:dyDescent="0.25">
      <c r="H119" s="12"/>
    </row>
    <row r="120" spans="8:8" x14ac:dyDescent="0.25">
      <c r="H120" s="12"/>
    </row>
    <row r="121" spans="8:8" x14ac:dyDescent="0.25">
      <c r="H121" s="12"/>
    </row>
    <row r="122" spans="8:8" x14ac:dyDescent="0.25">
      <c r="H122" s="12"/>
    </row>
    <row r="123" spans="8:8" x14ac:dyDescent="0.25">
      <c r="H123" s="12"/>
    </row>
    <row r="124" spans="8:8" x14ac:dyDescent="0.25">
      <c r="H124" s="12"/>
    </row>
    <row r="125" spans="8:8" x14ac:dyDescent="0.25">
      <c r="H125" s="12"/>
    </row>
    <row r="126" spans="8:8" x14ac:dyDescent="0.25">
      <c r="H126" s="12"/>
    </row>
    <row r="127" spans="8:8" x14ac:dyDescent="0.25">
      <c r="H127" s="12"/>
    </row>
    <row r="128" spans="8:8" x14ac:dyDescent="0.25">
      <c r="H128" s="12"/>
    </row>
    <row r="129" spans="8:8" x14ac:dyDescent="0.25">
      <c r="H129" s="12"/>
    </row>
    <row r="130" spans="8:8" x14ac:dyDescent="0.25">
      <c r="H130" s="12"/>
    </row>
    <row r="131" spans="8:8" x14ac:dyDescent="0.25">
      <c r="H131" s="12"/>
    </row>
    <row r="132" spans="8:8" x14ac:dyDescent="0.25">
      <c r="H132" s="12"/>
    </row>
    <row r="133" spans="8:8" x14ac:dyDescent="0.25">
      <c r="H133" s="12"/>
    </row>
    <row r="134" spans="8:8" x14ac:dyDescent="0.25">
      <c r="H134" s="12"/>
    </row>
  </sheetData>
  <mergeCells count="10">
    <mergeCell ref="Q7:Q8"/>
    <mergeCell ref="R7:R8"/>
    <mergeCell ref="S7:S8"/>
    <mergeCell ref="T7:V7"/>
    <mergeCell ref="W7:AE7"/>
    <mergeCell ref="A7:A8"/>
    <mergeCell ref="B7:B8"/>
    <mergeCell ref="C7:C8"/>
    <mergeCell ref="D7:F7"/>
    <mergeCell ref="G7:O7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9D309-C558-4A3E-9BE3-BF98A2756353}">
  <dimension ref="A1:S172"/>
  <sheetViews>
    <sheetView workbookViewId="0">
      <selection activeCell="T10" sqref="T10:AG170"/>
    </sheetView>
  </sheetViews>
  <sheetFormatPr defaultRowHeight="15" x14ac:dyDescent="0.25"/>
  <cols>
    <col min="1" max="1" width="9.140625" style="1" customWidth="1"/>
    <col min="2" max="2" width="17.5703125" style="1" customWidth="1"/>
    <col min="3" max="5" width="17.28515625" style="108" customWidth="1"/>
    <col min="6" max="6" width="17.28515625" style="164" customWidth="1"/>
    <col min="7" max="7" width="17.28515625" style="165" customWidth="1"/>
    <col min="8" max="8" width="17.28515625" style="164" customWidth="1"/>
    <col min="9" max="9" width="17.28515625" style="165" customWidth="1"/>
    <col min="10" max="12" width="17.28515625" style="145" customWidth="1"/>
    <col min="13" max="13" width="9.140625" style="1"/>
    <col min="14" max="19" width="15.5703125" style="1" customWidth="1"/>
    <col min="20" max="16384" width="9.140625" style="1"/>
  </cols>
  <sheetData>
    <row r="1" spans="1:19" x14ac:dyDescent="0.25">
      <c r="F1" s="108"/>
      <c r="G1" s="108"/>
      <c r="H1" s="108"/>
      <c r="I1" s="108"/>
      <c r="J1" s="108"/>
      <c r="K1" s="108"/>
      <c r="L1" s="108"/>
    </row>
    <row r="2" spans="1:19" ht="15.75" customHeight="1" x14ac:dyDescent="0.25">
      <c r="A2" s="2" t="s">
        <v>77</v>
      </c>
      <c r="B2" s="109"/>
      <c r="C2" s="110"/>
      <c r="D2" s="110"/>
      <c r="E2" s="110"/>
      <c r="F2" s="110"/>
      <c r="G2" s="110"/>
      <c r="H2" s="110"/>
      <c r="I2" s="110"/>
      <c r="J2" s="110"/>
      <c r="K2" s="110"/>
      <c r="L2" s="2" t="s">
        <v>78</v>
      </c>
    </row>
    <row r="3" spans="1:19" x14ac:dyDescent="0.25">
      <c r="A3" s="111"/>
      <c r="B3" s="112"/>
      <c r="C3" s="113"/>
      <c r="D3" s="113"/>
      <c r="E3" s="113"/>
      <c r="F3" s="113"/>
      <c r="G3" s="114"/>
      <c r="H3" s="113"/>
      <c r="I3" s="113"/>
      <c r="J3" s="113"/>
      <c r="K3" s="113"/>
      <c r="L3" s="113"/>
    </row>
    <row r="4" spans="1:19" x14ac:dyDescent="0.25">
      <c r="A4" s="115" t="s">
        <v>37</v>
      </c>
      <c r="B4" s="112"/>
      <c r="C4" s="113"/>
      <c r="D4" s="113"/>
      <c r="E4" s="113"/>
      <c r="F4" s="113"/>
      <c r="G4" s="114"/>
      <c r="H4" s="113"/>
      <c r="I4" s="113"/>
      <c r="J4" s="113"/>
      <c r="K4" s="113"/>
      <c r="L4" s="113"/>
    </row>
    <row r="5" spans="1:19" x14ac:dyDescent="0.25">
      <c r="A5" s="115" t="s">
        <v>38</v>
      </c>
      <c r="B5" s="112"/>
      <c r="C5" s="113"/>
      <c r="D5" s="113"/>
      <c r="E5" s="113"/>
      <c r="F5" s="113"/>
      <c r="G5" s="114"/>
      <c r="H5" s="113"/>
      <c r="I5" s="113"/>
      <c r="J5" s="113"/>
      <c r="K5" s="113"/>
      <c r="L5" s="113"/>
    </row>
    <row r="6" spans="1:19" ht="15.75" thickBot="1" x14ac:dyDescent="0.3">
      <c r="A6" s="115" t="s">
        <v>39</v>
      </c>
      <c r="F6" s="108"/>
      <c r="G6" s="108"/>
      <c r="H6" s="108"/>
      <c r="I6" s="108"/>
      <c r="J6" s="108"/>
      <c r="K6" s="108"/>
      <c r="L6" s="108"/>
    </row>
    <row r="7" spans="1:19" x14ac:dyDescent="0.25">
      <c r="A7" s="265" t="s">
        <v>6</v>
      </c>
      <c r="B7" s="265" t="s">
        <v>24</v>
      </c>
      <c r="C7" s="270" t="s">
        <v>25</v>
      </c>
      <c r="D7" s="271"/>
      <c r="E7" s="268" t="s">
        <v>26</v>
      </c>
      <c r="F7" s="269"/>
      <c r="G7" s="268" t="s">
        <v>27</v>
      </c>
      <c r="H7" s="269"/>
      <c r="I7" s="268" t="s">
        <v>28</v>
      </c>
      <c r="J7" s="269"/>
      <c r="K7" s="116"/>
      <c r="L7" s="272" t="s">
        <v>6</v>
      </c>
      <c r="M7" s="274" t="s">
        <v>24</v>
      </c>
      <c r="N7" s="262" t="s">
        <v>47</v>
      </c>
      <c r="O7" s="263"/>
      <c r="P7" s="262" t="s">
        <v>48</v>
      </c>
      <c r="Q7" s="263"/>
      <c r="R7" s="262" t="s">
        <v>49</v>
      </c>
      <c r="S7" s="264"/>
    </row>
    <row r="8" spans="1:19" ht="15.75" thickBot="1" x14ac:dyDescent="0.3">
      <c r="A8" s="266"/>
      <c r="B8" s="267"/>
      <c r="C8" s="117" t="s">
        <v>29</v>
      </c>
      <c r="D8" s="118" t="s">
        <v>30</v>
      </c>
      <c r="E8" s="117" t="s">
        <v>29</v>
      </c>
      <c r="F8" s="118" t="s">
        <v>30</v>
      </c>
      <c r="G8" s="117" t="s">
        <v>29</v>
      </c>
      <c r="H8" s="118" t="s">
        <v>30</v>
      </c>
      <c r="I8" s="117" t="s">
        <v>29</v>
      </c>
      <c r="J8" s="118" t="s">
        <v>30</v>
      </c>
      <c r="K8" s="116"/>
      <c r="L8" s="273"/>
      <c r="M8" s="267"/>
      <c r="N8" s="117" t="s">
        <v>29</v>
      </c>
      <c r="O8" s="118" t="s">
        <v>30</v>
      </c>
      <c r="P8" s="117" t="s">
        <v>29</v>
      </c>
      <c r="Q8" s="118" t="s">
        <v>30</v>
      </c>
      <c r="R8" s="117" t="s">
        <v>29</v>
      </c>
      <c r="S8" s="119" t="s">
        <v>30</v>
      </c>
    </row>
    <row r="9" spans="1:19" x14ac:dyDescent="0.25">
      <c r="A9" s="120">
        <v>2018</v>
      </c>
      <c r="B9" s="232">
        <v>23</v>
      </c>
      <c r="C9" s="233">
        <v>63</v>
      </c>
      <c r="D9" s="226">
        <v>0.4</v>
      </c>
      <c r="E9" s="233">
        <v>4</v>
      </c>
      <c r="F9" s="226"/>
      <c r="G9" s="233">
        <v>35</v>
      </c>
      <c r="H9" s="226"/>
      <c r="I9" s="233">
        <v>1</v>
      </c>
      <c r="J9" s="121"/>
      <c r="K9" s="122"/>
      <c r="L9" s="123">
        <v>2018</v>
      </c>
      <c r="M9" s="124">
        <v>23</v>
      </c>
      <c r="N9" s="125">
        <v>26</v>
      </c>
      <c r="O9" s="126"/>
      <c r="P9" s="125">
        <v>2</v>
      </c>
      <c r="Q9" s="126"/>
      <c r="R9" s="125">
        <v>7</v>
      </c>
      <c r="S9" s="127"/>
    </row>
    <row r="10" spans="1:19" x14ac:dyDescent="0.25">
      <c r="A10" s="128">
        <v>2018</v>
      </c>
      <c r="B10" s="234">
        <v>24</v>
      </c>
      <c r="C10" s="235">
        <v>82</v>
      </c>
      <c r="D10" s="228">
        <v>0.37</v>
      </c>
      <c r="E10" s="235">
        <v>6</v>
      </c>
      <c r="F10" s="228"/>
      <c r="G10" s="235">
        <v>81</v>
      </c>
      <c r="H10" s="228">
        <v>0.32</v>
      </c>
      <c r="I10" s="227"/>
      <c r="J10" s="129"/>
      <c r="K10" s="122"/>
      <c r="L10" s="130">
        <v>2018</v>
      </c>
      <c r="M10" s="131">
        <v>24</v>
      </c>
      <c r="N10" s="132">
        <v>59</v>
      </c>
      <c r="O10" s="133">
        <v>0.25</v>
      </c>
      <c r="P10" s="132">
        <v>6</v>
      </c>
      <c r="Q10" s="133"/>
      <c r="R10" s="132">
        <v>16</v>
      </c>
      <c r="S10" s="134"/>
    </row>
    <row r="11" spans="1:19" x14ac:dyDescent="0.25">
      <c r="A11" s="128">
        <v>2018</v>
      </c>
      <c r="B11" s="234">
        <v>25</v>
      </c>
      <c r="C11" s="235">
        <v>115</v>
      </c>
      <c r="D11" s="228">
        <v>0.39</v>
      </c>
      <c r="E11" s="235">
        <v>9</v>
      </c>
      <c r="F11" s="228"/>
      <c r="G11" s="235">
        <v>133</v>
      </c>
      <c r="H11" s="228">
        <v>0.28000000000000003</v>
      </c>
      <c r="I11" s="235">
        <v>1</v>
      </c>
      <c r="J11" s="129"/>
      <c r="K11" s="122"/>
      <c r="L11" s="130">
        <v>2018</v>
      </c>
      <c r="M11" s="131">
        <v>25</v>
      </c>
      <c r="N11" s="132">
        <v>102</v>
      </c>
      <c r="O11" s="133">
        <v>0.26</v>
      </c>
      <c r="P11" s="132">
        <v>5</v>
      </c>
      <c r="Q11" s="133"/>
      <c r="R11" s="132">
        <v>26</v>
      </c>
      <c r="S11" s="134"/>
    </row>
    <row r="12" spans="1:19" x14ac:dyDescent="0.25">
      <c r="A12" s="128">
        <v>2018</v>
      </c>
      <c r="B12" s="234">
        <v>26</v>
      </c>
      <c r="C12" s="235">
        <v>187</v>
      </c>
      <c r="D12" s="228">
        <v>0.43</v>
      </c>
      <c r="E12" s="235">
        <v>11</v>
      </c>
      <c r="F12" s="228"/>
      <c r="G12" s="235">
        <v>217</v>
      </c>
      <c r="H12" s="228">
        <v>0.34</v>
      </c>
      <c r="I12" s="235">
        <v>1</v>
      </c>
      <c r="J12" s="129"/>
      <c r="K12" s="122"/>
      <c r="L12" s="130">
        <v>2018</v>
      </c>
      <c r="M12" s="131">
        <v>26</v>
      </c>
      <c r="N12" s="132">
        <v>161</v>
      </c>
      <c r="O12" s="133">
        <v>0.34</v>
      </c>
      <c r="P12" s="132">
        <v>19</v>
      </c>
      <c r="Q12" s="133"/>
      <c r="R12" s="132">
        <v>37</v>
      </c>
      <c r="S12" s="134"/>
    </row>
    <row r="13" spans="1:19" x14ac:dyDescent="0.25">
      <c r="A13" s="128">
        <v>2018</v>
      </c>
      <c r="B13" s="234">
        <v>27</v>
      </c>
      <c r="C13" s="235">
        <v>264</v>
      </c>
      <c r="D13" s="228">
        <v>0.37</v>
      </c>
      <c r="E13" s="235">
        <v>19</v>
      </c>
      <c r="F13" s="228"/>
      <c r="G13" s="235">
        <v>313</v>
      </c>
      <c r="H13" s="228">
        <v>0.3</v>
      </c>
      <c r="I13" s="235">
        <v>1</v>
      </c>
      <c r="J13" s="129"/>
      <c r="K13" s="122"/>
      <c r="L13" s="130">
        <v>2018</v>
      </c>
      <c r="M13" s="131">
        <v>27</v>
      </c>
      <c r="N13" s="132">
        <v>248</v>
      </c>
      <c r="O13" s="133">
        <v>0.28999999999999998</v>
      </c>
      <c r="P13" s="132">
        <v>18</v>
      </c>
      <c r="Q13" s="133"/>
      <c r="R13" s="132">
        <v>47</v>
      </c>
      <c r="S13" s="134"/>
    </row>
    <row r="14" spans="1:19" x14ac:dyDescent="0.25">
      <c r="A14" s="128">
        <v>2018</v>
      </c>
      <c r="B14" s="234">
        <v>28</v>
      </c>
      <c r="C14" s="235">
        <v>341</v>
      </c>
      <c r="D14" s="228">
        <v>0.36</v>
      </c>
      <c r="E14" s="235">
        <v>32</v>
      </c>
      <c r="F14" s="228"/>
      <c r="G14" s="235">
        <v>354</v>
      </c>
      <c r="H14" s="228">
        <v>0.28000000000000003</v>
      </c>
      <c r="I14" s="227"/>
      <c r="J14" s="129"/>
      <c r="K14" s="122"/>
      <c r="L14" s="130">
        <v>2018</v>
      </c>
      <c r="M14" s="131">
        <v>28</v>
      </c>
      <c r="N14" s="132">
        <v>257</v>
      </c>
      <c r="O14" s="133">
        <v>0.24</v>
      </c>
      <c r="P14" s="132">
        <v>36</v>
      </c>
      <c r="Q14" s="133"/>
      <c r="R14" s="132">
        <v>61</v>
      </c>
      <c r="S14" s="134">
        <v>0.48</v>
      </c>
    </row>
    <row r="15" spans="1:19" x14ac:dyDescent="0.25">
      <c r="A15" s="128">
        <v>2018</v>
      </c>
      <c r="B15" s="234">
        <v>29</v>
      </c>
      <c r="C15" s="235">
        <v>447</v>
      </c>
      <c r="D15" s="228">
        <v>0.36</v>
      </c>
      <c r="E15" s="235">
        <v>44</v>
      </c>
      <c r="F15" s="228"/>
      <c r="G15" s="235">
        <v>429</v>
      </c>
      <c r="H15" s="228">
        <v>0.31</v>
      </c>
      <c r="I15" s="235">
        <v>5</v>
      </c>
      <c r="J15" s="129"/>
      <c r="K15" s="122"/>
      <c r="L15" s="130">
        <v>2018</v>
      </c>
      <c r="M15" s="131">
        <v>29</v>
      </c>
      <c r="N15" s="132">
        <v>309</v>
      </c>
      <c r="O15" s="133">
        <v>0.28000000000000003</v>
      </c>
      <c r="P15" s="132">
        <v>37</v>
      </c>
      <c r="Q15" s="133"/>
      <c r="R15" s="132">
        <v>83</v>
      </c>
      <c r="S15" s="134">
        <v>0.45</v>
      </c>
    </row>
    <row r="16" spans="1:19" x14ac:dyDescent="0.25">
      <c r="A16" s="128">
        <v>2018</v>
      </c>
      <c r="B16" s="234">
        <v>30</v>
      </c>
      <c r="C16" s="235">
        <v>509</v>
      </c>
      <c r="D16" s="228">
        <v>0.33</v>
      </c>
      <c r="E16" s="235">
        <v>37</v>
      </c>
      <c r="F16" s="228"/>
      <c r="G16" s="235">
        <v>591</v>
      </c>
      <c r="H16" s="228">
        <v>0.31</v>
      </c>
      <c r="I16" s="235">
        <v>4</v>
      </c>
      <c r="J16" s="129"/>
      <c r="K16" s="122"/>
      <c r="L16" s="130">
        <v>2018</v>
      </c>
      <c r="M16" s="131">
        <v>30</v>
      </c>
      <c r="N16" s="132">
        <v>444</v>
      </c>
      <c r="O16" s="133">
        <v>0.28999999999999998</v>
      </c>
      <c r="P16" s="132">
        <v>52</v>
      </c>
      <c r="Q16" s="133">
        <v>0.25</v>
      </c>
      <c r="R16" s="132">
        <v>95</v>
      </c>
      <c r="S16" s="134">
        <v>0.48</v>
      </c>
    </row>
    <row r="17" spans="1:19" x14ac:dyDescent="0.25">
      <c r="A17" s="128">
        <v>2018</v>
      </c>
      <c r="B17" s="234">
        <v>31</v>
      </c>
      <c r="C17" s="235">
        <v>590</v>
      </c>
      <c r="D17" s="228">
        <v>0.33</v>
      </c>
      <c r="E17" s="235">
        <v>67</v>
      </c>
      <c r="F17" s="228">
        <v>0.36</v>
      </c>
      <c r="G17" s="235">
        <v>664</v>
      </c>
      <c r="H17" s="228">
        <v>0.28999999999999998</v>
      </c>
      <c r="I17" s="235">
        <v>3</v>
      </c>
      <c r="J17" s="129"/>
      <c r="K17" s="122"/>
      <c r="L17" s="130">
        <v>2018</v>
      </c>
      <c r="M17" s="131">
        <v>31</v>
      </c>
      <c r="N17" s="132">
        <v>486</v>
      </c>
      <c r="O17" s="133">
        <v>0.28000000000000003</v>
      </c>
      <c r="P17" s="132">
        <v>75</v>
      </c>
      <c r="Q17" s="133">
        <v>0.16</v>
      </c>
      <c r="R17" s="132">
        <v>103</v>
      </c>
      <c r="S17" s="134">
        <v>0.48</v>
      </c>
    </row>
    <row r="18" spans="1:19" x14ac:dyDescent="0.25">
      <c r="A18" s="128">
        <v>2018</v>
      </c>
      <c r="B18" s="234">
        <v>32</v>
      </c>
      <c r="C18" s="235">
        <v>659</v>
      </c>
      <c r="D18" s="228">
        <v>0.33</v>
      </c>
      <c r="E18" s="235">
        <v>78</v>
      </c>
      <c r="F18" s="228">
        <v>0.34</v>
      </c>
      <c r="G18" s="235">
        <v>752</v>
      </c>
      <c r="H18" s="228">
        <v>0.26</v>
      </c>
      <c r="I18" s="235">
        <v>8</v>
      </c>
      <c r="J18" s="129"/>
      <c r="K18" s="122"/>
      <c r="L18" s="130">
        <v>2018</v>
      </c>
      <c r="M18" s="131">
        <v>32</v>
      </c>
      <c r="N18" s="132">
        <v>530</v>
      </c>
      <c r="O18" s="133">
        <v>0.22</v>
      </c>
      <c r="P18" s="132">
        <v>83</v>
      </c>
      <c r="Q18" s="133">
        <v>0.24</v>
      </c>
      <c r="R18" s="132">
        <v>139</v>
      </c>
      <c r="S18" s="134">
        <v>0.43</v>
      </c>
    </row>
    <row r="19" spans="1:19" x14ac:dyDescent="0.25">
      <c r="A19" s="128">
        <v>2018</v>
      </c>
      <c r="B19" s="234">
        <v>33</v>
      </c>
      <c r="C19" s="235">
        <v>706</v>
      </c>
      <c r="D19" s="228">
        <v>0.33</v>
      </c>
      <c r="E19" s="235">
        <v>105</v>
      </c>
      <c r="F19" s="228">
        <v>0.4</v>
      </c>
      <c r="G19" s="235">
        <v>747</v>
      </c>
      <c r="H19" s="228">
        <v>0.31</v>
      </c>
      <c r="I19" s="235">
        <v>5</v>
      </c>
      <c r="J19" s="129"/>
      <c r="K19" s="122"/>
      <c r="L19" s="130">
        <v>2018</v>
      </c>
      <c r="M19" s="131">
        <v>33</v>
      </c>
      <c r="N19" s="132">
        <v>524</v>
      </c>
      <c r="O19" s="133">
        <v>0.28000000000000003</v>
      </c>
      <c r="P19" s="132">
        <v>89</v>
      </c>
      <c r="Q19" s="133">
        <v>0.23</v>
      </c>
      <c r="R19" s="132">
        <v>134</v>
      </c>
      <c r="S19" s="134">
        <v>0.49</v>
      </c>
    </row>
    <row r="20" spans="1:19" x14ac:dyDescent="0.25">
      <c r="A20" s="128">
        <v>2018</v>
      </c>
      <c r="B20" s="234">
        <v>34</v>
      </c>
      <c r="C20" s="235">
        <v>735</v>
      </c>
      <c r="D20" s="228">
        <v>0.3</v>
      </c>
      <c r="E20" s="235">
        <v>109</v>
      </c>
      <c r="F20" s="228">
        <v>0.34</v>
      </c>
      <c r="G20" s="235">
        <v>742</v>
      </c>
      <c r="H20" s="228">
        <v>0.28000000000000003</v>
      </c>
      <c r="I20" s="235">
        <v>8</v>
      </c>
      <c r="J20" s="129"/>
      <c r="K20" s="122"/>
      <c r="L20" s="130">
        <v>2018</v>
      </c>
      <c r="M20" s="131">
        <v>34</v>
      </c>
      <c r="N20" s="132">
        <v>515</v>
      </c>
      <c r="O20" s="133">
        <v>0.24</v>
      </c>
      <c r="P20" s="132">
        <v>86</v>
      </c>
      <c r="Q20" s="133">
        <v>0.28999999999999998</v>
      </c>
      <c r="R20" s="132">
        <v>141</v>
      </c>
      <c r="S20" s="134">
        <v>0.4</v>
      </c>
    </row>
    <row r="21" spans="1:19" x14ac:dyDescent="0.25">
      <c r="A21" s="128">
        <v>2018</v>
      </c>
      <c r="B21" s="234">
        <v>35</v>
      </c>
      <c r="C21" s="235">
        <v>750</v>
      </c>
      <c r="D21" s="228">
        <v>0.28000000000000003</v>
      </c>
      <c r="E21" s="235">
        <v>159</v>
      </c>
      <c r="F21" s="228">
        <v>0.37</v>
      </c>
      <c r="G21" s="235">
        <v>849</v>
      </c>
      <c r="H21" s="228">
        <v>0.3</v>
      </c>
      <c r="I21" s="235">
        <v>12</v>
      </c>
      <c r="J21" s="129"/>
      <c r="K21" s="122"/>
      <c r="L21" s="130">
        <v>2018</v>
      </c>
      <c r="M21" s="131">
        <v>35</v>
      </c>
      <c r="N21" s="132">
        <v>584</v>
      </c>
      <c r="O21" s="133">
        <v>0.27</v>
      </c>
      <c r="P21" s="132">
        <v>124</v>
      </c>
      <c r="Q21" s="133">
        <v>0.22</v>
      </c>
      <c r="R21" s="132">
        <v>141</v>
      </c>
      <c r="S21" s="134">
        <v>0.51</v>
      </c>
    </row>
    <row r="22" spans="1:19" x14ac:dyDescent="0.25">
      <c r="A22" s="128">
        <v>2018</v>
      </c>
      <c r="B22" s="234">
        <v>36</v>
      </c>
      <c r="C22" s="235">
        <v>740</v>
      </c>
      <c r="D22" s="228">
        <v>0.28000000000000003</v>
      </c>
      <c r="E22" s="235">
        <v>183</v>
      </c>
      <c r="F22" s="228">
        <v>0.37</v>
      </c>
      <c r="G22" s="235">
        <v>851</v>
      </c>
      <c r="H22" s="228">
        <v>0.28000000000000003</v>
      </c>
      <c r="I22" s="235">
        <v>13</v>
      </c>
      <c r="J22" s="129"/>
      <c r="K22" s="122"/>
      <c r="L22" s="130">
        <v>2018</v>
      </c>
      <c r="M22" s="131">
        <v>36</v>
      </c>
      <c r="N22" s="132">
        <v>537</v>
      </c>
      <c r="O22" s="133">
        <v>0.23</v>
      </c>
      <c r="P22" s="132">
        <v>133</v>
      </c>
      <c r="Q22" s="133">
        <v>0.24</v>
      </c>
      <c r="R22" s="132">
        <v>181</v>
      </c>
      <c r="S22" s="134">
        <v>0.44</v>
      </c>
    </row>
    <row r="23" spans="1:19" x14ac:dyDescent="0.25">
      <c r="A23" s="128">
        <v>2018</v>
      </c>
      <c r="B23" s="234">
        <v>37</v>
      </c>
      <c r="C23" s="235">
        <v>709</v>
      </c>
      <c r="D23" s="228">
        <v>0.27</v>
      </c>
      <c r="E23" s="235">
        <v>191</v>
      </c>
      <c r="F23" s="228">
        <v>0.35</v>
      </c>
      <c r="G23" s="235">
        <v>780</v>
      </c>
      <c r="H23" s="228">
        <v>0.3</v>
      </c>
      <c r="I23" s="235">
        <v>22</v>
      </c>
      <c r="J23" s="129"/>
      <c r="K23" s="122"/>
      <c r="L23" s="130">
        <v>2018</v>
      </c>
      <c r="M23" s="131">
        <v>37</v>
      </c>
      <c r="N23" s="132">
        <v>492</v>
      </c>
      <c r="O23" s="133">
        <v>0.28000000000000003</v>
      </c>
      <c r="P23" s="132">
        <v>152</v>
      </c>
      <c r="Q23" s="133">
        <v>0.28999999999999998</v>
      </c>
      <c r="R23" s="132">
        <v>136</v>
      </c>
      <c r="S23" s="134">
        <v>0.37</v>
      </c>
    </row>
    <row r="24" spans="1:19" x14ac:dyDescent="0.25">
      <c r="A24" s="128">
        <v>2018</v>
      </c>
      <c r="B24" s="234">
        <v>38</v>
      </c>
      <c r="C24" s="235">
        <v>1165</v>
      </c>
      <c r="D24" s="228">
        <v>0.22</v>
      </c>
      <c r="E24" s="235">
        <v>274</v>
      </c>
      <c r="F24" s="228">
        <v>0.38</v>
      </c>
      <c r="G24" s="235">
        <v>898</v>
      </c>
      <c r="H24" s="228">
        <v>0.28999999999999998</v>
      </c>
      <c r="I24" s="235">
        <v>14</v>
      </c>
      <c r="J24" s="129"/>
      <c r="K24" s="122"/>
      <c r="L24" s="130">
        <v>2018</v>
      </c>
      <c r="M24" s="131">
        <v>38</v>
      </c>
      <c r="N24" s="132">
        <v>538</v>
      </c>
      <c r="O24" s="133">
        <v>0.24</v>
      </c>
      <c r="P24" s="132">
        <v>218</v>
      </c>
      <c r="Q24" s="133">
        <v>0.28000000000000003</v>
      </c>
      <c r="R24" s="132">
        <v>142</v>
      </c>
      <c r="S24" s="134">
        <v>0.5</v>
      </c>
    </row>
    <row r="25" spans="1:19" x14ac:dyDescent="0.25">
      <c r="A25" s="128">
        <v>2018</v>
      </c>
      <c r="B25" s="234">
        <v>39</v>
      </c>
      <c r="C25" s="235">
        <v>494</v>
      </c>
      <c r="D25" s="228">
        <v>0.21</v>
      </c>
      <c r="E25" s="235">
        <v>287</v>
      </c>
      <c r="F25" s="228">
        <v>0.39</v>
      </c>
      <c r="G25" s="235">
        <v>820</v>
      </c>
      <c r="H25" s="228">
        <v>0.28000000000000003</v>
      </c>
      <c r="I25" s="235">
        <v>33</v>
      </c>
      <c r="J25" s="129"/>
      <c r="K25" s="122"/>
      <c r="L25" s="130">
        <v>2018</v>
      </c>
      <c r="M25" s="131">
        <v>39</v>
      </c>
      <c r="N25" s="132">
        <v>454</v>
      </c>
      <c r="O25" s="133">
        <v>0.26</v>
      </c>
      <c r="P25" s="132">
        <v>219</v>
      </c>
      <c r="Q25" s="133">
        <v>0.26</v>
      </c>
      <c r="R25" s="132">
        <v>147</v>
      </c>
      <c r="S25" s="134">
        <v>0.35</v>
      </c>
    </row>
    <row r="26" spans="1:19" x14ac:dyDescent="0.25">
      <c r="A26" s="128">
        <v>2018</v>
      </c>
      <c r="B26" s="234">
        <v>40</v>
      </c>
      <c r="C26" s="235">
        <v>516</v>
      </c>
      <c r="D26" s="228">
        <v>0.19</v>
      </c>
      <c r="E26" s="235">
        <v>354</v>
      </c>
      <c r="F26" s="228">
        <v>0.31</v>
      </c>
      <c r="G26" s="235">
        <v>651</v>
      </c>
      <c r="H26" s="228">
        <v>0.27</v>
      </c>
      <c r="I26" s="235">
        <v>24</v>
      </c>
      <c r="J26" s="129"/>
      <c r="K26" s="122"/>
      <c r="L26" s="130">
        <v>2018</v>
      </c>
      <c r="M26" s="131">
        <v>40</v>
      </c>
      <c r="N26" s="132">
        <v>277</v>
      </c>
      <c r="O26" s="133">
        <v>0.19</v>
      </c>
      <c r="P26" s="132">
        <v>253</v>
      </c>
      <c r="Q26" s="133">
        <v>0.28999999999999998</v>
      </c>
      <c r="R26" s="132">
        <v>121</v>
      </c>
      <c r="S26" s="134">
        <v>0.42</v>
      </c>
    </row>
    <row r="27" spans="1:19" x14ac:dyDescent="0.25">
      <c r="A27" s="128">
        <v>2018</v>
      </c>
      <c r="B27" s="234">
        <v>41</v>
      </c>
      <c r="C27" s="235">
        <v>425</v>
      </c>
      <c r="D27" s="228">
        <v>0.13</v>
      </c>
      <c r="E27" s="235">
        <v>401</v>
      </c>
      <c r="F27" s="228">
        <v>0.33</v>
      </c>
      <c r="G27" s="235">
        <v>678</v>
      </c>
      <c r="H27" s="228">
        <v>0.24</v>
      </c>
      <c r="I27" s="235">
        <v>32</v>
      </c>
      <c r="J27" s="129"/>
      <c r="K27" s="122"/>
      <c r="L27" s="130">
        <v>2018</v>
      </c>
      <c r="M27" s="131">
        <v>41</v>
      </c>
      <c r="N27" s="132">
        <v>246</v>
      </c>
      <c r="O27" s="133">
        <v>0.17</v>
      </c>
      <c r="P27" s="132">
        <v>282</v>
      </c>
      <c r="Q27" s="133">
        <v>0.25</v>
      </c>
      <c r="R27" s="132">
        <v>150</v>
      </c>
      <c r="S27" s="134">
        <v>0.33</v>
      </c>
    </row>
    <row r="28" spans="1:19" x14ac:dyDescent="0.25">
      <c r="A28" s="128">
        <v>2018</v>
      </c>
      <c r="B28" s="234">
        <v>42</v>
      </c>
      <c r="C28" s="235">
        <v>338</v>
      </c>
      <c r="D28" s="228">
        <v>7.0000000000000007E-2</v>
      </c>
      <c r="E28" s="235">
        <v>463</v>
      </c>
      <c r="F28" s="228">
        <v>0.36</v>
      </c>
      <c r="G28" s="235">
        <v>630</v>
      </c>
      <c r="H28" s="228">
        <v>0.23</v>
      </c>
      <c r="I28" s="235">
        <v>35</v>
      </c>
      <c r="J28" s="129"/>
      <c r="K28" s="122"/>
      <c r="L28" s="130">
        <v>2018</v>
      </c>
      <c r="M28" s="131">
        <v>42</v>
      </c>
      <c r="N28" s="132">
        <v>184</v>
      </c>
      <c r="O28" s="133">
        <v>0.25</v>
      </c>
      <c r="P28" s="132">
        <v>326</v>
      </c>
      <c r="Q28" s="133">
        <v>0.2</v>
      </c>
      <c r="R28" s="132">
        <v>120</v>
      </c>
      <c r="S28" s="134">
        <v>0.28999999999999998</v>
      </c>
    </row>
    <row r="29" spans="1:19" x14ac:dyDescent="0.25">
      <c r="A29" s="128">
        <v>2018</v>
      </c>
      <c r="B29" s="234">
        <v>43</v>
      </c>
      <c r="C29" s="235">
        <v>233</v>
      </c>
      <c r="D29" s="228">
        <v>0.09</v>
      </c>
      <c r="E29" s="235">
        <v>515</v>
      </c>
      <c r="F29" s="228">
        <v>0.3</v>
      </c>
      <c r="G29" s="235">
        <v>591</v>
      </c>
      <c r="H29" s="228">
        <v>0.23</v>
      </c>
      <c r="I29" s="235">
        <v>35</v>
      </c>
      <c r="J29" s="129"/>
      <c r="K29" s="122"/>
      <c r="L29" s="130">
        <v>2018</v>
      </c>
      <c r="M29" s="131">
        <v>43</v>
      </c>
      <c r="N29" s="132">
        <v>126</v>
      </c>
      <c r="O29" s="133">
        <v>0.17</v>
      </c>
      <c r="P29" s="132">
        <v>348</v>
      </c>
      <c r="Q29" s="133">
        <v>0.21</v>
      </c>
      <c r="R29" s="132">
        <v>117</v>
      </c>
      <c r="S29" s="134">
        <v>0.37</v>
      </c>
    </row>
    <row r="30" spans="1:19" x14ac:dyDescent="0.25">
      <c r="A30" s="128">
        <v>2018</v>
      </c>
      <c r="B30" s="234">
        <v>44</v>
      </c>
      <c r="C30" s="235">
        <v>198</v>
      </c>
      <c r="D30" s="228">
        <v>0.05</v>
      </c>
      <c r="E30" s="235">
        <v>488</v>
      </c>
      <c r="F30" s="228">
        <v>0.34</v>
      </c>
      <c r="G30" s="235">
        <v>566</v>
      </c>
      <c r="H30" s="228">
        <v>0.24</v>
      </c>
      <c r="I30" s="235">
        <v>24</v>
      </c>
      <c r="J30" s="129"/>
      <c r="K30" s="122"/>
      <c r="L30" s="130">
        <v>2018</v>
      </c>
      <c r="M30" s="131">
        <v>44</v>
      </c>
      <c r="N30" s="132">
        <v>97</v>
      </c>
      <c r="O30" s="133">
        <v>0.11</v>
      </c>
      <c r="P30" s="132">
        <v>342</v>
      </c>
      <c r="Q30" s="133">
        <v>0.25</v>
      </c>
      <c r="R30" s="132">
        <v>127</v>
      </c>
      <c r="S30" s="134">
        <v>0.32</v>
      </c>
    </row>
    <row r="31" spans="1:19" ht="15.75" thickBot="1" x14ac:dyDescent="0.3">
      <c r="A31" s="135">
        <v>2018</v>
      </c>
      <c r="B31" s="236">
        <v>45</v>
      </c>
      <c r="C31" s="237">
        <v>75</v>
      </c>
      <c r="D31" s="229">
        <v>0.02</v>
      </c>
      <c r="E31" s="237">
        <v>415</v>
      </c>
      <c r="F31" s="229">
        <v>0.3</v>
      </c>
      <c r="G31" s="237">
        <v>526</v>
      </c>
      <c r="H31" s="229">
        <v>0.24</v>
      </c>
      <c r="I31" s="237">
        <v>23</v>
      </c>
      <c r="J31" s="136"/>
      <c r="K31" s="122"/>
      <c r="L31" s="137">
        <v>2018</v>
      </c>
      <c r="M31" s="138">
        <v>45</v>
      </c>
      <c r="N31" s="139">
        <v>88</v>
      </c>
      <c r="O31" s="140">
        <v>0.25</v>
      </c>
      <c r="P31" s="139">
        <v>338</v>
      </c>
      <c r="Q31" s="140">
        <v>0.21</v>
      </c>
      <c r="R31" s="139">
        <v>100</v>
      </c>
      <c r="S31" s="141">
        <v>0.35</v>
      </c>
    </row>
    <row r="32" spans="1:19" x14ac:dyDescent="0.25">
      <c r="A32" s="120">
        <v>2019</v>
      </c>
      <c r="B32" s="142">
        <v>23</v>
      </c>
      <c r="C32" s="186">
        <v>57</v>
      </c>
      <c r="D32" s="189">
        <v>0.35</v>
      </c>
      <c r="E32" s="186">
        <v>5</v>
      </c>
      <c r="F32" s="189"/>
      <c r="G32" s="186">
        <v>50</v>
      </c>
      <c r="H32" s="189">
        <v>0.28999999999999998</v>
      </c>
      <c r="I32" s="186">
        <v>2</v>
      </c>
      <c r="J32" s="144"/>
      <c r="L32" s="123">
        <v>2019</v>
      </c>
      <c r="M32" s="146">
        <v>23</v>
      </c>
      <c r="N32" s="147">
        <v>36</v>
      </c>
      <c r="O32" s="148"/>
      <c r="P32" s="147">
        <v>2</v>
      </c>
      <c r="Q32" s="148"/>
      <c r="R32" s="147">
        <v>12</v>
      </c>
      <c r="S32" s="149"/>
    </row>
    <row r="33" spans="1:19" x14ac:dyDescent="0.25">
      <c r="A33" s="128">
        <v>2019</v>
      </c>
      <c r="B33" s="150">
        <v>24</v>
      </c>
      <c r="C33" s="190">
        <v>81</v>
      </c>
      <c r="D33" s="191">
        <v>0.31</v>
      </c>
      <c r="E33" s="190">
        <v>4</v>
      </c>
      <c r="F33" s="191"/>
      <c r="G33" s="190">
        <v>92</v>
      </c>
      <c r="H33" s="191">
        <v>0.41</v>
      </c>
      <c r="I33" s="190">
        <v>2</v>
      </c>
      <c r="J33" s="152"/>
      <c r="L33" s="130">
        <v>2019</v>
      </c>
      <c r="M33" s="153">
        <v>24</v>
      </c>
      <c r="N33" s="154">
        <v>67</v>
      </c>
      <c r="O33" s="155">
        <v>0.37</v>
      </c>
      <c r="P33" s="154">
        <v>4</v>
      </c>
      <c r="Q33" s="155"/>
      <c r="R33" s="154">
        <v>21</v>
      </c>
      <c r="S33" s="156"/>
    </row>
    <row r="34" spans="1:19" x14ac:dyDescent="0.25">
      <c r="A34" s="128">
        <v>2019</v>
      </c>
      <c r="B34" s="150">
        <v>25</v>
      </c>
      <c r="C34" s="190">
        <v>134</v>
      </c>
      <c r="D34" s="191">
        <v>0.4</v>
      </c>
      <c r="E34" s="190">
        <v>3</v>
      </c>
      <c r="F34" s="191"/>
      <c r="G34" s="190">
        <v>121</v>
      </c>
      <c r="H34" s="191">
        <v>0.38</v>
      </c>
      <c r="I34" s="190">
        <v>2</v>
      </c>
      <c r="J34" s="152"/>
      <c r="L34" s="130">
        <v>2019</v>
      </c>
      <c r="M34" s="153">
        <v>25</v>
      </c>
      <c r="N34" s="154">
        <v>85</v>
      </c>
      <c r="O34" s="155">
        <v>0.39</v>
      </c>
      <c r="P34" s="154">
        <v>1</v>
      </c>
      <c r="Q34" s="155"/>
      <c r="R34" s="154">
        <v>35</v>
      </c>
      <c r="S34" s="156"/>
    </row>
    <row r="35" spans="1:19" x14ac:dyDescent="0.25">
      <c r="A35" s="128">
        <v>2019</v>
      </c>
      <c r="B35" s="150">
        <v>26</v>
      </c>
      <c r="C35" s="190">
        <v>176</v>
      </c>
      <c r="D35" s="191">
        <v>0.42</v>
      </c>
      <c r="E35" s="190">
        <v>15</v>
      </c>
      <c r="F35" s="191"/>
      <c r="G35" s="190">
        <v>196</v>
      </c>
      <c r="H35" s="191">
        <v>0.32</v>
      </c>
      <c r="I35" s="190">
        <v>2</v>
      </c>
      <c r="J35" s="152"/>
      <c r="L35" s="130">
        <v>2019</v>
      </c>
      <c r="M35" s="153">
        <v>26</v>
      </c>
      <c r="N35" s="154">
        <v>148</v>
      </c>
      <c r="O35" s="155">
        <v>0.28999999999999998</v>
      </c>
      <c r="P35" s="154">
        <v>7</v>
      </c>
      <c r="Q35" s="155"/>
      <c r="R35" s="154">
        <v>41</v>
      </c>
      <c r="S35" s="156"/>
    </row>
    <row r="36" spans="1:19" x14ac:dyDescent="0.25">
      <c r="A36" s="128">
        <v>2019</v>
      </c>
      <c r="B36" s="150">
        <v>27</v>
      </c>
      <c r="C36" s="190">
        <v>263</v>
      </c>
      <c r="D36" s="191">
        <v>0.41</v>
      </c>
      <c r="E36" s="190">
        <v>21</v>
      </c>
      <c r="F36" s="191"/>
      <c r="G36" s="190">
        <v>295</v>
      </c>
      <c r="H36" s="191">
        <v>0.31</v>
      </c>
      <c r="I36" s="190">
        <v>1</v>
      </c>
      <c r="J36" s="152"/>
      <c r="L36" s="130">
        <v>2019</v>
      </c>
      <c r="M36" s="153">
        <v>27</v>
      </c>
      <c r="N36" s="154">
        <v>223</v>
      </c>
      <c r="O36" s="155">
        <v>0.28000000000000003</v>
      </c>
      <c r="P36" s="154">
        <v>20</v>
      </c>
      <c r="Q36" s="155"/>
      <c r="R36" s="154">
        <v>52</v>
      </c>
      <c r="S36" s="156">
        <v>0.51</v>
      </c>
    </row>
    <row r="37" spans="1:19" x14ac:dyDescent="0.25">
      <c r="A37" s="128">
        <v>2019</v>
      </c>
      <c r="B37" s="150">
        <v>28</v>
      </c>
      <c r="C37" s="190">
        <v>349</v>
      </c>
      <c r="D37" s="191">
        <v>0.4</v>
      </c>
      <c r="E37" s="190">
        <v>38</v>
      </c>
      <c r="F37" s="191"/>
      <c r="G37" s="190">
        <v>420</v>
      </c>
      <c r="H37" s="191">
        <v>0.33</v>
      </c>
      <c r="I37" s="190">
        <v>6</v>
      </c>
      <c r="J37" s="152"/>
      <c r="L37" s="130">
        <v>2019</v>
      </c>
      <c r="M37" s="153">
        <v>28</v>
      </c>
      <c r="N37" s="154">
        <v>302</v>
      </c>
      <c r="O37" s="155">
        <v>0.28999999999999998</v>
      </c>
      <c r="P37" s="154">
        <v>30</v>
      </c>
      <c r="Q37" s="155"/>
      <c r="R37" s="154">
        <v>88</v>
      </c>
      <c r="S37" s="156">
        <v>0.42</v>
      </c>
    </row>
    <row r="38" spans="1:19" x14ac:dyDescent="0.25">
      <c r="A38" s="128">
        <v>2019</v>
      </c>
      <c r="B38" s="150">
        <v>29</v>
      </c>
      <c r="C38" s="190">
        <v>408</v>
      </c>
      <c r="D38" s="191">
        <v>0.39</v>
      </c>
      <c r="E38" s="190">
        <v>36</v>
      </c>
      <c r="F38" s="191"/>
      <c r="G38" s="190">
        <v>503</v>
      </c>
      <c r="H38" s="191">
        <v>0.32</v>
      </c>
      <c r="I38" s="190">
        <v>5</v>
      </c>
      <c r="J38" s="152"/>
      <c r="L38" s="130">
        <v>2019</v>
      </c>
      <c r="M38" s="153">
        <v>29</v>
      </c>
      <c r="N38" s="154">
        <v>335</v>
      </c>
      <c r="O38" s="155">
        <v>0.33</v>
      </c>
      <c r="P38" s="154">
        <v>43</v>
      </c>
      <c r="Q38" s="155"/>
      <c r="R38" s="154">
        <v>125</v>
      </c>
      <c r="S38" s="156">
        <v>0.31</v>
      </c>
    </row>
    <row r="39" spans="1:19" x14ac:dyDescent="0.25">
      <c r="A39" s="128">
        <v>2019</v>
      </c>
      <c r="B39" s="150">
        <v>30</v>
      </c>
      <c r="C39" s="190">
        <v>490</v>
      </c>
      <c r="D39" s="191">
        <v>0.38</v>
      </c>
      <c r="E39" s="190">
        <v>57</v>
      </c>
      <c r="F39" s="191">
        <v>0.3</v>
      </c>
      <c r="G39" s="190">
        <v>629</v>
      </c>
      <c r="H39" s="191">
        <v>0.32</v>
      </c>
      <c r="I39" s="190">
        <v>15</v>
      </c>
      <c r="J39" s="152"/>
      <c r="L39" s="130">
        <v>2019</v>
      </c>
      <c r="M39" s="153">
        <v>30</v>
      </c>
      <c r="N39" s="154">
        <v>429</v>
      </c>
      <c r="O39" s="155">
        <v>0.3</v>
      </c>
      <c r="P39" s="154">
        <v>57</v>
      </c>
      <c r="Q39" s="155">
        <v>0.33</v>
      </c>
      <c r="R39" s="154">
        <v>143</v>
      </c>
      <c r="S39" s="156">
        <v>0.38</v>
      </c>
    </row>
    <row r="40" spans="1:19" x14ac:dyDescent="0.25">
      <c r="A40" s="128">
        <v>2019</v>
      </c>
      <c r="B40" s="150">
        <v>31</v>
      </c>
      <c r="C40" s="190">
        <v>546</v>
      </c>
      <c r="D40" s="191">
        <v>0.42</v>
      </c>
      <c r="E40" s="190">
        <v>67</v>
      </c>
      <c r="F40" s="191">
        <v>0.33</v>
      </c>
      <c r="G40" s="190">
        <v>730</v>
      </c>
      <c r="H40" s="191">
        <v>0.31</v>
      </c>
      <c r="I40" s="190">
        <v>11</v>
      </c>
      <c r="J40" s="152"/>
      <c r="L40" s="130">
        <v>2019</v>
      </c>
      <c r="M40" s="153">
        <v>31</v>
      </c>
      <c r="N40" s="154">
        <v>489</v>
      </c>
      <c r="O40" s="155">
        <v>0.3</v>
      </c>
      <c r="P40" s="154">
        <v>65</v>
      </c>
      <c r="Q40" s="155">
        <v>0.22</v>
      </c>
      <c r="R40" s="154">
        <v>176</v>
      </c>
      <c r="S40" s="156">
        <v>0.36</v>
      </c>
    </row>
    <row r="41" spans="1:19" x14ac:dyDescent="0.25">
      <c r="A41" s="128">
        <v>2019</v>
      </c>
      <c r="B41" s="150">
        <v>32</v>
      </c>
      <c r="C41" s="190">
        <v>562</v>
      </c>
      <c r="D41" s="191">
        <v>0.37</v>
      </c>
      <c r="E41" s="190">
        <v>70</v>
      </c>
      <c r="F41" s="191">
        <v>0.42</v>
      </c>
      <c r="G41" s="190">
        <v>791</v>
      </c>
      <c r="H41" s="191">
        <v>0.33</v>
      </c>
      <c r="I41" s="190">
        <v>14</v>
      </c>
      <c r="J41" s="152"/>
      <c r="L41" s="130">
        <v>2019</v>
      </c>
      <c r="M41" s="153">
        <v>32</v>
      </c>
      <c r="N41" s="154">
        <v>516</v>
      </c>
      <c r="O41" s="155">
        <v>0.32</v>
      </c>
      <c r="P41" s="154">
        <v>90</v>
      </c>
      <c r="Q41" s="155">
        <v>0.31</v>
      </c>
      <c r="R41" s="154">
        <v>185</v>
      </c>
      <c r="S41" s="156">
        <v>0.35</v>
      </c>
    </row>
    <row r="42" spans="1:19" x14ac:dyDescent="0.25">
      <c r="A42" s="128">
        <v>2019</v>
      </c>
      <c r="B42" s="150">
        <v>33</v>
      </c>
      <c r="C42" s="190">
        <v>681</v>
      </c>
      <c r="D42" s="191">
        <v>0.33</v>
      </c>
      <c r="E42" s="190">
        <v>101</v>
      </c>
      <c r="F42" s="191">
        <v>0.35</v>
      </c>
      <c r="G42" s="190">
        <v>862</v>
      </c>
      <c r="H42" s="191">
        <v>0.3</v>
      </c>
      <c r="I42" s="190">
        <v>20</v>
      </c>
      <c r="J42" s="152"/>
      <c r="L42" s="130">
        <v>2019</v>
      </c>
      <c r="M42" s="153">
        <v>33</v>
      </c>
      <c r="N42" s="154">
        <v>562</v>
      </c>
      <c r="O42" s="155">
        <v>0.28999999999999998</v>
      </c>
      <c r="P42" s="154">
        <v>89</v>
      </c>
      <c r="Q42" s="155">
        <v>0.25</v>
      </c>
      <c r="R42" s="154">
        <v>211</v>
      </c>
      <c r="S42" s="156">
        <v>0.33</v>
      </c>
    </row>
    <row r="43" spans="1:19" x14ac:dyDescent="0.25">
      <c r="A43" s="128">
        <v>2019</v>
      </c>
      <c r="B43" s="150">
        <v>34</v>
      </c>
      <c r="C43" s="190">
        <v>683</v>
      </c>
      <c r="D43" s="191">
        <v>0.3</v>
      </c>
      <c r="E43" s="190">
        <v>113</v>
      </c>
      <c r="F43" s="191">
        <v>0.39</v>
      </c>
      <c r="G43" s="190">
        <v>927</v>
      </c>
      <c r="H43" s="191">
        <v>0.32</v>
      </c>
      <c r="I43" s="190">
        <v>22</v>
      </c>
      <c r="J43" s="152"/>
      <c r="L43" s="130">
        <v>2019</v>
      </c>
      <c r="M43" s="153">
        <v>34</v>
      </c>
      <c r="N43" s="154">
        <v>601</v>
      </c>
      <c r="O43" s="155">
        <v>0.31</v>
      </c>
      <c r="P43" s="154">
        <v>105</v>
      </c>
      <c r="Q43" s="155">
        <v>0.3</v>
      </c>
      <c r="R43" s="154">
        <v>221</v>
      </c>
      <c r="S43" s="156">
        <v>0.36</v>
      </c>
    </row>
    <row r="44" spans="1:19" x14ac:dyDescent="0.25">
      <c r="A44" s="128">
        <v>2019</v>
      </c>
      <c r="B44" s="150">
        <v>35</v>
      </c>
      <c r="C44" s="190">
        <v>658</v>
      </c>
      <c r="D44" s="191">
        <v>0.31</v>
      </c>
      <c r="E44" s="190">
        <v>118</v>
      </c>
      <c r="F44" s="191">
        <v>0.52</v>
      </c>
      <c r="G44" s="190">
        <v>998</v>
      </c>
      <c r="H44" s="191">
        <v>0.28000000000000003</v>
      </c>
      <c r="I44" s="190">
        <v>29</v>
      </c>
      <c r="J44" s="152"/>
      <c r="L44" s="130">
        <v>2019</v>
      </c>
      <c r="M44" s="153">
        <v>35</v>
      </c>
      <c r="N44" s="154">
        <v>672</v>
      </c>
      <c r="O44" s="155">
        <v>0.27</v>
      </c>
      <c r="P44" s="154">
        <v>104</v>
      </c>
      <c r="Q44" s="155">
        <v>0.28999999999999998</v>
      </c>
      <c r="R44" s="154">
        <v>222</v>
      </c>
      <c r="S44" s="156">
        <v>0.32</v>
      </c>
    </row>
    <row r="45" spans="1:19" x14ac:dyDescent="0.25">
      <c r="A45" s="128">
        <v>2019</v>
      </c>
      <c r="B45" s="150">
        <v>36</v>
      </c>
      <c r="C45" s="190">
        <v>756</v>
      </c>
      <c r="D45" s="191">
        <v>0.3</v>
      </c>
      <c r="E45" s="190">
        <v>165</v>
      </c>
      <c r="F45" s="191">
        <v>0.39</v>
      </c>
      <c r="G45" s="190">
        <v>858</v>
      </c>
      <c r="H45" s="191">
        <v>0.28999999999999998</v>
      </c>
      <c r="I45" s="190">
        <v>39</v>
      </c>
      <c r="J45" s="152"/>
      <c r="L45" s="130">
        <v>2019</v>
      </c>
      <c r="M45" s="153">
        <v>36</v>
      </c>
      <c r="N45" s="154">
        <v>534</v>
      </c>
      <c r="O45" s="155">
        <v>0.28000000000000003</v>
      </c>
      <c r="P45" s="154">
        <v>124</v>
      </c>
      <c r="Q45" s="155">
        <v>0.28999999999999998</v>
      </c>
      <c r="R45" s="154">
        <v>200</v>
      </c>
      <c r="S45" s="156">
        <v>0.34</v>
      </c>
    </row>
    <row r="46" spans="1:19" x14ac:dyDescent="0.25">
      <c r="A46" s="128">
        <v>2019</v>
      </c>
      <c r="B46" s="150">
        <v>37</v>
      </c>
      <c r="C46" s="190">
        <v>777</v>
      </c>
      <c r="D46" s="191">
        <v>0.23</v>
      </c>
      <c r="E46" s="190">
        <v>186</v>
      </c>
      <c r="F46" s="191">
        <v>0.38</v>
      </c>
      <c r="G46" s="190">
        <v>920</v>
      </c>
      <c r="H46" s="191">
        <v>0.28999999999999998</v>
      </c>
      <c r="I46" s="190">
        <v>46</v>
      </c>
      <c r="J46" s="152"/>
      <c r="L46" s="130">
        <v>2019</v>
      </c>
      <c r="M46" s="153">
        <v>37</v>
      </c>
      <c r="N46" s="154">
        <v>540</v>
      </c>
      <c r="O46" s="155">
        <v>0.28000000000000003</v>
      </c>
      <c r="P46" s="154">
        <v>166</v>
      </c>
      <c r="Q46" s="155">
        <v>0.33</v>
      </c>
      <c r="R46" s="154">
        <v>214</v>
      </c>
      <c r="S46" s="156">
        <v>0.28000000000000003</v>
      </c>
    </row>
    <row r="47" spans="1:19" x14ac:dyDescent="0.25">
      <c r="A47" s="128">
        <v>2019</v>
      </c>
      <c r="B47" s="150">
        <v>38</v>
      </c>
      <c r="C47" s="190">
        <v>1114</v>
      </c>
      <c r="D47" s="191">
        <v>0.24</v>
      </c>
      <c r="E47" s="190">
        <v>253</v>
      </c>
      <c r="F47" s="191">
        <v>0.41</v>
      </c>
      <c r="G47" s="190">
        <v>1001</v>
      </c>
      <c r="H47" s="191">
        <v>0.28000000000000003</v>
      </c>
      <c r="I47" s="190">
        <v>43</v>
      </c>
      <c r="J47" s="152"/>
      <c r="L47" s="130">
        <v>2019</v>
      </c>
      <c r="M47" s="153">
        <v>38</v>
      </c>
      <c r="N47" s="154">
        <v>583</v>
      </c>
      <c r="O47" s="155">
        <v>0.25</v>
      </c>
      <c r="P47" s="154">
        <v>191</v>
      </c>
      <c r="Q47" s="155">
        <v>0.3</v>
      </c>
      <c r="R47" s="154">
        <v>227</v>
      </c>
      <c r="S47" s="156">
        <v>0.33</v>
      </c>
    </row>
    <row r="48" spans="1:19" x14ac:dyDescent="0.25">
      <c r="A48" s="128">
        <v>2019</v>
      </c>
      <c r="B48" s="150">
        <v>39</v>
      </c>
      <c r="C48" s="190">
        <v>477</v>
      </c>
      <c r="D48" s="191">
        <v>0.21</v>
      </c>
      <c r="E48" s="190">
        <v>268</v>
      </c>
      <c r="F48" s="191">
        <v>0.34</v>
      </c>
      <c r="G48" s="190">
        <v>947</v>
      </c>
      <c r="H48" s="191">
        <v>0.25</v>
      </c>
      <c r="I48" s="190">
        <v>63</v>
      </c>
      <c r="J48" s="152">
        <v>0.26</v>
      </c>
      <c r="L48" s="130">
        <v>2019</v>
      </c>
      <c r="M48" s="153">
        <v>39</v>
      </c>
      <c r="N48" s="154">
        <v>478</v>
      </c>
      <c r="O48" s="155">
        <v>0.23</v>
      </c>
      <c r="P48" s="154">
        <v>245</v>
      </c>
      <c r="Q48" s="155">
        <v>0.28000000000000003</v>
      </c>
      <c r="R48" s="154">
        <v>224</v>
      </c>
      <c r="S48" s="156">
        <v>0.27</v>
      </c>
    </row>
    <row r="49" spans="1:19" x14ac:dyDescent="0.25">
      <c r="A49" s="128">
        <v>2019</v>
      </c>
      <c r="B49" s="150">
        <v>40</v>
      </c>
      <c r="C49" s="190">
        <v>519</v>
      </c>
      <c r="D49" s="191">
        <v>0.14000000000000001</v>
      </c>
      <c r="E49" s="190">
        <v>351</v>
      </c>
      <c r="F49" s="191">
        <v>0.36</v>
      </c>
      <c r="G49" s="190">
        <v>787</v>
      </c>
      <c r="H49" s="191">
        <v>0.25</v>
      </c>
      <c r="I49" s="190">
        <v>59</v>
      </c>
      <c r="J49" s="152">
        <v>0.36</v>
      </c>
      <c r="L49" s="130">
        <v>2019</v>
      </c>
      <c r="M49" s="153">
        <v>40</v>
      </c>
      <c r="N49" s="154">
        <v>313</v>
      </c>
      <c r="O49" s="155">
        <v>0.24</v>
      </c>
      <c r="P49" s="154">
        <v>289</v>
      </c>
      <c r="Q49" s="155">
        <v>0.26</v>
      </c>
      <c r="R49" s="154">
        <v>185</v>
      </c>
      <c r="S49" s="156">
        <v>0.25</v>
      </c>
    </row>
    <row r="50" spans="1:19" x14ac:dyDescent="0.25">
      <c r="A50" s="128">
        <v>2019</v>
      </c>
      <c r="B50" s="150">
        <v>41</v>
      </c>
      <c r="C50" s="190">
        <v>444</v>
      </c>
      <c r="D50" s="191">
        <v>0.11</v>
      </c>
      <c r="E50" s="190">
        <v>393</v>
      </c>
      <c r="F50" s="191">
        <v>0.38</v>
      </c>
      <c r="G50" s="190">
        <v>742</v>
      </c>
      <c r="H50" s="191">
        <v>0.24</v>
      </c>
      <c r="I50" s="190">
        <v>84</v>
      </c>
      <c r="J50" s="152">
        <v>0.28999999999999998</v>
      </c>
      <c r="L50" s="130">
        <v>2019</v>
      </c>
      <c r="M50" s="153">
        <v>41</v>
      </c>
      <c r="N50" s="154">
        <v>242</v>
      </c>
      <c r="O50" s="155">
        <v>0.23</v>
      </c>
      <c r="P50" s="154">
        <v>335</v>
      </c>
      <c r="Q50" s="155">
        <v>0.26</v>
      </c>
      <c r="R50" s="154">
        <v>165</v>
      </c>
      <c r="S50" s="156">
        <v>0.19</v>
      </c>
    </row>
    <row r="51" spans="1:19" x14ac:dyDescent="0.25">
      <c r="A51" s="128">
        <v>2019</v>
      </c>
      <c r="B51" s="150">
        <v>42</v>
      </c>
      <c r="C51" s="190">
        <v>327</v>
      </c>
      <c r="D51" s="191">
        <v>0.11</v>
      </c>
      <c r="E51" s="190">
        <v>474</v>
      </c>
      <c r="F51" s="191">
        <v>0.38</v>
      </c>
      <c r="G51" s="190">
        <v>683</v>
      </c>
      <c r="H51" s="191">
        <v>0.23</v>
      </c>
      <c r="I51" s="190">
        <v>59</v>
      </c>
      <c r="J51" s="152">
        <v>0.46</v>
      </c>
      <c r="L51" s="130">
        <v>2019</v>
      </c>
      <c r="M51" s="153">
        <v>42</v>
      </c>
      <c r="N51" s="154">
        <v>172</v>
      </c>
      <c r="O51" s="155">
        <v>0.17</v>
      </c>
      <c r="P51" s="154">
        <v>336</v>
      </c>
      <c r="Q51" s="155">
        <v>0.26</v>
      </c>
      <c r="R51" s="154">
        <v>175</v>
      </c>
      <c r="S51" s="156">
        <v>0.22</v>
      </c>
    </row>
    <row r="52" spans="1:19" x14ac:dyDescent="0.25">
      <c r="A52" s="128">
        <v>2019</v>
      </c>
      <c r="B52" s="150">
        <v>43</v>
      </c>
      <c r="C52" s="190">
        <v>259</v>
      </c>
      <c r="D52" s="191">
        <v>0.09</v>
      </c>
      <c r="E52" s="190">
        <v>450</v>
      </c>
      <c r="F52" s="191">
        <v>0.38</v>
      </c>
      <c r="G52" s="190">
        <v>700</v>
      </c>
      <c r="H52" s="191">
        <v>0.26</v>
      </c>
      <c r="I52" s="190">
        <v>78</v>
      </c>
      <c r="J52" s="152">
        <v>0.37</v>
      </c>
      <c r="L52" s="130">
        <v>2019</v>
      </c>
      <c r="M52" s="153">
        <v>43</v>
      </c>
      <c r="N52" s="154">
        <v>106</v>
      </c>
      <c r="O52" s="155">
        <v>0.23</v>
      </c>
      <c r="P52" s="154">
        <v>412</v>
      </c>
      <c r="Q52" s="155">
        <v>0.26</v>
      </c>
      <c r="R52" s="154">
        <v>182</v>
      </c>
      <c r="S52" s="156">
        <v>0.26</v>
      </c>
    </row>
    <row r="53" spans="1:19" x14ac:dyDescent="0.25">
      <c r="A53" s="128">
        <v>2019</v>
      </c>
      <c r="B53" s="150">
        <v>44</v>
      </c>
      <c r="C53" s="190">
        <v>151</v>
      </c>
      <c r="D53" s="191">
        <v>7.0000000000000007E-2</v>
      </c>
      <c r="E53" s="190">
        <v>484</v>
      </c>
      <c r="F53" s="191">
        <v>0.37</v>
      </c>
      <c r="G53" s="190">
        <v>714</v>
      </c>
      <c r="H53" s="191">
        <v>0.23</v>
      </c>
      <c r="I53" s="190">
        <v>70</v>
      </c>
      <c r="J53" s="152">
        <v>0.26</v>
      </c>
      <c r="L53" s="130">
        <v>2019</v>
      </c>
      <c r="M53" s="153">
        <v>44</v>
      </c>
      <c r="N53" s="154">
        <v>98</v>
      </c>
      <c r="O53" s="155">
        <v>0.13</v>
      </c>
      <c r="P53" s="154">
        <v>433</v>
      </c>
      <c r="Q53" s="155">
        <v>0.27</v>
      </c>
      <c r="R53" s="154">
        <v>183</v>
      </c>
      <c r="S53" s="156">
        <v>0.19</v>
      </c>
    </row>
    <row r="54" spans="1:19" ht="15.75" thickBot="1" x14ac:dyDescent="0.3">
      <c r="A54" s="135">
        <v>2019</v>
      </c>
      <c r="B54" s="157">
        <v>45</v>
      </c>
      <c r="C54" s="192">
        <v>107</v>
      </c>
      <c r="D54" s="195">
        <v>0.01</v>
      </c>
      <c r="E54" s="192">
        <v>405</v>
      </c>
      <c r="F54" s="195">
        <v>0.35</v>
      </c>
      <c r="G54" s="192">
        <v>599</v>
      </c>
      <c r="H54" s="195">
        <v>0.25</v>
      </c>
      <c r="I54" s="192">
        <v>66</v>
      </c>
      <c r="J54" s="159">
        <v>0.28999999999999998</v>
      </c>
      <c r="L54" s="137">
        <v>2019</v>
      </c>
      <c r="M54" s="160">
        <v>45</v>
      </c>
      <c r="N54" s="161">
        <v>69</v>
      </c>
      <c r="O54" s="162">
        <v>0.25</v>
      </c>
      <c r="P54" s="161">
        <v>377</v>
      </c>
      <c r="Q54" s="162">
        <v>0.25</v>
      </c>
      <c r="R54" s="161">
        <v>153</v>
      </c>
      <c r="S54" s="163">
        <v>0.27</v>
      </c>
    </row>
    <row r="55" spans="1:19" x14ac:dyDescent="0.25">
      <c r="A55" s="120">
        <v>2020</v>
      </c>
      <c r="B55" s="142">
        <v>23</v>
      </c>
      <c r="C55" s="186">
        <v>45</v>
      </c>
      <c r="D55" s="189"/>
      <c r="E55" s="186">
        <v>2</v>
      </c>
      <c r="F55" s="189"/>
      <c r="G55" s="186">
        <v>50</v>
      </c>
      <c r="H55" s="189">
        <v>0.44</v>
      </c>
      <c r="I55" s="186">
        <v>1</v>
      </c>
      <c r="J55" s="144"/>
      <c r="L55" s="123">
        <v>2020</v>
      </c>
      <c r="M55" s="146">
        <v>23</v>
      </c>
      <c r="N55" s="147">
        <v>40</v>
      </c>
      <c r="O55" s="148"/>
      <c r="P55" s="147"/>
      <c r="Q55" s="148"/>
      <c r="R55" s="147">
        <v>10</v>
      </c>
      <c r="S55" s="149"/>
    </row>
    <row r="56" spans="1:19" x14ac:dyDescent="0.25">
      <c r="A56" s="128">
        <v>2020</v>
      </c>
      <c r="B56" s="150">
        <v>24</v>
      </c>
      <c r="C56" s="190">
        <v>61</v>
      </c>
      <c r="D56" s="191">
        <v>0.43</v>
      </c>
      <c r="E56" s="190">
        <v>6</v>
      </c>
      <c r="F56" s="191"/>
      <c r="G56" s="190">
        <v>84</v>
      </c>
      <c r="H56" s="191">
        <v>0.36</v>
      </c>
      <c r="I56" s="231"/>
      <c r="J56" s="152"/>
      <c r="L56" s="130">
        <v>2020</v>
      </c>
      <c r="M56" s="153">
        <v>24</v>
      </c>
      <c r="N56" s="154">
        <v>65</v>
      </c>
      <c r="O56" s="155">
        <v>0.36</v>
      </c>
      <c r="P56" s="154">
        <v>3</v>
      </c>
      <c r="Q56" s="155"/>
      <c r="R56" s="154">
        <v>16</v>
      </c>
      <c r="S56" s="156"/>
    </row>
    <row r="57" spans="1:19" x14ac:dyDescent="0.25">
      <c r="A57" s="128">
        <v>2020</v>
      </c>
      <c r="B57" s="150">
        <v>25</v>
      </c>
      <c r="C57" s="190">
        <v>94</v>
      </c>
      <c r="D57" s="191">
        <v>0.48</v>
      </c>
      <c r="E57" s="190">
        <v>9</v>
      </c>
      <c r="F57" s="191"/>
      <c r="G57" s="190">
        <v>168</v>
      </c>
      <c r="H57" s="191">
        <v>0.24</v>
      </c>
      <c r="I57" s="190">
        <v>5</v>
      </c>
      <c r="J57" s="152"/>
      <c r="L57" s="130">
        <v>2020</v>
      </c>
      <c r="M57" s="153">
        <v>25</v>
      </c>
      <c r="N57" s="154">
        <v>141</v>
      </c>
      <c r="O57" s="155">
        <v>0.23</v>
      </c>
      <c r="P57" s="154">
        <v>5</v>
      </c>
      <c r="Q57" s="155"/>
      <c r="R57" s="154">
        <v>22</v>
      </c>
      <c r="S57" s="156"/>
    </row>
    <row r="58" spans="1:19" x14ac:dyDescent="0.25">
      <c r="A58" s="128">
        <v>2020</v>
      </c>
      <c r="B58" s="150">
        <v>26</v>
      </c>
      <c r="C58" s="190">
        <v>138</v>
      </c>
      <c r="D58" s="191">
        <v>0.44</v>
      </c>
      <c r="E58" s="190">
        <v>6</v>
      </c>
      <c r="F58" s="191"/>
      <c r="G58" s="190">
        <v>243</v>
      </c>
      <c r="H58" s="191">
        <v>0.44</v>
      </c>
      <c r="I58" s="190">
        <v>8</v>
      </c>
      <c r="J58" s="152"/>
      <c r="L58" s="130">
        <v>2020</v>
      </c>
      <c r="M58" s="153">
        <v>26</v>
      </c>
      <c r="N58" s="154">
        <v>190</v>
      </c>
      <c r="O58" s="155">
        <v>0.46</v>
      </c>
      <c r="P58" s="154">
        <v>10</v>
      </c>
      <c r="Q58" s="155"/>
      <c r="R58" s="154">
        <v>43</v>
      </c>
      <c r="S58" s="156"/>
    </row>
    <row r="59" spans="1:19" x14ac:dyDescent="0.25">
      <c r="A59" s="128">
        <v>2020</v>
      </c>
      <c r="B59" s="150">
        <v>27</v>
      </c>
      <c r="C59" s="190">
        <v>201</v>
      </c>
      <c r="D59" s="191">
        <v>0.37</v>
      </c>
      <c r="E59" s="190">
        <v>12</v>
      </c>
      <c r="F59" s="191"/>
      <c r="G59" s="190">
        <v>272</v>
      </c>
      <c r="H59" s="191">
        <v>0.38</v>
      </c>
      <c r="I59" s="190">
        <v>7</v>
      </c>
      <c r="J59" s="152"/>
      <c r="L59" s="130">
        <v>2020</v>
      </c>
      <c r="M59" s="153">
        <v>27</v>
      </c>
      <c r="N59" s="154">
        <v>210</v>
      </c>
      <c r="O59" s="155">
        <v>0.34</v>
      </c>
      <c r="P59" s="154">
        <v>17</v>
      </c>
      <c r="Q59" s="155"/>
      <c r="R59" s="154">
        <v>45</v>
      </c>
      <c r="S59" s="156"/>
    </row>
    <row r="60" spans="1:19" x14ac:dyDescent="0.25">
      <c r="A60" s="128">
        <v>2020</v>
      </c>
      <c r="B60" s="150">
        <v>28</v>
      </c>
      <c r="C60" s="190">
        <v>295</v>
      </c>
      <c r="D60" s="191">
        <v>0.36</v>
      </c>
      <c r="E60" s="190">
        <v>21</v>
      </c>
      <c r="F60" s="191"/>
      <c r="G60" s="190">
        <v>382</v>
      </c>
      <c r="H60" s="191">
        <v>0.38</v>
      </c>
      <c r="I60" s="190">
        <v>6</v>
      </c>
      <c r="J60" s="152"/>
      <c r="L60" s="130">
        <v>2020</v>
      </c>
      <c r="M60" s="153">
        <v>28</v>
      </c>
      <c r="N60" s="154">
        <v>303</v>
      </c>
      <c r="O60" s="155">
        <v>0.36</v>
      </c>
      <c r="P60" s="154">
        <v>23</v>
      </c>
      <c r="Q60" s="155"/>
      <c r="R60" s="154">
        <v>56</v>
      </c>
      <c r="S60" s="156">
        <v>0.56000000000000005</v>
      </c>
    </row>
    <row r="61" spans="1:19" x14ac:dyDescent="0.25">
      <c r="A61" s="128">
        <v>2020</v>
      </c>
      <c r="B61" s="150">
        <v>29</v>
      </c>
      <c r="C61" s="190">
        <v>345</v>
      </c>
      <c r="D61" s="191">
        <v>0.43</v>
      </c>
      <c r="E61" s="190">
        <v>32</v>
      </c>
      <c r="F61" s="191"/>
      <c r="G61" s="190">
        <v>537</v>
      </c>
      <c r="H61" s="191">
        <v>0.37</v>
      </c>
      <c r="I61" s="190">
        <v>10</v>
      </c>
      <c r="J61" s="152"/>
      <c r="L61" s="130">
        <v>2020</v>
      </c>
      <c r="M61" s="153">
        <v>29</v>
      </c>
      <c r="N61" s="154">
        <v>409</v>
      </c>
      <c r="O61" s="155">
        <v>0.38</v>
      </c>
      <c r="P61" s="154">
        <v>37</v>
      </c>
      <c r="Q61" s="155"/>
      <c r="R61" s="154">
        <v>91</v>
      </c>
      <c r="S61" s="156">
        <v>0.32</v>
      </c>
    </row>
    <row r="62" spans="1:19" x14ac:dyDescent="0.25">
      <c r="A62" s="128">
        <v>2020</v>
      </c>
      <c r="B62" s="150">
        <v>30</v>
      </c>
      <c r="C62" s="190">
        <v>471</v>
      </c>
      <c r="D62" s="191">
        <v>0.39</v>
      </c>
      <c r="E62" s="190">
        <v>44</v>
      </c>
      <c r="F62" s="191"/>
      <c r="G62" s="190">
        <v>669</v>
      </c>
      <c r="H62" s="191">
        <v>0.35</v>
      </c>
      <c r="I62" s="190">
        <v>11</v>
      </c>
      <c r="J62" s="152"/>
      <c r="L62" s="130">
        <v>2020</v>
      </c>
      <c r="M62" s="153">
        <v>30</v>
      </c>
      <c r="N62" s="154">
        <v>529</v>
      </c>
      <c r="O62" s="155">
        <v>0.38</v>
      </c>
      <c r="P62" s="154">
        <v>52</v>
      </c>
      <c r="Q62" s="155">
        <v>0.18</v>
      </c>
      <c r="R62" s="154">
        <v>88</v>
      </c>
      <c r="S62" s="156">
        <v>0.28000000000000003</v>
      </c>
    </row>
    <row r="63" spans="1:19" x14ac:dyDescent="0.25">
      <c r="A63" s="128">
        <v>2020</v>
      </c>
      <c r="B63" s="150">
        <v>31</v>
      </c>
      <c r="C63" s="190">
        <v>473</v>
      </c>
      <c r="D63" s="191">
        <v>0.37</v>
      </c>
      <c r="E63" s="190">
        <v>48</v>
      </c>
      <c r="F63" s="191"/>
      <c r="G63" s="190">
        <v>763</v>
      </c>
      <c r="H63" s="191">
        <v>0.35</v>
      </c>
      <c r="I63" s="190">
        <v>9</v>
      </c>
      <c r="J63" s="152"/>
      <c r="L63" s="130">
        <v>2020</v>
      </c>
      <c r="M63" s="153">
        <v>31</v>
      </c>
      <c r="N63" s="154">
        <v>584</v>
      </c>
      <c r="O63" s="155">
        <v>0.34</v>
      </c>
      <c r="P63" s="154">
        <v>53</v>
      </c>
      <c r="Q63" s="155">
        <v>0.32</v>
      </c>
      <c r="R63" s="154">
        <v>126</v>
      </c>
      <c r="S63" s="156">
        <v>0.39</v>
      </c>
    </row>
    <row r="64" spans="1:19" x14ac:dyDescent="0.25">
      <c r="A64" s="128">
        <v>2020</v>
      </c>
      <c r="B64" s="150">
        <v>32</v>
      </c>
      <c r="C64" s="190">
        <v>533</v>
      </c>
      <c r="D64" s="191">
        <v>0.39</v>
      </c>
      <c r="E64" s="190">
        <v>51</v>
      </c>
      <c r="F64" s="191">
        <v>0.34</v>
      </c>
      <c r="G64" s="190">
        <v>764</v>
      </c>
      <c r="H64" s="191">
        <v>0.36</v>
      </c>
      <c r="I64" s="190">
        <v>14</v>
      </c>
      <c r="J64" s="152"/>
      <c r="L64" s="130">
        <v>2020</v>
      </c>
      <c r="M64" s="153">
        <v>32</v>
      </c>
      <c r="N64" s="154">
        <v>592</v>
      </c>
      <c r="O64" s="155">
        <v>0.36</v>
      </c>
      <c r="P64" s="154">
        <v>60</v>
      </c>
      <c r="Q64" s="155">
        <v>0.28999999999999998</v>
      </c>
      <c r="R64" s="154">
        <v>112</v>
      </c>
      <c r="S64" s="156">
        <v>0.39</v>
      </c>
    </row>
    <row r="65" spans="1:19" x14ac:dyDescent="0.25">
      <c r="A65" s="128">
        <v>2020</v>
      </c>
      <c r="B65" s="150">
        <v>33</v>
      </c>
      <c r="C65" s="190">
        <v>545</v>
      </c>
      <c r="D65" s="191">
        <v>0.34</v>
      </c>
      <c r="E65" s="190">
        <v>70</v>
      </c>
      <c r="F65" s="191">
        <v>0.28999999999999998</v>
      </c>
      <c r="G65" s="190">
        <v>806</v>
      </c>
      <c r="H65" s="191">
        <v>0.31</v>
      </c>
      <c r="I65" s="190">
        <v>18</v>
      </c>
      <c r="J65" s="152"/>
      <c r="L65" s="130">
        <v>2020</v>
      </c>
      <c r="M65" s="153">
        <v>33</v>
      </c>
      <c r="N65" s="154">
        <v>609</v>
      </c>
      <c r="O65" s="155">
        <v>0.31</v>
      </c>
      <c r="P65" s="154">
        <v>77</v>
      </c>
      <c r="Q65" s="155">
        <v>0.25</v>
      </c>
      <c r="R65" s="154">
        <v>120</v>
      </c>
      <c r="S65" s="156">
        <v>0.33</v>
      </c>
    </row>
    <row r="66" spans="1:19" x14ac:dyDescent="0.25">
      <c r="A66" s="128">
        <v>2020</v>
      </c>
      <c r="B66" s="150">
        <v>34</v>
      </c>
      <c r="C66" s="190">
        <v>644</v>
      </c>
      <c r="D66" s="191">
        <v>0.36</v>
      </c>
      <c r="E66" s="190">
        <v>86</v>
      </c>
      <c r="F66" s="191">
        <v>0.41</v>
      </c>
      <c r="G66" s="190">
        <v>890</v>
      </c>
      <c r="H66" s="191">
        <v>0.34</v>
      </c>
      <c r="I66" s="190">
        <v>15</v>
      </c>
      <c r="J66" s="152"/>
      <c r="L66" s="130">
        <v>2020</v>
      </c>
      <c r="M66" s="153">
        <v>34</v>
      </c>
      <c r="N66" s="154">
        <v>671</v>
      </c>
      <c r="O66" s="155">
        <v>0.34</v>
      </c>
      <c r="P66" s="154">
        <v>87</v>
      </c>
      <c r="Q66" s="155">
        <v>0.38</v>
      </c>
      <c r="R66" s="154">
        <v>132</v>
      </c>
      <c r="S66" s="156">
        <v>0.33</v>
      </c>
    </row>
    <row r="67" spans="1:19" x14ac:dyDescent="0.25">
      <c r="A67" s="128">
        <v>2020</v>
      </c>
      <c r="B67" s="150">
        <v>35</v>
      </c>
      <c r="C67" s="190">
        <v>639</v>
      </c>
      <c r="D67" s="191">
        <v>0.3</v>
      </c>
      <c r="E67" s="190">
        <v>123</v>
      </c>
      <c r="F67" s="191">
        <v>0.37</v>
      </c>
      <c r="G67" s="190">
        <v>971</v>
      </c>
      <c r="H67" s="191">
        <v>0.34</v>
      </c>
      <c r="I67" s="190">
        <v>14</v>
      </c>
      <c r="J67" s="152"/>
      <c r="L67" s="130">
        <v>2020</v>
      </c>
      <c r="M67" s="153">
        <v>35</v>
      </c>
      <c r="N67" s="154">
        <v>715</v>
      </c>
      <c r="O67" s="155">
        <v>0.35</v>
      </c>
      <c r="P67" s="154">
        <v>123</v>
      </c>
      <c r="Q67" s="155">
        <v>0.3</v>
      </c>
      <c r="R67" s="154">
        <v>133</v>
      </c>
      <c r="S67" s="156">
        <v>0.3</v>
      </c>
    </row>
    <row r="68" spans="1:19" x14ac:dyDescent="0.25">
      <c r="A68" s="128">
        <v>2020</v>
      </c>
      <c r="B68" s="150">
        <v>36</v>
      </c>
      <c r="C68" s="190">
        <v>664</v>
      </c>
      <c r="D68" s="191">
        <v>0.28000000000000003</v>
      </c>
      <c r="E68" s="190">
        <v>110</v>
      </c>
      <c r="F68" s="191">
        <v>0.37</v>
      </c>
      <c r="G68" s="190">
        <v>957</v>
      </c>
      <c r="H68" s="191">
        <v>0.3</v>
      </c>
      <c r="I68" s="190">
        <v>29</v>
      </c>
      <c r="J68" s="152"/>
      <c r="L68" s="130">
        <v>2020</v>
      </c>
      <c r="M68" s="153">
        <v>36</v>
      </c>
      <c r="N68" s="154">
        <v>670</v>
      </c>
      <c r="O68" s="155">
        <v>0.28999999999999998</v>
      </c>
      <c r="P68" s="154">
        <v>131</v>
      </c>
      <c r="Q68" s="155">
        <v>0.3</v>
      </c>
      <c r="R68" s="154">
        <v>156</v>
      </c>
      <c r="S68" s="156">
        <v>0.33</v>
      </c>
    </row>
    <row r="69" spans="1:19" x14ac:dyDescent="0.25">
      <c r="A69" s="128">
        <v>2020</v>
      </c>
      <c r="B69" s="150">
        <v>37</v>
      </c>
      <c r="C69" s="190">
        <v>623</v>
      </c>
      <c r="D69" s="191">
        <v>0.28000000000000003</v>
      </c>
      <c r="E69" s="190">
        <v>121</v>
      </c>
      <c r="F69" s="191">
        <v>0.35</v>
      </c>
      <c r="G69" s="190">
        <v>828</v>
      </c>
      <c r="H69" s="191">
        <v>0.32</v>
      </c>
      <c r="I69" s="190">
        <v>49</v>
      </c>
      <c r="J69" s="152"/>
      <c r="L69" s="130">
        <v>2020</v>
      </c>
      <c r="M69" s="153">
        <v>37</v>
      </c>
      <c r="N69" s="154">
        <v>550</v>
      </c>
      <c r="O69" s="155">
        <v>0.33</v>
      </c>
      <c r="P69" s="154">
        <v>151</v>
      </c>
      <c r="Q69" s="155">
        <v>0.28999999999999998</v>
      </c>
      <c r="R69" s="154">
        <v>127</v>
      </c>
      <c r="S69" s="156">
        <v>0.28000000000000003</v>
      </c>
    </row>
    <row r="70" spans="1:19" x14ac:dyDescent="0.25">
      <c r="A70" s="128">
        <v>2020</v>
      </c>
      <c r="B70" s="150">
        <v>38</v>
      </c>
      <c r="C70" s="190">
        <v>923</v>
      </c>
      <c r="D70" s="191">
        <v>0.24</v>
      </c>
      <c r="E70" s="190">
        <v>208</v>
      </c>
      <c r="F70" s="191">
        <v>0.39</v>
      </c>
      <c r="G70" s="190">
        <v>968</v>
      </c>
      <c r="H70" s="191">
        <v>0.31</v>
      </c>
      <c r="I70" s="190">
        <v>36</v>
      </c>
      <c r="J70" s="152"/>
      <c r="L70" s="130">
        <v>2020</v>
      </c>
      <c r="M70" s="153">
        <v>38</v>
      </c>
      <c r="N70" s="154">
        <v>646</v>
      </c>
      <c r="O70" s="155">
        <v>0.31</v>
      </c>
      <c r="P70" s="154">
        <v>197</v>
      </c>
      <c r="Q70" s="155">
        <v>0.3</v>
      </c>
      <c r="R70" s="154">
        <v>125</v>
      </c>
      <c r="S70" s="156">
        <v>0.31</v>
      </c>
    </row>
    <row r="71" spans="1:19" x14ac:dyDescent="0.25">
      <c r="A71" s="128">
        <v>2020</v>
      </c>
      <c r="B71" s="150">
        <v>39</v>
      </c>
      <c r="C71" s="190">
        <v>319</v>
      </c>
      <c r="D71" s="191">
        <v>0.19</v>
      </c>
      <c r="E71" s="190">
        <v>211</v>
      </c>
      <c r="F71" s="191">
        <v>0.35</v>
      </c>
      <c r="G71" s="190">
        <v>861</v>
      </c>
      <c r="H71" s="191">
        <v>0.31</v>
      </c>
      <c r="I71" s="190">
        <v>35</v>
      </c>
      <c r="J71" s="152"/>
      <c r="L71" s="130">
        <v>2020</v>
      </c>
      <c r="M71" s="153">
        <v>39</v>
      </c>
      <c r="N71" s="154">
        <v>508</v>
      </c>
      <c r="O71" s="155">
        <v>0.31</v>
      </c>
      <c r="P71" s="154">
        <v>234</v>
      </c>
      <c r="Q71" s="155">
        <v>0.31</v>
      </c>
      <c r="R71" s="154">
        <v>119</v>
      </c>
      <c r="S71" s="156">
        <v>0.3</v>
      </c>
    </row>
    <row r="72" spans="1:19" x14ac:dyDescent="0.25">
      <c r="A72" s="128">
        <v>2020</v>
      </c>
      <c r="B72" s="150">
        <v>40</v>
      </c>
      <c r="C72" s="190">
        <v>393</v>
      </c>
      <c r="D72" s="191">
        <v>0.16</v>
      </c>
      <c r="E72" s="190">
        <v>260</v>
      </c>
      <c r="F72" s="191">
        <v>0.41</v>
      </c>
      <c r="G72" s="190">
        <v>648</v>
      </c>
      <c r="H72" s="191">
        <v>0.28000000000000003</v>
      </c>
      <c r="I72" s="190">
        <v>59</v>
      </c>
      <c r="J72" s="152">
        <v>0.41</v>
      </c>
      <c r="L72" s="130">
        <v>2020</v>
      </c>
      <c r="M72" s="153">
        <v>40</v>
      </c>
      <c r="N72" s="154">
        <v>304</v>
      </c>
      <c r="O72" s="155">
        <v>0.31</v>
      </c>
      <c r="P72" s="154">
        <v>245</v>
      </c>
      <c r="Q72" s="155">
        <v>0.24</v>
      </c>
      <c r="R72" s="154">
        <v>99</v>
      </c>
      <c r="S72" s="156">
        <v>0.3</v>
      </c>
    </row>
    <row r="73" spans="1:19" x14ac:dyDescent="0.25">
      <c r="A73" s="128">
        <v>2020</v>
      </c>
      <c r="B73" s="150">
        <v>41</v>
      </c>
      <c r="C73" s="190">
        <v>333</v>
      </c>
      <c r="D73" s="191">
        <v>0.17</v>
      </c>
      <c r="E73" s="190">
        <v>343</v>
      </c>
      <c r="F73" s="191">
        <v>0.37</v>
      </c>
      <c r="G73" s="190">
        <v>604</v>
      </c>
      <c r="H73" s="191">
        <v>0.26</v>
      </c>
      <c r="I73" s="190">
        <v>58</v>
      </c>
      <c r="J73" s="152">
        <v>0.46</v>
      </c>
      <c r="L73" s="130">
        <v>2020</v>
      </c>
      <c r="M73" s="153">
        <v>41</v>
      </c>
      <c r="N73" s="154">
        <v>230</v>
      </c>
      <c r="O73" s="155">
        <v>0.2</v>
      </c>
      <c r="P73" s="154">
        <v>270</v>
      </c>
      <c r="Q73" s="155">
        <v>0.31</v>
      </c>
      <c r="R73" s="154">
        <v>104</v>
      </c>
      <c r="S73" s="156">
        <v>0.27</v>
      </c>
    </row>
    <row r="74" spans="1:19" x14ac:dyDescent="0.25">
      <c r="A74" s="128">
        <v>2020</v>
      </c>
      <c r="B74" s="150">
        <v>42</v>
      </c>
      <c r="C74" s="190">
        <v>236</v>
      </c>
      <c r="D74" s="191">
        <v>7.0000000000000007E-2</v>
      </c>
      <c r="E74" s="190">
        <v>344</v>
      </c>
      <c r="F74" s="191">
        <v>0.37</v>
      </c>
      <c r="G74" s="190">
        <v>590</v>
      </c>
      <c r="H74" s="191">
        <v>0.28999999999999998</v>
      </c>
      <c r="I74" s="190">
        <v>62</v>
      </c>
      <c r="J74" s="152">
        <v>0.32</v>
      </c>
      <c r="L74" s="130">
        <v>2020</v>
      </c>
      <c r="M74" s="153">
        <v>42</v>
      </c>
      <c r="N74" s="154">
        <v>190</v>
      </c>
      <c r="O74" s="155">
        <v>0.27</v>
      </c>
      <c r="P74" s="154">
        <v>311</v>
      </c>
      <c r="Q74" s="155">
        <v>0.31</v>
      </c>
      <c r="R74" s="154">
        <v>89</v>
      </c>
      <c r="S74" s="156">
        <v>0.27</v>
      </c>
    </row>
    <row r="75" spans="1:19" x14ac:dyDescent="0.25">
      <c r="A75" s="128">
        <v>2020</v>
      </c>
      <c r="B75" s="150">
        <v>43</v>
      </c>
      <c r="C75" s="190">
        <v>193</v>
      </c>
      <c r="D75" s="191">
        <v>0.08</v>
      </c>
      <c r="E75" s="190">
        <v>397</v>
      </c>
      <c r="F75" s="191">
        <v>0.35</v>
      </c>
      <c r="G75" s="190">
        <v>565</v>
      </c>
      <c r="H75" s="191">
        <v>0.23</v>
      </c>
      <c r="I75" s="190">
        <v>56</v>
      </c>
      <c r="J75" s="152">
        <v>0.35</v>
      </c>
      <c r="L75" s="130">
        <v>2020</v>
      </c>
      <c r="M75" s="153">
        <v>43</v>
      </c>
      <c r="N75" s="154">
        <v>126</v>
      </c>
      <c r="O75" s="155">
        <v>0.14000000000000001</v>
      </c>
      <c r="P75" s="154">
        <v>369</v>
      </c>
      <c r="Q75" s="155">
        <v>0.27</v>
      </c>
      <c r="R75" s="154">
        <v>70</v>
      </c>
      <c r="S75" s="156">
        <v>0.21</v>
      </c>
    </row>
    <row r="76" spans="1:19" x14ac:dyDescent="0.25">
      <c r="A76" s="128">
        <v>2020</v>
      </c>
      <c r="B76" s="150">
        <v>44</v>
      </c>
      <c r="C76" s="190">
        <v>141</v>
      </c>
      <c r="D76" s="191">
        <v>0.06</v>
      </c>
      <c r="E76" s="190">
        <v>349</v>
      </c>
      <c r="F76" s="191">
        <v>0.35</v>
      </c>
      <c r="G76" s="190">
        <v>528</v>
      </c>
      <c r="H76" s="191">
        <v>0.27</v>
      </c>
      <c r="I76" s="190">
        <v>54</v>
      </c>
      <c r="J76" s="152">
        <v>0.37</v>
      </c>
      <c r="L76" s="130">
        <v>2020</v>
      </c>
      <c r="M76" s="153">
        <v>44</v>
      </c>
      <c r="N76" s="154">
        <v>69</v>
      </c>
      <c r="O76" s="155">
        <v>0.24</v>
      </c>
      <c r="P76" s="154">
        <v>394</v>
      </c>
      <c r="Q76" s="155">
        <v>0.28000000000000003</v>
      </c>
      <c r="R76" s="154">
        <v>65</v>
      </c>
      <c r="S76" s="156">
        <v>0.3</v>
      </c>
    </row>
    <row r="77" spans="1:19" ht="15.75" thickBot="1" x14ac:dyDescent="0.3">
      <c r="A77" s="128">
        <v>2020</v>
      </c>
      <c r="B77" s="150">
        <v>45</v>
      </c>
      <c r="C77" s="190">
        <v>92</v>
      </c>
      <c r="D77" s="191">
        <v>0.04</v>
      </c>
      <c r="E77" s="190">
        <v>288</v>
      </c>
      <c r="F77" s="191">
        <v>0.34</v>
      </c>
      <c r="G77" s="190">
        <v>488</v>
      </c>
      <c r="H77" s="191">
        <v>0.26</v>
      </c>
      <c r="I77" s="190">
        <v>47</v>
      </c>
      <c r="J77" s="152"/>
      <c r="L77" s="130">
        <v>2020</v>
      </c>
      <c r="M77" s="153">
        <v>45</v>
      </c>
      <c r="N77" s="154">
        <v>46</v>
      </c>
      <c r="O77" s="155"/>
      <c r="P77" s="154">
        <v>367</v>
      </c>
      <c r="Q77" s="155">
        <v>0.28999999999999998</v>
      </c>
      <c r="R77" s="154">
        <v>75</v>
      </c>
      <c r="S77" s="156">
        <v>0.23</v>
      </c>
    </row>
    <row r="78" spans="1:19" x14ac:dyDescent="0.25">
      <c r="A78" s="120">
        <v>2021</v>
      </c>
      <c r="B78" s="142">
        <v>23</v>
      </c>
      <c r="C78" s="186">
        <v>40</v>
      </c>
      <c r="D78" s="189"/>
      <c r="E78" s="186">
        <v>2</v>
      </c>
      <c r="F78" s="189"/>
      <c r="G78" s="186">
        <v>54</v>
      </c>
      <c r="H78" s="189">
        <v>0.39</v>
      </c>
      <c r="I78" s="230"/>
      <c r="J78" s="144"/>
      <c r="L78" s="123">
        <v>2021</v>
      </c>
      <c r="M78" s="146">
        <v>23</v>
      </c>
      <c r="N78" s="147">
        <v>49</v>
      </c>
      <c r="O78" s="148"/>
      <c r="P78" s="147"/>
      <c r="Q78" s="148"/>
      <c r="R78" s="147">
        <v>5</v>
      </c>
      <c r="S78" s="149"/>
    </row>
    <row r="79" spans="1:19" x14ac:dyDescent="0.25">
      <c r="A79" s="128">
        <v>2021</v>
      </c>
      <c r="B79" s="150">
        <v>24</v>
      </c>
      <c r="C79" s="190">
        <v>76</v>
      </c>
      <c r="D79" s="191">
        <v>0.33</v>
      </c>
      <c r="E79" s="190">
        <v>11</v>
      </c>
      <c r="F79" s="191"/>
      <c r="G79" s="190">
        <v>86</v>
      </c>
      <c r="H79" s="191">
        <v>0.35</v>
      </c>
      <c r="I79" s="231"/>
      <c r="J79" s="152"/>
      <c r="L79" s="130">
        <v>2021</v>
      </c>
      <c r="M79" s="153">
        <v>24</v>
      </c>
      <c r="N79" s="154">
        <v>73</v>
      </c>
      <c r="O79" s="155">
        <v>0.33</v>
      </c>
      <c r="P79" s="154">
        <v>3</v>
      </c>
      <c r="Q79" s="155"/>
      <c r="R79" s="154">
        <v>10</v>
      </c>
      <c r="S79" s="156"/>
    </row>
    <row r="80" spans="1:19" x14ac:dyDescent="0.25">
      <c r="A80" s="128">
        <v>2021</v>
      </c>
      <c r="B80" s="150">
        <v>25</v>
      </c>
      <c r="C80" s="190">
        <v>109</v>
      </c>
      <c r="D80" s="191">
        <v>0.45</v>
      </c>
      <c r="E80" s="190">
        <v>7</v>
      </c>
      <c r="F80" s="191"/>
      <c r="G80" s="190">
        <v>122</v>
      </c>
      <c r="H80" s="191">
        <v>0.38</v>
      </c>
      <c r="I80" s="231"/>
      <c r="J80" s="152"/>
      <c r="L80" s="130">
        <v>2021</v>
      </c>
      <c r="M80" s="153">
        <v>25</v>
      </c>
      <c r="N80" s="154">
        <v>92</v>
      </c>
      <c r="O80" s="155">
        <v>0.44</v>
      </c>
      <c r="P80" s="154">
        <v>9</v>
      </c>
      <c r="Q80" s="155"/>
      <c r="R80" s="154">
        <v>21</v>
      </c>
      <c r="S80" s="156"/>
    </row>
    <row r="81" spans="1:19" x14ac:dyDescent="0.25">
      <c r="A81" s="128">
        <v>2021</v>
      </c>
      <c r="B81" s="150">
        <v>26</v>
      </c>
      <c r="C81" s="190">
        <v>173</v>
      </c>
      <c r="D81" s="191">
        <v>0.41</v>
      </c>
      <c r="E81" s="190">
        <v>7</v>
      </c>
      <c r="F81" s="191"/>
      <c r="G81" s="190">
        <v>304</v>
      </c>
      <c r="H81" s="191">
        <v>0.39</v>
      </c>
      <c r="I81" s="190">
        <v>1</v>
      </c>
      <c r="J81" s="152"/>
      <c r="L81" s="130">
        <v>2021</v>
      </c>
      <c r="M81" s="153">
        <v>26</v>
      </c>
      <c r="N81" s="154">
        <v>255</v>
      </c>
      <c r="O81" s="155">
        <v>0.38</v>
      </c>
      <c r="P81" s="154">
        <v>11</v>
      </c>
      <c r="Q81" s="155"/>
      <c r="R81" s="154">
        <v>38</v>
      </c>
      <c r="S81" s="156"/>
    </row>
    <row r="82" spans="1:19" x14ac:dyDescent="0.25">
      <c r="A82" s="128">
        <v>2021</v>
      </c>
      <c r="B82" s="150">
        <v>27</v>
      </c>
      <c r="C82" s="190">
        <v>254</v>
      </c>
      <c r="D82" s="191">
        <v>0.37</v>
      </c>
      <c r="E82" s="190">
        <v>13</v>
      </c>
      <c r="F82" s="191"/>
      <c r="G82" s="190">
        <v>358</v>
      </c>
      <c r="H82" s="191">
        <v>0.36</v>
      </c>
      <c r="I82" s="190">
        <v>4</v>
      </c>
      <c r="J82" s="152"/>
      <c r="L82" s="130">
        <v>2021</v>
      </c>
      <c r="M82" s="153">
        <v>27</v>
      </c>
      <c r="N82" s="154">
        <v>295</v>
      </c>
      <c r="O82" s="155">
        <v>0.36</v>
      </c>
      <c r="P82" s="154">
        <v>14</v>
      </c>
      <c r="Q82" s="155"/>
      <c r="R82" s="154">
        <v>49</v>
      </c>
      <c r="S82" s="156"/>
    </row>
    <row r="83" spans="1:19" x14ac:dyDescent="0.25">
      <c r="A83" s="128">
        <v>2021</v>
      </c>
      <c r="B83" s="150">
        <v>28</v>
      </c>
      <c r="C83" s="190">
        <v>331</v>
      </c>
      <c r="D83" s="191">
        <v>0.42</v>
      </c>
      <c r="E83" s="190">
        <v>24</v>
      </c>
      <c r="F83" s="191"/>
      <c r="G83" s="190">
        <v>555</v>
      </c>
      <c r="H83" s="191">
        <v>0.38</v>
      </c>
      <c r="I83" s="190">
        <v>7</v>
      </c>
      <c r="J83" s="152"/>
      <c r="L83" s="130">
        <v>2021</v>
      </c>
      <c r="M83" s="153">
        <v>28</v>
      </c>
      <c r="N83" s="154">
        <v>453</v>
      </c>
      <c r="O83" s="155">
        <v>0.38</v>
      </c>
      <c r="P83" s="154">
        <v>31</v>
      </c>
      <c r="Q83" s="155"/>
      <c r="R83" s="154">
        <v>71</v>
      </c>
      <c r="S83" s="156">
        <v>0.41</v>
      </c>
    </row>
    <row r="84" spans="1:19" x14ac:dyDescent="0.25">
      <c r="A84" s="128">
        <v>2021</v>
      </c>
      <c r="B84" s="150">
        <v>29</v>
      </c>
      <c r="C84" s="190">
        <v>363</v>
      </c>
      <c r="D84" s="191">
        <v>0.35</v>
      </c>
      <c r="E84" s="190">
        <v>31</v>
      </c>
      <c r="F84" s="191"/>
      <c r="G84" s="190">
        <v>656</v>
      </c>
      <c r="H84" s="191">
        <v>0.41</v>
      </c>
      <c r="I84" s="190">
        <v>13</v>
      </c>
      <c r="J84" s="152"/>
      <c r="L84" s="130">
        <v>2021</v>
      </c>
      <c r="M84" s="153">
        <v>29</v>
      </c>
      <c r="N84" s="154">
        <v>508</v>
      </c>
      <c r="O84" s="155">
        <v>0.4</v>
      </c>
      <c r="P84" s="154">
        <v>28</v>
      </c>
      <c r="Q84" s="155"/>
      <c r="R84" s="154">
        <v>120</v>
      </c>
      <c r="S84" s="156">
        <v>0.48</v>
      </c>
    </row>
    <row r="85" spans="1:19" x14ac:dyDescent="0.25">
      <c r="A85" s="128">
        <v>2021</v>
      </c>
      <c r="B85" s="150">
        <v>30</v>
      </c>
      <c r="C85" s="190">
        <v>455</v>
      </c>
      <c r="D85" s="191">
        <v>0.37</v>
      </c>
      <c r="E85" s="190">
        <v>48</v>
      </c>
      <c r="F85" s="191"/>
      <c r="G85" s="190">
        <v>814</v>
      </c>
      <c r="H85" s="191">
        <v>0.37</v>
      </c>
      <c r="I85" s="190">
        <v>19</v>
      </c>
      <c r="J85" s="152"/>
      <c r="L85" s="130">
        <v>2021</v>
      </c>
      <c r="M85" s="153">
        <v>30</v>
      </c>
      <c r="N85" s="154">
        <v>633</v>
      </c>
      <c r="O85" s="155">
        <v>0.35</v>
      </c>
      <c r="P85" s="154">
        <v>48</v>
      </c>
      <c r="Q85" s="155"/>
      <c r="R85" s="154">
        <v>133</v>
      </c>
      <c r="S85" s="156">
        <v>0.46</v>
      </c>
    </row>
    <row r="86" spans="1:19" x14ac:dyDescent="0.25">
      <c r="A86" s="128">
        <v>2021</v>
      </c>
      <c r="B86" s="150">
        <v>31</v>
      </c>
      <c r="C86" s="190">
        <v>507</v>
      </c>
      <c r="D86" s="191">
        <v>0.36</v>
      </c>
      <c r="E86" s="190">
        <v>67</v>
      </c>
      <c r="F86" s="191">
        <v>0.38</v>
      </c>
      <c r="G86" s="190">
        <v>915</v>
      </c>
      <c r="H86" s="191">
        <v>0.37</v>
      </c>
      <c r="I86" s="190">
        <v>13</v>
      </c>
      <c r="J86" s="152"/>
      <c r="L86" s="130">
        <v>2021</v>
      </c>
      <c r="M86" s="153">
        <v>31</v>
      </c>
      <c r="N86" s="154">
        <v>703</v>
      </c>
      <c r="O86" s="155">
        <v>0.38</v>
      </c>
      <c r="P86" s="154">
        <v>70</v>
      </c>
      <c r="Q86" s="155">
        <v>0.23</v>
      </c>
      <c r="R86" s="154">
        <v>142</v>
      </c>
      <c r="S86" s="156">
        <v>0.36</v>
      </c>
    </row>
    <row r="87" spans="1:19" x14ac:dyDescent="0.25">
      <c r="A87" s="128">
        <v>2021</v>
      </c>
      <c r="B87" s="150">
        <v>32</v>
      </c>
      <c r="C87" s="190">
        <v>548</v>
      </c>
      <c r="D87" s="191">
        <v>0.37</v>
      </c>
      <c r="E87" s="190">
        <v>66</v>
      </c>
      <c r="F87" s="191">
        <v>0.31</v>
      </c>
      <c r="G87" s="190">
        <v>900</v>
      </c>
      <c r="H87" s="191">
        <v>0.38</v>
      </c>
      <c r="I87" s="190">
        <v>20</v>
      </c>
      <c r="J87" s="152"/>
      <c r="L87" s="130">
        <v>2021</v>
      </c>
      <c r="M87" s="153">
        <v>32</v>
      </c>
      <c r="N87" s="154">
        <v>673</v>
      </c>
      <c r="O87" s="155">
        <v>0.36</v>
      </c>
      <c r="P87" s="154">
        <v>65</v>
      </c>
      <c r="Q87" s="155">
        <v>0.32</v>
      </c>
      <c r="R87" s="154">
        <v>162</v>
      </c>
      <c r="S87" s="156">
        <v>0.48</v>
      </c>
    </row>
    <row r="88" spans="1:19" x14ac:dyDescent="0.25">
      <c r="A88" s="128">
        <v>2021</v>
      </c>
      <c r="B88" s="150">
        <v>33</v>
      </c>
      <c r="C88" s="190">
        <v>581</v>
      </c>
      <c r="D88" s="191">
        <v>0.35</v>
      </c>
      <c r="E88" s="190">
        <v>89</v>
      </c>
      <c r="F88" s="191">
        <v>0.37</v>
      </c>
      <c r="G88" s="190">
        <v>997</v>
      </c>
      <c r="H88" s="191">
        <v>0.36</v>
      </c>
      <c r="I88" s="190">
        <v>14</v>
      </c>
      <c r="J88" s="152"/>
      <c r="L88" s="130">
        <v>2021</v>
      </c>
      <c r="M88" s="153">
        <v>33</v>
      </c>
      <c r="N88" s="154">
        <v>778</v>
      </c>
      <c r="O88" s="155">
        <v>0.37</v>
      </c>
      <c r="P88" s="154">
        <v>74</v>
      </c>
      <c r="Q88" s="155">
        <v>0.3</v>
      </c>
      <c r="R88" s="154">
        <v>145</v>
      </c>
      <c r="S88" s="156">
        <v>0.37</v>
      </c>
    </row>
    <row r="89" spans="1:19" x14ac:dyDescent="0.25">
      <c r="A89" s="128">
        <v>2021</v>
      </c>
      <c r="B89" s="150">
        <v>34</v>
      </c>
      <c r="C89" s="190">
        <v>653</v>
      </c>
      <c r="D89" s="191">
        <v>0.32</v>
      </c>
      <c r="E89" s="190">
        <v>93</v>
      </c>
      <c r="F89" s="191">
        <v>0.36</v>
      </c>
      <c r="G89" s="190">
        <v>1037</v>
      </c>
      <c r="H89" s="191">
        <v>0.36</v>
      </c>
      <c r="I89" s="190">
        <v>23</v>
      </c>
      <c r="J89" s="152"/>
      <c r="L89" s="130">
        <v>2021</v>
      </c>
      <c r="M89" s="153">
        <v>34</v>
      </c>
      <c r="N89" s="154">
        <v>744</v>
      </c>
      <c r="O89" s="155">
        <v>0.35</v>
      </c>
      <c r="P89" s="154">
        <v>113</v>
      </c>
      <c r="Q89" s="155">
        <v>0.32</v>
      </c>
      <c r="R89" s="154">
        <v>180</v>
      </c>
      <c r="S89" s="156">
        <v>0.41</v>
      </c>
    </row>
    <row r="90" spans="1:19" x14ac:dyDescent="0.25">
      <c r="A90" s="128">
        <v>2021</v>
      </c>
      <c r="B90" s="150">
        <v>35</v>
      </c>
      <c r="C90" s="190">
        <v>679</v>
      </c>
      <c r="D90" s="191">
        <v>0.32</v>
      </c>
      <c r="E90" s="190">
        <v>125</v>
      </c>
      <c r="F90" s="191">
        <v>0.38</v>
      </c>
      <c r="G90" s="190">
        <v>1072</v>
      </c>
      <c r="H90" s="191">
        <v>0.35</v>
      </c>
      <c r="I90" s="190">
        <v>28</v>
      </c>
      <c r="J90" s="152"/>
      <c r="L90" s="130">
        <v>2021</v>
      </c>
      <c r="M90" s="153">
        <v>35</v>
      </c>
      <c r="N90" s="154">
        <v>751</v>
      </c>
      <c r="O90" s="155">
        <v>0.35</v>
      </c>
      <c r="P90" s="154">
        <v>147</v>
      </c>
      <c r="Q90" s="155">
        <v>0.35</v>
      </c>
      <c r="R90" s="154">
        <v>174</v>
      </c>
      <c r="S90" s="156">
        <v>0.37</v>
      </c>
    </row>
    <row r="91" spans="1:19" x14ac:dyDescent="0.25">
      <c r="A91" s="128">
        <v>2021</v>
      </c>
      <c r="B91" s="150">
        <v>36</v>
      </c>
      <c r="C91" s="190">
        <v>637</v>
      </c>
      <c r="D91" s="191">
        <v>0.3</v>
      </c>
      <c r="E91" s="190">
        <v>131</v>
      </c>
      <c r="F91" s="191">
        <v>0.38</v>
      </c>
      <c r="G91" s="190">
        <v>1062</v>
      </c>
      <c r="H91" s="191">
        <v>0.33</v>
      </c>
      <c r="I91" s="190">
        <v>23</v>
      </c>
      <c r="J91" s="152"/>
      <c r="L91" s="130">
        <v>2021</v>
      </c>
      <c r="M91" s="153">
        <v>36</v>
      </c>
      <c r="N91" s="154">
        <v>713</v>
      </c>
      <c r="O91" s="155">
        <v>0.35</v>
      </c>
      <c r="P91" s="154">
        <v>171</v>
      </c>
      <c r="Q91" s="155">
        <v>0.31</v>
      </c>
      <c r="R91" s="154">
        <v>178</v>
      </c>
      <c r="S91" s="156">
        <v>0.28999999999999998</v>
      </c>
    </row>
    <row r="92" spans="1:19" x14ac:dyDescent="0.25">
      <c r="A92" s="128">
        <v>2021</v>
      </c>
      <c r="B92" s="150">
        <v>37</v>
      </c>
      <c r="C92" s="190">
        <v>659</v>
      </c>
      <c r="D92" s="191">
        <v>0.25</v>
      </c>
      <c r="E92" s="190">
        <v>148</v>
      </c>
      <c r="F92" s="191">
        <v>0.33</v>
      </c>
      <c r="G92" s="190">
        <v>1025</v>
      </c>
      <c r="H92" s="191">
        <v>0.33</v>
      </c>
      <c r="I92" s="190">
        <v>45</v>
      </c>
      <c r="J92" s="152"/>
      <c r="L92" s="130">
        <v>2021</v>
      </c>
      <c r="M92" s="153">
        <v>37</v>
      </c>
      <c r="N92" s="154">
        <v>692</v>
      </c>
      <c r="O92" s="155">
        <v>0.35</v>
      </c>
      <c r="P92" s="154">
        <v>162</v>
      </c>
      <c r="Q92" s="155">
        <v>0.26</v>
      </c>
      <c r="R92" s="154">
        <v>171</v>
      </c>
      <c r="S92" s="156">
        <v>0.33</v>
      </c>
    </row>
    <row r="93" spans="1:19" x14ac:dyDescent="0.25">
      <c r="A93" s="128">
        <v>2021</v>
      </c>
      <c r="B93" s="150">
        <v>38</v>
      </c>
      <c r="C93" s="190">
        <v>857</v>
      </c>
      <c r="D93" s="191">
        <v>0.24</v>
      </c>
      <c r="E93" s="190">
        <v>222</v>
      </c>
      <c r="F93" s="191">
        <v>0.36</v>
      </c>
      <c r="G93" s="190">
        <v>1124</v>
      </c>
      <c r="H93" s="191">
        <v>0.31</v>
      </c>
      <c r="I93" s="190">
        <v>44</v>
      </c>
      <c r="J93" s="152"/>
      <c r="L93" s="130">
        <v>2021</v>
      </c>
      <c r="M93" s="153">
        <v>38</v>
      </c>
      <c r="N93" s="154">
        <v>680</v>
      </c>
      <c r="O93" s="155">
        <v>0.31</v>
      </c>
      <c r="P93" s="154">
        <v>248</v>
      </c>
      <c r="Q93" s="155">
        <v>0.3</v>
      </c>
      <c r="R93" s="154">
        <v>196</v>
      </c>
      <c r="S93" s="156">
        <v>0.31</v>
      </c>
    </row>
    <row r="94" spans="1:19" x14ac:dyDescent="0.25">
      <c r="A94" s="128">
        <v>2021</v>
      </c>
      <c r="B94" s="150">
        <v>39</v>
      </c>
      <c r="C94" s="190">
        <v>365</v>
      </c>
      <c r="D94" s="191">
        <v>0.19</v>
      </c>
      <c r="E94" s="190">
        <v>258</v>
      </c>
      <c r="F94" s="191">
        <v>0.33</v>
      </c>
      <c r="G94" s="190">
        <v>1017</v>
      </c>
      <c r="H94" s="191">
        <v>0.28000000000000003</v>
      </c>
      <c r="I94" s="190">
        <v>53</v>
      </c>
      <c r="J94" s="152">
        <v>0.43</v>
      </c>
      <c r="L94" s="130">
        <v>2021</v>
      </c>
      <c r="M94" s="153">
        <v>39</v>
      </c>
      <c r="N94" s="154">
        <v>532</v>
      </c>
      <c r="O94" s="155">
        <v>0.28000000000000003</v>
      </c>
      <c r="P94" s="154">
        <v>296</v>
      </c>
      <c r="Q94" s="155">
        <v>0.27</v>
      </c>
      <c r="R94" s="154">
        <v>189</v>
      </c>
      <c r="S94" s="156">
        <v>0.3</v>
      </c>
    </row>
    <row r="95" spans="1:19" x14ac:dyDescent="0.25">
      <c r="A95" s="128">
        <v>2021</v>
      </c>
      <c r="B95" s="150">
        <v>40</v>
      </c>
      <c r="C95" s="190">
        <v>423</v>
      </c>
      <c r="D95" s="191">
        <v>0.15</v>
      </c>
      <c r="E95" s="190">
        <v>306</v>
      </c>
      <c r="F95" s="191">
        <v>0.33</v>
      </c>
      <c r="G95" s="190">
        <v>794</v>
      </c>
      <c r="H95" s="191">
        <v>0.28000000000000003</v>
      </c>
      <c r="I95" s="190">
        <v>68</v>
      </c>
      <c r="J95" s="152">
        <v>0.42</v>
      </c>
      <c r="L95" s="130">
        <v>2021</v>
      </c>
      <c r="M95" s="153">
        <v>40</v>
      </c>
      <c r="N95" s="154">
        <v>337</v>
      </c>
      <c r="O95" s="155">
        <v>0.25</v>
      </c>
      <c r="P95" s="154">
        <v>326</v>
      </c>
      <c r="Q95" s="155">
        <v>0.31</v>
      </c>
      <c r="R95" s="154">
        <v>131</v>
      </c>
      <c r="S95" s="156">
        <v>0.28000000000000003</v>
      </c>
    </row>
    <row r="96" spans="1:19" x14ac:dyDescent="0.25">
      <c r="A96" s="128">
        <v>2021</v>
      </c>
      <c r="B96" s="150">
        <v>41</v>
      </c>
      <c r="C96" s="190">
        <v>382</v>
      </c>
      <c r="D96" s="191">
        <v>0.1</v>
      </c>
      <c r="E96" s="190">
        <v>394</v>
      </c>
      <c r="F96" s="191">
        <v>0.34</v>
      </c>
      <c r="G96" s="190">
        <v>713</v>
      </c>
      <c r="H96" s="191">
        <v>0.26</v>
      </c>
      <c r="I96" s="190">
        <v>71</v>
      </c>
      <c r="J96" s="152">
        <v>0.41</v>
      </c>
      <c r="L96" s="130">
        <v>2021</v>
      </c>
      <c r="M96" s="153">
        <v>41</v>
      </c>
      <c r="N96" s="154">
        <v>248</v>
      </c>
      <c r="O96" s="155">
        <v>0.24</v>
      </c>
      <c r="P96" s="154">
        <v>332</v>
      </c>
      <c r="Q96" s="155">
        <v>0.27</v>
      </c>
      <c r="R96" s="154">
        <v>133</v>
      </c>
      <c r="S96" s="156">
        <v>0.27</v>
      </c>
    </row>
    <row r="97" spans="1:19" x14ac:dyDescent="0.25">
      <c r="A97" s="128">
        <v>2021</v>
      </c>
      <c r="B97" s="150">
        <v>42</v>
      </c>
      <c r="C97" s="190">
        <v>292</v>
      </c>
      <c r="D97" s="191">
        <v>0.08</v>
      </c>
      <c r="E97" s="190">
        <v>392</v>
      </c>
      <c r="F97" s="191">
        <v>0.34</v>
      </c>
      <c r="G97" s="190">
        <v>678</v>
      </c>
      <c r="H97" s="191">
        <v>0.31</v>
      </c>
      <c r="I97" s="190">
        <v>87</v>
      </c>
      <c r="J97" s="152">
        <v>0.36</v>
      </c>
      <c r="L97" s="130">
        <v>2021</v>
      </c>
      <c r="M97" s="153">
        <v>42</v>
      </c>
      <c r="N97" s="154">
        <v>180</v>
      </c>
      <c r="O97" s="155">
        <v>0.28999999999999998</v>
      </c>
      <c r="P97" s="154">
        <v>380</v>
      </c>
      <c r="Q97" s="155">
        <v>0.32</v>
      </c>
      <c r="R97" s="154">
        <v>118</v>
      </c>
      <c r="S97" s="156">
        <v>0.32</v>
      </c>
    </row>
    <row r="98" spans="1:19" x14ac:dyDescent="0.25">
      <c r="A98" s="128">
        <v>2021</v>
      </c>
      <c r="B98" s="150">
        <v>43</v>
      </c>
      <c r="C98" s="190">
        <v>187</v>
      </c>
      <c r="D98" s="191">
        <v>0.09</v>
      </c>
      <c r="E98" s="190">
        <v>394</v>
      </c>
      <c r="F98" s="191">
        <v>0.33</v>
      </c>
      <c r="G98" s="190">
        <v>635</v>
      </c>
      <c r="H98" s="191">
        <v>0.28000000000000003</v>
      </c>
      <c r="I98" s="190">
        <v>81</v>
      </c>
      <c r="J98" s="152">
        <v>0.43</v>
      </c>
      <c r="L98" s="130">
        <v>2021</v>
      </c>
      <c r="M98" s="153">
        <v>43</v>
      </c>
      <c r="N98" s="154">
        <v>116</v>
      </c>
      <c r="O98" s="155">
        <v>0.19</v>
      </c>
      <c r="P98" s="154">
        <v>398</v>
      </c>
      <c r="Q98" s="155">
        <v>0.32</v>
      </c>
      <c r="R98" s="154">
        <v>121</v>
      </c>
      <c r="S98" s="156">
        <v>0.25</v>
      </c>
    </row>
    <row r="99" spans="1:19" x14ac:dyDescent="0.25">
      <c r="A99" s="128">
        <v>2021</v>
      </c>
      <c r="B99" s="150">
        <v>44</v>
      </c>
      <c r="C99" s="190">
        <v>162</v>
      </c>
      <c r="D99" s="191">
        <v>0.06</v>
      </c>
      <c r="E99" s="190">
        <v>443</v>
      </c>
      <c r="F99" s="191">
        <v>0.34</v>
      </c>
      <c r="G99" s="190">
        <v>640</v>
      </c>
      <c r="H99" s="191">
        <v>0.28999999999999998</v>
      </c>
      <c r="I99" s="190">
        <v>57</v>
      </c>
      <c r="J99" s="152">
        <v>0.39</v>
      </c>
      <c r="L99" s="130">
        <v>2021</v>
      </c>
      <c r="M99" s="153">
        <v>44</v>
      </c>
      <c r="N99" s="154">
        <v>97</v>
      </c>
      <c r="O99" s="155">
        <v>0.21</v>
      </c>
      <c r="P99" s="154">
        <v>451</v>
      </c>
      <c r="Q99" s="155">
        <v>0.33</v>
      </c>
      <c r="R99" s="154">
        <v>92</v>
      </c>
      <c r="S99" s="156">
        <v>0.18</v>
      </c>
    </row>
    <row r="100" spans="1:19" ht="15.75" thickBot="1" x14ac:dyDescent="0.3">
      <c r="A100" s="135">
        <v>2021</v>
      </c>
      <c r="B100" s="157">
        <v>45</v>
      </c>
      <c r="C100" s="192">
        <v>91</v>
      </c>
      <c r="D100" s="195">
        <v>0.02</v>
      </c>
      <c r="E100" s="192">
        <v>360</v>
      </c>
      <c r="F100" s="195">
        <v>0.3</v>
      </c>
      <c r="G100" s="192">
        <v>566</v>
      </c>
      <c r="H100" s="195">
        <v>0.25</v>
      </c>
      <c r="I100" s="192">
        <v>45</v>
      </c>
      <c r="J100" s="159"/>
      <c r="L100" s="137">
        <v>2021</v>
      </c>
      <c r="M100" s="160">
        <v>45</v>
      </c>
      <c r="N100" s="161">
        <v>57</v>
      </c>
      <c r="O100" s="162">
        <v>0.13</v>
      </c>
      <c r="P100" s="161">
        <v>413</v>
      </c>
      <c r="Q100" s="162">
        <v>0.27</v>
      </c>
      <c r="R100" s="161">
        <v>96</v>
      </c>
      <c r="S100" s="163">
        <v>0.22</v>
      </c>
    </row>
    <row r="101" spans="1:19" x14ac:dyDescent="0.25">
      <c r="A101" s="120">
        <v>2022</v>
      </c>
      <c r="B101" s="142">
        <v>23</v>
      </c>
      <c r="C101" s="186">
        <v>27</v>
      </c>
      <c r="D101" s="189"/>
      <c r="E101" s="186">
        <v>1</v>
      </c>
      <c r="F101" s="189"/>
      <c r="G101" s="186">
        <v>46</v>
      </c>
      <c r="H101" s="189"/>
      <c r="I101" s="230"/>
      <c r="J101" s="144"/>
      <c r="L101" s="123">
        <v>2022</v>
      </c>
      <c r="M101" s="146">
        <v>23</v>
      </c>
      <c r="N101" s="147">
        <v>40</v>
      </c>
      <c r="O101" s="148"/>
      <c r="P101" s="147">
        <v>1</v>
      </c>
      <c r="Q101" s="148"/>
      <c r="R101" s="147">
        <v>5</v>
      </c>
      <c r="S101" s="149"/>
    </row>
    <row r="102" spans="1:19" x14ac:dyDescent="0.25">
      <c r="A102" s="128">
        <v>2022</v>
      </c>
      <c r="B102" s="150">
        <v>24</v>
      </c>
      <c r="C102" s="190">
        <v>66</v>
      </c>
      <c r="D102" s="191">
        <v>0.39</v>
      </c>
      <c r="E102" s="190">
        <v>4</v>
      </c>
      <c r="F102" s="191"/>
      <c r="G102" s="190">
        <v>102</v>
      </c>
      <c r="H102" s="191">
        <v>0.42</v>
      </c>
      <c r="I102" s="190">
        <v>2</v>
      </c>
      <c r="J102" s="152"/>
      <c r="L102" s="130">
        <v>2022</v>
      </c>
      <c r="M102" s="153">
        <v>24</v>
      </c>
      <c r="N102" s="154">
        <v>88</v>
      </c>
      <c r="O102" s="155">
        <v>0.45</v>
      </c>
      <c r="P102" s="154">
        <v>4</v>
      </c>
      <c r="Q102" s="155"/>
      <c r="R102" s="154">
        <v>10</v>
      </c>
      <c r="S102" s="156"/>
    </row>
    <row r="103" spans="1:19" x14ac:dyDescent="0.25">
      <c r="A103" s="128">
        <v>2022</v>
      </c>
      <c r="B103" s="150">
        <v>25</v>
      </c>
      <c r="C103" s="190">
        <v>79</v>
      </c>
      <c r="D103" s="191">
        <v>0.31</v>
      </c>
      <c r="E103" s="190">
        <v>9</v>
      </c>
      <c r="F103" s="191"/>
      <c r="G103" s="190">
        <v>205</v>
      </c>
      <c r="H103" s="191">
        <v>0.39</v>
      </c>
      <c r="I103" s="190">
        <v>1</v>
      </c>
      <c r="J103" s="152"/>
      <c r="L103" s="130">
        <v>2022</v>
      </c>
      <c r="M103" s="153">
        <v>25</v>
      </c>
      <c r="N103" s="154">
        <v>166</v>
      </c>
      <c r="O103" s="155">
        <v>0.41</v>
      </c>
      <c r="P103" s="154">
        <v>5</v>
      </c>
      <c r="Q103" s="155"/>
      <c r="R103" s="154">
        <v>34</v>
      </c>
      <c r="S103" s="156"/>
    </row>
    <row r="104" spans="1:19" x14ac:dyDescent="0.25">
      <c r="A104" s="128">
        <v>2022</v>
      </c>
      <c r="B104" s="150">
        <v>26</v>
      </c>
      <c r="C104" s="190">
        <v>145</v>
      </c>
      <c r="D104" s="191">
        <v>0.34</v>
      </c>
      <c r="E104" s="190">
        <v>13</v>
      </c>
      <c r="F104" s="191"/>
      <c r="G104" s="190">
        <v>270</v>
      </c>
      <c r="H104" s="191">
        <v>0.37</v>
      </c>
      <c r="I104" s="190">
        <v>6</v>
      </c>
      <c r="J104" s="152"/>
      <c r="L104" s="130">
        <v>2022</v>
      </c>
      <c r="M104" s="153">
        <v>26</v>
      </c>
      <c r="N104" s="154">
        <v>215</v>
      </c>
      <c r="O104" s="155">
        <v>0.36</v>
      </c>
      <c r="P104" s="154">
        <v>6</v>
      </c>
      <c r="Q104" s="155"/>
      <c r="R104" s="154">
        <v>49</v>
      </c>
      <c r="S104" s="156"/>
    </row>
    <row r="105" spans="1:19" x14ac:dyDescent="0.25">
      <c r="A105" s="128">
        <v>2022</v>
      </c>
      <c r="B105" s="150">
        <v>27</v>
      </c>
      <c r="C105" s="190">
        <v>202</v>
      </c>
      <c r="D105" s="191">
        <v>0.41</v>
      </c>
      <c r="E105" s="190">
        <v>14</v>
      </c>
      <c r="F105" s="191"/>
      <c r="G105" s="190">
        <v>415</v>
      </c>
      <c r="H105" s="191">
        <v>0.38</v>
      </c>
      <c r="I105" s="190">
        <v>3</v>
      </c>
      <c r="J105" s="152"/>
      <c r="L105" s="130">
        <v>2022</v>
      </c>
      <c r="M105" s="153">
        <v>27</v>
      </c>
      <c r="N105" s="154">
        <v>349</v>
      </c>
      <c r="O105" s="155">
        <v>0.38</v>
      </c>
      <c r="P105" s="154">
        <v>20</v>
      </c>
      <c r="Q105" s="155"/>
      <c r="R105" s="154">
        <v>46</v>
      </c>
      <c r="S105" s="156"/>
    </row>
    <row r="106" spans="1:19" x14ac:dyDescent="0.25">
      <c r="A106" s="128">
        <v>2022</v>
      </c>
      <c r="B106" s="150">
        <v>28</v>
      </c>
      <c r="C106" s="190">
        <v>273</v>
      </c>
      <c r="D106" s="191">
        <v>0.41</v>
      </c>
      <c r="E106" s="190">
        <v>21</v>
      </c>
      <c r="F106" s="191"/>
      <c r="G106" s="190">
        <v>570</v>
      </c>
      <c r="H106" s="191">
        <v>0.38</v>
      </c>
      <c r="I106" s="190">
        <v>6</v>
      </c>
      <c r="J106" s="152"/>
      <c r="L106" s="130">
        <v>2022</v>
      </c>
      <c r="M106" s="153">
        <v>28</v>
      </c>
      <c r="N106" s="154">
        <v>464</v>
      </c>
      <c r="O106" s="155">
        <v>0.4</v>
      </c>
      <c r="P106" s="154">
        <v>28</v>
      </c>
      <c r="Q106" s="155"/>
      <c r="R106" s="154">
        <v>78</v>
      </c>
      <c r="S106" s="156">
        <v>0.32</v>
      </c>
    </row>
    <row r="107" spans="1:19" x14ac:dyDescent="0.25">
      <c r="A107" s="128">
        <v>2022</v>
      </c>
      <c r="B107" s="150">
        <v>29</v>
      </c>
      <c r="C107" s="190">
        <v>350</v>
      </c>
      <c r="D107" s="191">
        <v>0.38</v>
      </c>
      <c r="E107" s="190">
        <v>27</v>
      </c>
      <c r="F107" s="191"/>
      <c r="G107" s="190">
        <v>661</v>
      </c>
      <c r="H107" s="191">
        <v>0.39</v>
      </c>
      <c r="I107" s="190">
        <v>9</v>
      </c>
      <c r="J107" s="152"/>
      <c r="L107" s="130">
        <v>2022</v>
      </c>
      <c r="M107" s="153">
        <v>29</v>
      </c>
      <c r="N107" s="154">
        <v>539</v>
      </c>
      <c r="O107" s="155">
        <v>0.4</v>
      </c>
      <c r="P107" s="154">
        <v>33</v>
      </c>
      <c r="Q107" s="155"/>
      <c r="R107" s="154">
        <v>89</v>
      </c>
      <c r="S107" s="156">
        <v>0.45</v>
      </c>
    </row>
    <row r="108" spans="1:19" x14ac:dyDescent="0.25">
      <c r="A108" s="128">
        <v>2022</v>
      </c>
      <c r="B108" s="150">
        <v>30</v>
      </c>
      <c r="C108" s="190">
        <v>413</v>
      </c>
      <c r="D108" s="191">
        <v>0.39</v>
      </c>
      <c r="E108" s="190">
        <v>37</v>
      </c>
      <c r="F108" s="191"/>
      <c r="G108" s="190">
        <v>901</v>
      </c>
      <c r="H108" s="191">
        <v>0.36</v>
      </c>
      <c r="I108" s="190">
        <v>13</v>
      </c>
      <c r="J108" s="152"/>
      <c r="L108" s="130">
        <v>2022</v>
      </c>
      <c r="M108" s="153">
        <v>30</v>
      </c>
      <c r="N108" s="154">
        <v>716</v>
      </c>
      <c r="O108" s="155">
        <v>0.36</v>
      </c>
      <c r="P108" s="154">
        <v>43</v>
      </c>
      <c r="Q108" s="155"/>
      <c r="R108" s="154">
        <v>142</v>
      </c>
      <c r="S108" s="156">
        <v>0.38</v>
      </c>
    </row>
    <row r="109" spans="1:19" x14ac:dyDescent="0.25">
      <c r="A109" s="128">
        <v>2022</v>
      </c>
      <c r="B109" s="150">
        <v>31</v>
      </c>
      <c r="C109" s="190">
        <v>427</v>
      </c>
      <c r="D109" s="191">
        <v>0.39</v>
      </c>
      <c r="E109" s="190">
        <v>54</v>
      </c>
      <c r="F109" s="191">
        <v>0.37</v>
      </c>
      <c r="G109" s="190">
        <v>978</v>
      </c>
      <c r="H109" s="191">
        <v>0.34</v>
      </c>
      <c r="I109" s="190">
        <v>27</v>
      </c>
      <c r="J109" s="152"/>
      <c r="L109" s="130">
        <v>2022</v>
      </c>
      <c r="M109" s="153">
        <v>31</v>
      </c>
      <c r="N109" s="154">
        <v>778</v>
      </c>
      <c r="O109" s="155">
        <v>0.36</v>
      </c>
      <c r="P109" s="154">
        <v>47</v>
      </c>
      <c r="Q109" s="155"/>
      <c r="R109" s="154">
        <v>153</v>
      </c>
      <c r="S109" s="156">
        <v>0.33</v>
      </c>
    </row>
    <row r="110" spans="1:19" x14ac:dyDescent="0.25">
      <c r="A110" s="128">
        <v>2022</v>
      </c>
      <c r="B110" s="150">
        <v>32</v>
      </c>
      <c r="C110" s="190">
        <v>547</v>
      </c>
      <c r="D110" s="191">
        <v>0.37</v>
      </c>
      <c r="E110" s="190">
        <v>78</v>
      </c>
      <c r="F110" s="191">
        <v>0.34</v>
      </c>
      <c r="G110" s="190">
        <v>1018</v>
      </c>
      <c r="H110" s="191">
        <v>0.35</v>
      </c>
      <c r="I110" s="190">
        <v>23</v>
      </c>
      <c r="J110" s="152"/>
      <c r="L110" s="130">
        <v>2022</v>
      </c>
      <c r="M110" s="153">
        <v>32</v>
      </c>
      <c r="N110" s="154">
        <v>792</v>
      </c>
      <c r="O110" s="155">
        <v>0.35</v>
      </c>
      <c r="P110" s="154">
        <v>79</v>
      </c>
      <c r="Q110" s="155">
        <v>0.35</v>
      </c>
      <c r="R110" s="154">
        <v>147</v>
      </c>
      <c r="S110" s="156">
        <v>0.36</v>
      </c>
    </row>
    <row r="111" spans="1:19" x14ac:dyDescent="0.25">
      <c r="A111" s="128">
        <v>2022</v>
      </c>
      <c r="B111" s="150">
        <v>33</v>
      </c>
      <c r="C111" s="190">
        <v>551</v>
      </c>
      <c r="D111" s="191">
        <v>0.33</v>
      </c>
      <c r="E111" s="190">
        <v>70</v>
      </c>
      <c r="F111" s="191">
        <v>0.43</v>
      </c>
      <c r="G111" s="190">
        <v>1071</v>
      </c>
      <c r="H111" s="191">
        <v>0.36</v>
      </c>
      <c r="I111" s="190">
        <v>23</v>
      </c>
      <c r="J111" s="152"/>
      <c r="L111" s="130">
        <v>2022</v>
      </c>
      <c r="M111" s="153">
        <v>33</v>
      </c>
      <c r="N111" s="154">
        <v>802</v>
      </c>
      <c r="O111" s="155">
        <v>0.38</v>
      </c>
      <c r="P111" s="154">
        <v>96</v>
      </c>
      <c r="Q111" s="155">
        <v>0.26</v>
      </c>
      <c r="R111" s="154">
        <v>173</v>
      </c>
      <c r="S111" s="156">
        <v>0.36</v>
      </c>
    </row>
    <row r="112" spans="1:19" x14ac:dyDescent="0.25">
      <c r="A112" s="128">
        <v>2022</v>
      </c>
      <c r="B112" s="150">
        <v>34</v>
      </c>
      <c r="C112" s="190">
        <v>597</v>
      </c>
      <c r="D112" s="191">
        <v>0.31</v>
      </c>
      <c r="E112" s="190">
        <v>116</v>
      </c>
      <c r="F112" s="191">
        <v>0.37</v>
      </c>
      <c r="G112" s="190">
        <v>1105</v>
      </c>
      <c r="H112" s="191">
        <v>0.36</v>
      </c>
      <c r="I112" s="190">
        <v>24</v>
      </c>
      <c r="J112" s="152"/>
      <c r="L112" s="130">
        <v>2022</v>
      </c>
      <c r="M112" s="153">
        <v>34</v>
      </c>
      <c r="N112" s="154">
        <v>784</v>
      </c>
      <c r="O112" s="155">
        <v>0.38</v>
      </c>
      <c r="P112" s="154">
        <v>123</v>
      </c>
      <c r="Q112" s="155">
        <v>0.28000000000000003</v>
      </c>
      <c r="R112" s="154">
        <v>198</v>
      </c>
      <c r="S112" s="156">
        <v>0.33</v>
      </c>
    </row>
    <row r="113" spans="1:19" x14ac:dyDescent="0.25">
      <c r="A113" s="128">
        <v>2022</v>
      </c>
      <c r="B113" s="150">
        <v>35</v>
      </c>
      <c r="C113" s="190">
        <v>580</v>
      </c>
      <c r="D113" s="191">
        <v>0.28999999999999998</v>
      </c>
      <c r="E113" s="190">
        <v>139</v>
      </c>
      <c r="F113" s="191">
        <v>0.31</v>
      </c>
      <c r="G113" s="190">
        <v>1096</v>
      </c>
      <c r="H113" s="191">
        <v>0.31</v>
      </c>
      <c r="I113" s="190">
        <v>31</v>
      </c>
      <c r="J113" s="152"/>
      <c r="L113" s="130">
        <v>2022</v>
      </c>
      <c r="M113" s="153">
        <v>35</v>
      </c>
      <c r="N113" s="154">
        <v>765</v>
      </c>
      <c r="O113" s="155">
        <v>0.32</v>
      </c>
      <c r="P113" s="154">
        <v>143</v>
      </c>
      <c r="Q113" s="155">
        <v>0.25</v>
      </c>
      <c r="R113" s="154">
        <v>188</v>
      </c>
      <c r="S113" s="156">
        <v>0.32</v>
      </c>
    </row>
    <row r="114" spans="1:19" x14ac:dyDescent="0.25">
      <c r="A114" s="128">
        <v>2022</v>
      </c>
      <c r="B114" s="150">
        <v>36</v>
      </c>
      <c r="C114" s="190">
        <v>606</v>
      </c>
      <c r="D114" s="191">
        <v>0.31</v>
      </c>
      <c r="E114" s="190">
        <v>158</v>
      </c>
      <c r="F114" s="191">
        <v>0.34</v>
      </c>
      <c r="G114" s="190">
        <v>1097</v>
      </c>
      <c r="H114" s="191">
        <v>0.3</v>
      </c>
      <c r="I114" s="190">
        <v>35</v>
      </c>
      <c r="J114" s="152"/>
      <c r="L114" s="130">
        <v>2022</v>
      </c>
      <c r="M114" s="153">
        <v>36</v>
      </c>
      <c r="N114" s="154">
        <v>765</v>
      </c>
      <c r="O114" s="155">
        <v>0.32</v>
      </c>
      <c r="P114" s="154">
        <v>158</v>
      </c>
      <c r="Q114" s="155">
        <v>0.24</v>
      </c>
      <c r="R114" s="154">
        <v>174</v>
      </c>
      <c r="S114" s="156">
        <v>0.28999999999999998</v>
      </c>
    </row>
    <row r="115" spans="1:19" x14ac:dyDescent="0.25">
      <c r="A115" s="128">
        <v>2022</v>
      </c>
      <c r="B115" s="150">
        <v>37</v>
      </c>
      <c r="C115" s="190">
        <v>632</v>
      </c>
      <c r="D115" s="191">
        <v>0.27</v>
      </c>
      <c r="E115" s="190">
        <v>165</v>
      </c>
      <c r="F115" s="191">
        <v>0.43</v>
      </c>
      <c r="G115" s="190">
        <v>1170</v>
      </c>
      <c r="H115" s="191">
        <v>0.34</v>
      </c>
      <c r="I115" s="190">
        <v>57</v>
      </c>
      <c r="J115" s="152">
        <v>0.48</v>
      </c>
      <c r="L115" s="130">
        <v>2022</v>
      </c>
      <c r="M115" s="153">
        <v>37</v>
      </c>
      <c r="N115" s="154">
        <v>767</v>
      </c>
      <c r="O115" s="155">
        <v>0.35</v>
      </c>
      <c r="P115" s="154">
        <v>220</v>
      </c>
      <c r="Q115" s="155">
        <v>0.26</v>
      </c>
      <c r="R115" s="154">
        <v>183</v>
      </c>
      <c r="S115" s="156">
        <v>0.39</v>
      </c>
    </row>
    <row r="116" spans="1:19" x14ac:dyDescent="0.25">
      <c r="A116" s="128">
        <v>2022</v>
      </c>
      <c r="B116" s="150">
        <v>38</v>
      </c>
      <c r="C116" s="190">
        <v>683</v>
      </c>
      <c r="D116" s="191">
        <v>0.24</v>
      </c>
      <c r="E116" s="190">
        <v>220</v>
      </c>
      <c r="F116" s="191">
        <v>0.4</v>
      </c>
      <c r="G116" s="190">
        <v>1210</v>
      </c>
      <c r="H116" s="191">
        <v>0.28000000000000003</v>
      </c>
      <c r="I116" s="190">
        <v>52</v>
      </c>
      <c r="J116" s="152">
        <v>0.57999999999999996</v>
      </c>
      <c r="L116" s="130">
        <v>2022</v>
      </c>
      <c r="M116" s="153">
        <v>38</v>
      </c>
      <c r="N116" s="154">
        <v>765</v>
      </c>
      <c r="O116" s="155">
        <v>0.28000000000000003</v>
      </c>
      <c r="P116" s="154">
        <v>217</v>
      </c>
      <c r="Q116" s="155">
        <v>0.28999999999999998</v>
      </c>
      <c r="R116" s="154">
        <v>228</v>
      </c>
      <c r="S116" s="156">
        <v>0.28999999999999998</v>
      </c>
    </row>
    <row r="117" spans="1:19" x14ac:dyDescent="0.25">
      <c r="A117" s="128">
        <v>2022</v>
      </c>
      <c r="B117" s="150">
        <v>39</v>
      </c>
      <c r="C117" s="190">
        <v>667</v>
      </c>
      <c r="D117" s="191">
        <v>0.2</v>
      </c>
      <c r="E117" s="190">
        <v>317</v>
      </c>
      <c r="F117" s="191">
        <v>0.3</v>
      </c>
      <c r="G117" s="190">
        <v>1174</v>
      </c>
      <c r="H117" s="191">
        <v>0.31</v>
      </c>
      <c r="I117" s="190">
        <v>70</v>
      </c>
      <c r="J117" s="152">
        <v>0.46</v>
      </c>
      <c r="L117" s="130">
        <v>2022</v>
      </c>
      <c r="M117" s="153">
        <v>39</v>
      </c>
      <c r="N117" s="154">
        <v>646</v>
      </c>
      <c r="O117" s="155">
        <v>0.33</v>
      </c>
      <c r="P117" s="154">
        <v>326</v>
      </c>
      <c r="Q117" s="155">
        <v>0.28000000000000003</v>
      </c>
      <c r="R117" s="154">
        <v>202</v>
      </c>
      <c r="S117" s="156">
        <v>0.28999999999999998</v>
      </c>
    </row>
    <row r="118" spans="1:19" x14ac:dyDescent="0.25">
      <c r="A118" s="128">
        <v>2022</v>
      </c>
      <c r="B118" s="150">
        <v>40</v>
      </c>
      <c r="C118" s="190">
        <v>399</v>
      </c>
      <c r="D118" s="191">
        <v>0.17</v>
      </c>
      <c r="E118" s="190">
        <v>339</v>
      </c>
      <c r="F118" s="191">
        <v>0.32</v>
      </c>
      <c r="G118" s="190">
        <v>979</v>
      </c>
      <c r="H118" s="191">
        <v>0.27</v>
      </c>
      <c r="I118" s="190">
        <v>75</v>
      </c>
      <c r="J118" s="152">
        <v>0.39</v>
      </c>
      <c r="L118" s="130">
        <v>2022</v>
      </c>
      <c r="M118" s="153">
        <v>40</v>
      </c>
      <c r="N118" s="154">
        <v>433</v>
      </c>
      <c r="O118" s="155">
        <v>0.27</v>
      </c>
      <c r="P118" s="154">
        <v>389</v>
      </c>
      <c r="Q118" s="155">
        <v>0.25</v>
      </c>
      <c r="R118" s="154">
        <v>157</v>
      </c>
      <c r="S118" s="156">
        <v>0.31</v>
      </c>
    </row>
    <row r="119" spans="1:19" x14ac:dyDescent="0.25">
      <c r="A119" s="128">
        <v>2022</v>
      </c>
      <c r="B119" s="150">
        <v>41</v>
      </c>
      <c r="C119" s="190">
        <v>405</v>
      </c>
      <c r="D119" s="191">
        <v>0.11</v>
      </c>
      <c r="E119" s="190">
        <v>372</v>
      </c>
      <c r="F119" s="191">
        <v>0.37</v>
      </c>
      <c r="G119" s="190">
        <v>896</v>
      </c>
      <c r="H119" s="191">
        <v>0.27</v>
      </c>
      <c r="I119" s="190">
        <v>83</v>
      </c>
      <c r="J119" s="152">
        <v>0.44</v>
      </c>
      <c r="L119" s="130">
        <v>2022</v>
      </c>
      <c r="M119" s="153">
        <v>41</v>
      </c>
      <c r="N119" s="154">
        <v>309</v>
      </c>
      <c r="O119" s="155">
        <v>0.24</v>
      </c>
      <c r="P119" s="154">
        <v>422</v>
      </c>
      <c r="Q119" s="155">
        <v>0.28000000000000003</v>
      </c>
      <c r="R119" s="154">
        <v>165</v>
      </c>
      <c r="S119" s="156">
        <v>0.28999999999999998</v>
      </c>
    </row>
    <row r="120" spans="1:19" x14ac:dyDescent="0.25">
      <c r="A120" s="128">
        <v>2022</v>
      </c>
      <c r="B120" s="150">
        <v>42</v>
      </c>
      <c r="C120" s="190">
        <v>292</v>
      </c>
      <c r="D120" s="191">
        <v>7.0000000000000007E-2</v>
      </c>
      <c r="E120" s="190">
        <v>458</v>
      </c>
      <c r="F120" s="191">
        <v>0.36</v>
      </c>
      <c r="G120" s="190">
        <v>799</v>
      </c>
      <c r="H120" s="191">
        <v>0.26</v>
      </c>
      <c r="I120" s="190">
        <v>85</v>
      </c>
      <c r="J120" s="152">
        <v>0.35</v>
      </c>
      <c r="L120" s="130">
        <v>2022</v>
      </c>
      <c r="M120" s="153">
        <v>42</v>
      </c>
      <c r="N120" s="154">
        <v>236</v>
      </c>
      <c r="O120" s="155">
        <v>0.2</v>
      </c>
      <c r="P120" s="154">
        <v>411</v>
      </c>
      <c r="Q120" s="155">
        <v>0.28999999999999998</v>
      </c>
      <c r="R120" s="154">
        <v>152</v>
      </c>
      <c r="S120" s="156">
        <v>0.25</v>
      </c>
    </row>
    <row r="121" spans="1:19" x14ac:dyDescent="0.25">
      <c r="A121" s="128">
        <v>2022</v>
      </c>
      <c r="B121" s="150">
        <v>43</v>
      </c>
      <c r="C121" s="190">
        <v>223</v>
      </c>
      <c r="D121" s="191">
        <v>0.06</v>
      </c>
      <c r="E121" s="190">
        <v>483</v>
      </c>
      <c r="F121" s="191">
        <v>0.35</v>
      </c>
      <c r="G121" s="190">
        <v>682</v>
      </c>
      <c r="H121" s="191">
        <v>0.24</v>
      </c>
      <c r="I121" s="190">
        <v>94</v>
      </c>
      <c r="J121" s="152">
        <v>0.41</v>
      </c>
      <c r="L121" s="130">
        <v>2022</v>
      </c>
      <c r="M121" s="153">
        <v>43</v>
      </c>
      <c r="N121" s="154">
        <v>117</v>
      </c>
      <c r="O121" s="155">
        <v>0.19</v>
      </c>
      <c r="P121" s="154">
        <v>454</v>
      </c>
      <c r="Q121" s="155">
        <v>0.27</v>
      </c>
      <c r="R121" s="154">
        <v>111</v>
      </c>
      <c r="S121" s="156">
        <v>0.19</v>
      </c>
    </row>
    <row r="122" spans="1:19" x14ac:dyDescent="0.25">
      <c r="A122" s="128">
        <v>2022</v>
      </c>
      <c r="B122" s="150">
        <v>44</v>
      </c>
      <c r="C122" s="190">
        <v>155</v>
      </c>
      <c r="D122" s="191">
        <v>0.05</v>
      </c>
      <c r="E122" s="190">
        <v>484</v>
      </c>
      <c r="F122" s="191">
        <v>0.33</v>
      </c>
      <c r="G122" s="190">
        <v>750</v>
      </c>
      <c r="H122" s="191">
        <v>0.23</v>
      </c>
      <c r="I122" s="190">
        <v>77</v>
      </c>
      <c r="J122" s="152">
        <v>0.4</v>
      </c>
      <c r="L122" s="130">
        <v>2022</v>
      </c>
      <c r="M122" s="153">
        <v>44</v>
      </c>
      <c r="N122" s="154">
        <v>79</v>
      </c>
      <c r="O122" s="155">
        <v>0.17</v>
      </c>
      <c r="P122" s="154">
        <v>524</v>
      </c>
      <c r="Q122" s="155">
        <v>0.25</v>
      </c>
      <c r="R122" s="154">
        <v>147</v>
      </c>
      <c r="S122" s="156">
        <v>0.21</v>
      </c>
    </row>
    <row r="123" spans="1:19" ht="15.75" thickBot="1" x14ac:dyDescent="0.3">
      <c r="A123" s="135">
        <v>2022</v>
      </c>
      <c r="B123" s="157">
        <v>45</v>
      </c>
      <c r="C123" s="192">
        <v>106</v>
      </c>
      <c r="D123" s="195">
        <v>0.01</v>
      </c>
      <c r="E123" s="192">
        <v>423</v>
      </c>
      <c r="F123" s="195">
        <v>0.3</v>
      </c>
      <c r="G123" s="192">
        <v>720</v>
      </c>
      <c r="H123" s="195">
        <v>0.25</v>
      </c>
      <c r="I123" s="192">
        <v>63</v>
      </c>
      <c r="J123" s="159">
        <v>0.3</v>
      </c>
      <c r="L123" s="137">
        <v>2022</v>
      </c>
      <c r="M123" s="160">
        <v>45</v>
      </c>
      <c r="N123" s="161">
        <v>64</v>
      </c>
      <c r="O123" s="162">
        <v>0.11</v>
      </c>
      <c r="P123" s="161">
        <v>530</v>
      </c>
      <c r="Q123" s="162">
        <v>0.28000000000000003</v>
      </c>
      <c r="R123" s="161">
        <v>126</v>
      </c>
      <c r="S123" s="163">
        <v>0.22</v>
      </c>
    </row>
    <row r="124" spans="1:19" x14ac:dyDescent="0.25">
      <c r="A124" s="120">
        <v>2023</v>
      </c>
      <c r="B124" s="142">
        <v>23</v>
      </c>
      <c r="C124" s="186">
        <v>30</v>
      </c>
      <c r="D124" s="189"/>
      <c r="E124" s="186">
        <v>7</v>
      </c>
      <c r="F124" s="189"/>
      <c r="G124" s="186">
        <v>69</v>
      </c>
      <c r="H124" s="189">
        <v>0.32</v>
      </c>
      <c r="I124" s="186">
        <v>1</v>
      </c>
      <c r="J124" s="144"/>
      <c r="L124" s="123">
        <v>2023</v>
      </c>
      <c r="M124" s="146">
        <v>23</v>
      </c>
      <c r="N124" s="147">
        <v>58</v>
      </c>
      <c r="O124" s="148">
        <v>0.3</v>
      </c>
      <c r="P124" s="147">
        <v>4</v>
      </c>
      <c r="Q124" s="148"/>
      <c r="R124" s="147">
        <v>7</v>
      </c>
      <c r="S124" s="149"/>
    </row>
    <row r="125" spans="1:19" x14ac:dyDescent="0.25">
      <c r="A125" s="128">
        <v>2023</v>
      </c>
      <c r="B125" s="150">
        <v>24</v>
      </c>
      <c r="C125" s="190">
        <v>39</v>
      </c>
      <c r="D125" s="191"/>
      <c r="E125" s="190">
        <v>5</v>
      </c>
      <c r="F125" s="191"/>
      <c r="G125" s="190">
        <v>111</v>
      </c>
      <c r="H125" s="191">
        <v>0.35</v>
      </c>
      <c r="I125" s="190">
        <v>1</v>
      </c>
      <c r="J125" s="152"/>
      <c r="L125" s="130">
        <v>2023</v>
      </c>
      <c r="M125" s="153">
        <v>24</v>
      </c>
      <c r="N125" s="154">
        <v>89</v>
      </c>
      <c r="O125" s="155">
        <v>0.38</v>
      </c>
      <c r="P125" s="154">
        <v>2</v>
      </c>
      <c r="Q125" s="155"/>
      <c r="R125" s="154">
        <v>20</v>
      </c>
      <c r="S125" s="156"/>
    </row>
    <row r="126" spans="1:19" x14ac:dyDescent="0.25">
      <c r="A126" s="128">
        <v>2023</v>
      </c>
      <c r="B126" s="150">
        <v>25</v>
      </c>
      <c r="C126" s="190">
        <v>69</v>
      </c>
      <c r="D126" s="191">
        <v>0.42</v>
      </c>
      <c r="E126" s="190">
        <v>6</v>
      </c>
      <c r="F126" s="191"/>
      <c r="G126" s="190">
        <v>184</v>
      </c>
      <c r="H126" s="191">
        <v>0.37</v>
      </c>
      <c r="I126" s="190">
        <v>3</v>
      </c>
      <c r="J126" s="152"/>
      <c r="L126" s="130">
        <v>2023</v>
      </c>
      <c r="M126" s="153">
        <v>25</v>
      </c>
      <c r="N126" s="154">
        <v>149</v>
      </c>
      <c r="O126" s="155">
        <v>0.39</v>
      </c>
      <c r="P126" s="154">
        <v>1</v>
      </c>
      <c r="Q126" s="155"/>
      <c r="R126" s="154">
        <v>34</v>
      </c>
      <c r="S126" s="156"/>
    </row>
    <row r="127" spans="1:19" x14ac:dyDescent="0.25">
      <c r="A127" s="128">
        <v>2023</v>
      </c>
      <c r="B127" s="150">
        <v>26</v>
      </c>
      <c r="C127" s="190">
        <v>106</v>
      </c>
      <c r="D127" s="191">
        <v>0.31</v>
      </c>
      <c r="E127" s="190">
        <v>11</v>
      </c>
      <c r="F127" s="191"/>
      <c r="G127" s="190">
        <v>260</v>
      </c>
      <c r="H127" s="191">
        <v>0.37</v>
      </c>
      <c r="I127" s="190">
        <v>2</v>
      </c>
      <c r="J127" s="152"/>
      <c r="L127" s="130">
        <v>2023</v>
      </c>
      <c r="M127" s="153">
        <v>26</v>
      </c>
      <c r="N127" s="154">
        <v>212</v>
      </c>
      <c r="O127" s="155">
        <v>0.39</v>
      </c>
      <c r="P127" s="154">
        <v>11</v>
      </c>
      <c r="Q127" s="155"/>
      <c r="R127" s="154">
        <v>37</v>
      </c>
      <c r="S127" s="156"/>
    </row>
    <row r="128" spans="1:19" x14ac:dyDescent="0.25">
      <c r="A128" s="128">
        <v>2023</v>
      </c>
      <c r="B128" s="150">
        <v>27</v>
      </c>
      <c r="C128" s="190">
        <v>153</v>
      </c>
      <c r="D128" s="191">
        <v>0.44</v>
      </c>
      <c r="E128" s="190">
        <v>16</v>
      </c>
      <c r="F128" s="191"/>
      <c r="G128" s="190">
        <v>323</v>
      </c>
      <c r="H128" s="191">
        <v>0.39</v>
      </c>
      <c r="I128" s="190">
        <v>7</v>
      </c>
      <c r="J128" s="152"/>
      <c r="L128" s="130">
        <v>2023</v>
      </c>
      <c r="M128" s="153">
        <v>27</v>
      </c>
      <c r="N128" s="154">
        <v>265</v>
      </c>
      <c r="O128" s="155">
        <v>0.38</v>
      </c>
      <c r="P128" s="154">
        <v>10</v>
      </c>
      <c r="Q128" s="155"/>
      <c r="R128" s="154">
        <v>48</v>
      </c>
      <c r="S128" s="156"/>
    </row>
    <row r="129" spans="1:19" x14ac:dyDescent="0.25">
      <c r="A129" s="128">
        <v>2023</v>
      </c>
      <c r="B129" s="150">
        <v>28</v>
      </c>
      <c r="C129" s="190">
        <v>199</v>
      </c>
      <c r="D129" s="191">
        <v>0.42</v>
      </c>
      <c r="E129" s="190">
        <v>19</v>
      </c>
      <c r="F129" s="191"/>
      <c r="G129" s="190">
        <v>558</v>
      </c>
      <c r="H129" s="191">
        <v>0.37</v>
      </c>
      <c r="I129" s="190">
        <v>7</v>
      </c>
      <c r="J129" s="152"/>
      <c r="L129" s="130">
        <v>2023</v>
      </c>
      <c r="M129" s="153">
        <v>28</v>
      </c>
      <c r="N129" s="154">
        <v>446</v>
      </c>
      <c r="O129" s="155">
        <v>0.39</v>
      </c>
      <c r="P129" s="154">
        <v>21</v>
      </c>
      <c r="Q129" s="155"/>
      <c r="R129" s="154">
        <v>91</v>
      </c>
      <c r="S129" s="156">
        <v>0.3</v>
      </c>
    </row>
    <row r="130" spans="1:19" x14ac:dyDescent="0.25">
      <c r="A130" s="128">
        <v>2023</v>
      </c>
      <c r="B130" s="150">
        <v>29</v>
      </c>
      <c r="C130" s="190">
        <v>261</v>
      </c>
      <c r="D130" s="191">
        <v>0.41</v>
      </c>
      <c r="E130" s="190">
        <v>25</v>
      </c>
      <c r="F130" s="191"/>
      <c r="G130" s="190">
        <v>623</v>
      </c>
      <c r="H130" s="191">
        <v>0.39</v>
      </c>
      <c r="I130" s="190">
        <v>11</v>
      </c>
      <c r="J130" s="152"/>
      <c r="L130" s="130">
        <v>2023</v>
      </c>
      <c r="M130" s="153">
        <v>29</v>
      </c>
      <c r="N130" s="154">
        <v>502</v>
      </c>
      <c r="O130" s="155">
        <v>0.39</v>
      </c>
      <c r="P130" s="154">
        <v>23</v>
      </c>
      <c r="Q130" s="155"/>
      <c r="R130" s="154">
        <v>98</v>
      </c>
      <c r="S130" s="156">
        <v>0.38</v>
      </c>
    </row>
    <row r="131" spans="1:19" x14ac:dyDescent="0.25">
      <c r="A131" s="128">
        <v>2023</v>
      </c>
      <c r="B131" s="150">
        <v>30</v>
      </c>
      <c r="C131" s="190">
        <v>280</v>
      </c>
      <c r="D131" s="191">
        <v>0.34</v>
      </c>
      <c r="E131" s="190">
        <v>41</v>
      </c>
      <c r="F131" s="191"/>
      <c r="G131" s="190">
        <v>893</v>
      </c>
      <c r="H131" s="191">
        <v>0.34</v>
      </c>
      <c r="I131" s="190">
        <v>13</v>
      </c>
      <c r="J131" s="152"/>
      <c r="L131" s="130">
        <v>2023</v>
      </c>
      <c r="M131" s="153">
        <v>30</v>
      </c>
      <c r="N131" s="154">
        <v>698</v>
      </c>
      <c r="O131" s="155">
        <v>0.33</v>
      </c>
      <c r="P131" s="154">
        <v>49</v>
      </c>
      <c r="Q131" s="155"/>
      <c r="R131" s="154">
        <v>146</v>
      </c>
      <c r="S131" s="156">
        <v>0.39</v>
      </c>
    </row>
    <row r="132" spans="1:19" x14ac:dyDescent="0.25">
      <c r="A132" s="128">
        <v>2023</v>
      </c>
      <c r="B132" s="150">
        <v>31</v>
      </c>
      <c r="C132" s="190">
        <v>402</v>
      </c>
      <c r="D132" s="191">
        <v>0.36</v>
      </c>
      <c r="E132" s="190">
        <v>53</v>
      </c>
      <c r="F132" s="191">
        <v>0.32</v>
      </c>
      <c r="G132" s="190">
        <v>927</v>
      </c>
      <c r="H132" s="191">
        <v>0.38</v>
      </c>
      <c r="I132" s="190">
        <v>18</v>
      </c>
      <c r="J132" s="152"/>
      <c r="L132" s="130">
        <v>2023</v>
      </c>
      <c r="M132" s="153">
        <v>31</v>
      </c>
      <c r="N132" s="154">
        <v>695</v>
      </c>
      <c r="O132" s="155">
        <v>0.37</v>
      </c>
      <c r="P132" s="154">
        <v>62</v>
      </c>
      <c r="Q132" s="155">
        <v>0.3</v>
      </c>
      <c r="R132" s="154">
        <v>170</v>
      </c>
      <c r="S132" s="156">
        <v>0.43</v>
      </c>
    </row>
    <row r="133" spans="1:19" x14ac:dyDescent="0.25">
      <c r="A133" s="128">
        <v>2023</v>
      </c>
      <c r="B133" s="150">
        <v>32</v>
      </c>
      <c r="C133" s="190">
        <v>449</v>
      </c>
      <c r="D133" s="191">
        <v>0.36</v>
      </c>
      <c r="E133" s="190">
        <v>58</v>
      </c>
      <c r="F133" s="191">
        <v>0.42</v>
      </c>
      <c r="G133" s="190">
        <v>1073</v>
      </c>
      <c r="H133" s="191">
        <v>0.36</v>
      </c>
      <c r="I133" s="190">
        <v>32</v>
      </c>
      <c r="J133" s="152"/>
      <c r="L133" s="130">
        <v>2023</v>
      </c>
      <c r="M133" s="153">
        <v>32</v>
      </c>
      <c r="N133" s="154">
        <v>768</v>
      </c>
      <c r="O133" s="155">
        <v>0.36</v>
      </c>
      <c r="P133" s="154">
        <v>87</v>
      </c>
      <c r="Q133" s="155">
        <v>0.27</v>
      </c>
      <c r="R133" s="154">
        <v>218</v>
      </c>
      <c r="S133" s="156">
        <v>0.36</v>
      </c>
    </row>
    <row r="134" spans="1:19" x14ac:dyDescent="0.25">
      <c r="A134" s="128">
        <v>2023</v>
      </c>
      <c r="B134" s="150">
        <v>33</v>
      </c>
      <c r="C134" s="190">
        <v>443</v>
      </c>
      <c r="D134" s="191">
        <v>0.35</v>
      </c>
      <c r="E134" s="190">
        <v>60</v>
      </c>
      <c r="F134" s="191">
        <v>0.26</v>
      </c>
      <c r="G134" s="190">
        <v>1116</v>
      </c>
      <c r="H134" s="191">
        <v>0.36</v>
      </c>
      <c r="I134" s="190">
        <v>34</v>
      </c>
      <c r="J134" s="152"/>
      <c r="L134" s="130">
        <v>2023</v>
      </c>
      <c r="M134" s="153">
        <v>33</v>
      </c>
      <c r="N134" s="154">
        <v>826</v>
      </c>
      <c r="O134" s="155">
        <v>0.36</v>
      </c>
      <c r="P134" s="154">
        <v>107</v>
      </c>
      <c r="Q134" s="155">
        <v>0.26</v>
      </c>
      <c r="R134" s="154">
        <v>183</v>
      </c>
      <c r="S134" s="156">
        <v>0.42</v>
      </c>
    </row>
    <row r="135" spans="1:19" x14ac:dyDescent="0.25">
      <c r="A135" s="128">
        <v>2023</v>
      </c>
      <c r="B135" s="150">
        <v>34</v>
      </c>
      <c r="C135" s="190">
        <v>530</v>
      </c>
      <c r="D135" s="191">
        <v>0.33</v>
      </c>
      <c r="E135" s="190">
        <v>85</v>
      </c>
      <c r="F135" s="191">
        <v>0.35</v>
      </c>
      <c r="G135" s="190">
        <v>1271</v>
      </c>
      <c r="H135" s="191">
        <v>0.35</v>
      </c>
      <c r="I135" s="190">
        <v>40</v>
      </c>
      <c r="J135" s="152"/>
      <c r="L135" s="130">
        <v>2023</v>
      </c>
      <c r="M135" s="153">
        <v>34</v>
      </c>
      <c r="N135" s="154">
        <v>925</v>
      </c>
      <c r="O135" s="155">
        <v>0.36</v>
      </c>
      <c r="P135" s="154">
        <v>128</v>
      </c>
      <c r="Q135" s="155">
        <v>0.28000000000000003</v>
      </c>
      <c r="R135" s="154">
        <v>218</v>
      </c>
      <c r="S135" s="156">
        <v>0.34</v>
      </c>
    </row>
    <row r="136" spans="1:19" x14ac:dyDescent="0.25">
      <c r="A136" s="128">
        <v>2023</v>
      </c>
      <c r="B136" s="150">
        <v>35</v>
      </c>
      <c r="C136" s="190">
        <v>526</v>
      </c>
      <c r="D136" s="191">
        <v>0.28999999999999998</v>
      </c>
      <c r="E136" s="190">
        <v>101</v>
      </c>
      <c r="F136" s="191">
        <v>0.4</v>
      </c>
      <c r="G136" s="190">
        <v>1385</v>
      </c>
      <c r="H136" s="191">
        <v>0.33</v>
      </c>
      <c r="I136" s="190">
        <v>56</v>
      </c>
      <c r="J136" s="152">
        <v>0.33</v>
      </c>
      <c r="L136" s="130">
        <v>2023</v>
      </c>
      <c r="M136" s="153">
        <v>35</v>
      </c>
      <c r="N136" s="154">
        <v>991</v>
      </c>
      <c r="O136" s="155">
        <v>0.34</v>
      </c>
      <c r="P136" s="154">
        <v>163</v>
      </c>
      <c r="Q136" s="155">
        <v>0.3</v>
      </c>
      <c r="R136" s="154">
        <v>231</v>
      </c>
      <c r="S136" s="156">
        <v>0.31</v>
      </c>
    </row>
    <row r="137" spans="1:19" x14ac:dyDescent="0.25">
      <c r="A137" s="128">
        <v>2023</v>
      </c>
      <c r="B137" s="150">
        <v>36</v>
      </c>
      <c r="C137" s="190">
        <v>471</v>
      </c>
      <c r="D137" s="191">
        <v>0.26</v>
      </c>
      <c r="E137" s="190">
        <v>122</v>
      </c>
      <c r="F137" s="191">
        <v>0.36</v>
      </c>
      <c r="G137" s="190">
        <v>1325</v>
      </c>
      <c r="H137" s="191">
        <v>0.32</v>
      </c>
      <c r="I137" s="190">
        <v>62</v>
      </c>
      <c r="J137" s="152">
        <v>0.39</v>
      </c>
      <c r="L137" s="130">
        <v>2023</v>
      </c>
      <c r="M137" s="153">
        <v>36</v>
      </c>
      <c r="N137" s="154">
        <v>889</v>
      </c>
      <c r="O137" s="155">
        <v>0.33</v>
      </c>
      <c r="P137" s="154">
        <v>200</v>
      </c>
      <c r="Q137" s="155">
        <v>0.26</v>
      </c>
      <c r="R137" s="154">
        <v>236</v>
      </c>
      <c r="S137" s="156">
        <v>0.32</v>
      </c>
    </row>
    <row r="138" spans="1:19" x14ac:dyDescent="0.25">
      <c r="A138" s="128">
        <v>2023</v>
      </c>
      <c r="B138" s="150">
        <v>37</v>
      </c>
      <c r="C138" s="190">
        <v>481</v>
      </c>
      <c r="D138" s="191">
        <v>0.25</v>
      </c>
      <c r="E138" s="190">
        <v>149</v>
      </c>
      <c r="F138" s="191">
        <v>0.39</v>
      </c>
      <c r="G138" s="190">
        <v>1180</v>
      </c>
      <c r="H138" s="191">
        <v>0.33</v>
      </c>
      <c r="I138" s="190">
        <v>53</v>
      </c>
      <c r="J138" s="152">
        <v>0.25</v>
      </c>
      <c r="L138" s="130">
        <v>2023</v>
      </c>
      <c r="M138" s="153">
        <v>37</v>
      </c>
      <c r="N138" s="154">
        <v>771</v>
      </c>
      <c r="O138" s="155">
        <v>0.34</v>
      </c>
      <c r="P138" s="154">
        <v>208</v>
      </c>
      <c r="Q138" s="155">
        <v>0.28999999999999998</v>
      </c>
      <c r="R138" s="154">
        <v>201</v>
      </c>
      <c r="S138" s="156">
        <v>0.35</v>
      </c>
    </row>
    <row r="139" spans="1:19" x14ac:dyDescent="0.25">
      <c r="A139" s="128">
        <v>2023</v>
      </c>
      <c r="B139" s="150">
        <v>38</v>
      </c>
      <c r="C139" s="190">
        <v>520</v>
      </c>
      <c r="D139" s="191">
        <v>0.23</v>
      </c>
      <c r="E139" s="190">
        <v>187</v>
      </c>
      <c r="F139" s="191">
        <v>0.34</v>
      </c>
      <c r="G139" s="190">
        <v>1313</v>
      </c>
      <c r="H139" s="191">
        <v>0.3</v>
      </c>
      <c r="I139" s="190">
        <v>63</v>
      </c>
      <c r="J139" s="152">
        <v>0.42</v>
      </c>
      <c r="L139" s="130">
        <v>2023</v>
      </c>
      <c r="M139" s="153">
        <v>38</v>
      </c>
      <c r="N139" s="154">
        <v>844</v>
      </c>
      <c r="O139" s="155">
        <v>0.3</v>
      </c>
      <c r="P139" s="154">
        <v>258</v>
      </c>
      <c r="Q139" s="155">
        <v>0.27</v>
      </c>
      <c r="R139" s="154">
        <v>211</v>
      </c>
      <c r="S139" s="156">
        <v>0.34</v>
      </c>
    </row>
    <row r="140" spans="1:19" x14ac:dyDescent="0.25">
      <c r="A140" s="128">
        <v>2023</v>
      </c>
      <c r="B140" s="150">
        <v>39</v>
      </c>
      <c r="C140" s="190">
        <v>699</v>
      </c>
      <c r="D140" s="191">
        <v>0.18</v>
      </c>
      <c r="E140" s="190">
        <v>270</v>
      </c>
      <c r="F140" s="191">
        <v>0.41</v>
      </c>
      <c r="G140" s="190">
        <v>1482</v>
      </c>
      <c r="H140" s="191">
        <v>0.3</v>
      </c>
      <c r="I140" s="190">
        <v>89</v>
      </c>
      <c r="J140" s="152">
        <v>0.35</v>
      </c>
      <c r="L140" s="130">
        <v>2023</v>
      </c>
      <c r="M140" s="153">
        <v>39</v>
      </c>
      <c r="N140" s="154">
        <v>859</v>
      </c>
      <c r="O140" s="155">
        <v>0.3</v>
      </c>
      <c r="P140" s="154">
        <v>371</v>
      </c>
      <c r="Q140" s="155">
        <v>0.26</v>
      </c>
      <c r="R140" s="154">
        <v>252</v>
      </c>
      <c r="S140" s="156">
        <v>0.32</v>
      </c>
    </row>
    <row r="141" spans="1:19" x14ac:dyDescent="0.25">
      <c r="A141" s="128">
        <v>2023</v>
      </c>
      <c r="B141" s="150">
        <v>40</v>
      </c>
      <c r="C141" s="190">
        <v>267</v>
      </c>
      <c r="D141" s="191">
        <v>0.16</v>
      </c>
      <c r="E141" s="190">
        <v>254</v>
      </c>
      <c r="F141" s="191">
        <v>0.33</v>
      </c>
      <c r="G141" s="190">
        <v>1265</v>
      </c>
      <c r="H141" s="191">
        <v>0.28000000000000003</v>
      </c>
      <c r="I141" s="190">
        <v>96</v>
      </c>
      <c r="J141" s="152">
        <v>0.46</v>
      </c>
      <c r="L141" s="130">
        <v>2023</v>
      </c>
      <c r="M141" s="153">
        <v>40</v>
      </c>
      <c r="N141" s="154">
        <v>575</v>
      </c>
      <c r="O141" s="155">
        <v>0.28999999999999998</v>
      </c>
      <c r="P141" s="154">
        <v>469</v>
      </c>
      <c r="Q141" s="155">
        <v>0.28000000000000003</v>
      </c>
      <c r="R141" s="154">
        <v>221</v>
      </c>
      <c r="S141" s="156">
        <v>0.26</v>
      </c>
    </row>
    <row r="142" spans="1:19" x14ac:dyDescent="0.25">
      <c r="A142" s="128">
        <v>2023</v>
      </c>
      <c r="B142" s="150">
        <v>41</v>
      </c>
      <c r="C142" s="190">
        <v>302</v>
      </c>
      <c r="D142" s="191">
        <v>0.11</v>
      </c>
      <c r="E142" s="190">
        <v>337</v>
      </c>
      <c r="F142" s="191">
        <v>0.43</v>
      </c>
      <c r="G142" s="190">
        <v>1026</v>
      </c>
      <c r="H142" s="191">
        <v>0.27</v>
      </c>
      <c r="I142" s="190">
        <v>126</v>
      </c>
      <c r="J142" s="152">
        <v>0.35</v>
      </c>
      <c r="L142" s="130">
        <v>2023</v>
      </c>
      <c r="M142" s="153">
        <v>41</v>
      </c>
      <c r="N142" s="154">
        <v>369</v>
      </c>
      <c r="O142" s="155">
        <v>0.25</v>
      </c>
      <c r="P142" s="154">
        <v>447</v>
      </c>
      <c r="Q142" s="155">
        <v>0.28000000000000003</v>
      </c>
      <c r="R142" s="154">
        <v>210</v>
      </c>
      <c r="S142" s="156">
        <v>0.27</v>
      </c>
    </row>
    <row r="143" spans="1:19" x14ac:dyDescent="0.25">
      <c r="A143" s="128">
        <v>2023</v>
      </c>
      <c r="B143" s="150">
        <v>42</v>
      </c>
      <c r="C143" s="190">
        <v>268</v>
      </c>
      <c r="D143" s="191">
        <v>0.11</v>
      </c>
      <c r="E143" s="190">
        <v>362</v>
      </c>
      <c r="F143" s="191">
        <v>0.35</v>
      </c>
      <c r="G143" s="190">
        <v>1006</v>
      </c>
      <c r="H143" s="191">
        <v>0.26</v>
      </c>
      <c r="I143" s="190">
        <v>132</v>
      </c>
      <c r="J143" s="152">
        <v>0.38</v>
      </c>
      <c r="L143" s="130">
        <v>2023</v>
      </c>
      <c r="M143" s="153">
        <v>42</v>
      </c>
      <c r="N143" s="154">
        <v>251</v>
      </c>
      <c r="O143" s="155">
        <v>0.2</v>
      </c>
      <c r="P143" s="154">
        <v>547</v>
      </c>
      <c r="Q143" s="155">
        <v>0.28000000000000003</v>
      </c>
      <c r="R143" s="154">
        <v>208</v>
      </c>
      <c r="S143" s="156">
        <v>0.26</v>
      </c>
    </row>
    <row r="144" spans="1:19" x14ac:dyDescent="0.25">
      <c r="A144" s="128">
        <v>2023</v>
      </c>
      <c r="B144" s="150">
        <v>43</v>
      </c>
      <c r="C144" s="190">
        <v>198</v>
      </c>
      <c r="D144" s="191">
        <v>0.05</v>
      </c>
      <c r="E144" s="190">
        <v>434</v>
      </c>
      <c r="F144" s="191">
        <v>0.32</v>
      </c>
      <c r="G144" s="190">
        <v>957</v>
      </c>
      <c r="H144" s="191">
        <v>0.27</v>
      </c>
      <c r="I144" s="190">
        <v>107</v>
      </c>
      <c r="J144" s="152">
        <v>0.41</v>
      </c>
      <c r="L144" s="130">
        <v>2023</v>
      </c>
      <c r="M144" s="153">
        <v>43</v>
      </c>
      <c r="N144" s="154">
        <v>152</v>
      </c>
      <c r="O144" s="155">
        <v>0.27</v>
      </c>
      <c r="P144" s="154">
        <v>603</v>
      </c>
      <c r="Q144" s="155">
        <v>0.27</v>
      </c>
      <c r="R144" s="154">
        <v>202</v>
      </c>
      <c r="S144" s="156">
        <v>0.28999999999999998</v>
      </c>
    </row>
    <row r="145" spans="1:19" x14ac:dyDescent="0.25">
      <c r="A145" s="128">
        <v>2023</v>
      </c>
      <c r="B145" s="150">
        <v>44</v>
      </c>
      <c r="C145" s="190">
        <v>133</v>
      </c>
      <c r="D145" s="191">
        <v>0.04</v>
      </c>
      <c r="E145" s="190">
        <v>429</v>
      </c>
      <c r="F145" s="191">
        <v>0.39</v>
      </c>
      <c r="G145" s="190">
        <v>891</v>
      </c>
      <c r="H145" s="191">
        <v>0.25</v>
      </c>
      <c r="I145" s="190">
        <v>118</v>
      </c>
      <c r="J145" s="152">
        <v>0.36</v>
      </c>
      <c r="L145" s="130">
        <v>2023</v>
      </c>
      <c r="M145" s="153">
        <v>44</v>
      </c>
      <c r="N145" s="154">
        <v>93</v>
      </c>
      <c r="O145" s="155">
        <v>0.2</v>
      </c>
      <c r="P145" s="154">
        <v>630</v>
      </c>
      <c r="Q145" s="155">
        <v>0.26</v>
      </c>
      <c r="R145" s="154">
        <v>168</v>
      </c>
      <c r="S145" s="156">
        <v>0.25</v>
      </c>
    </row>
    <row r="146" spans="1:19" ht="15.75" thickBot="1" x14ac:dyDescent="0.3">
      <c r="A146" s="135">
        <v>2023</v>
      </c>
      <c r="B146" s="157">
        <v>45</v>
      </c>
      <c r="C146" s="192">
        <v>100</v>
      </c>
      <c r="D146" s="195">
        <v>0.04</v>
      </c>
      <c r="E146" s="192">
        <v>385</v>
      </c>
      <c r="F146" s="195">
        <v>0.35</v>
      </c>
      <c r="G146" s="192">
        <v>805</v>
      </c>
      <c r="H146" s="195">
        <v>0.27</v>
      </c>
      <c r="I146" s="192">
        <v>84</v>
      </c>
      <c r="J146" s="159">
        <v>0.35</v>
      </c>
      <c r="L146" s="137">
        <v>2023</v>
      </c>
      <c r="M146" s="160">
        <v>45</v>
      </c>
      <c r="N146" s="161">
        <v>72</v>
      </c>
      <c r="O146" s="162">
        <v>0.16</v>
      </c>
      <c r="P146" s="161">
        <v>566</v>
      </c>
      <c r="Q146" s="162">
        <v>0.28999999999999998</v>
      </c>
      <c r="R146" s="161">
        <v>167</v>
      </c>
      <c r="S146" s="163">
        <v>0.25</v>
      </c>
    </row>
    <row r="147" spans="1:19" x14ac:dyDescent="0.25">
      <c r="A147" s="120">
        <v>2024</v>
      </c>
      <c r="B147" s="142">
        <v>23</v>
      </c>
      <c r="C147" s="186">
        <v>26</v>
      </c>
      <c r="D147" s="189"/>
      <c r="E147" s="186">
        <v>1</v>
      </c>
      <c r="F147" s="189"/>
      <c r="G147" s="186">
        <v>56</v>
      </c>
      <c r="H147" s="189">
        <v>0.41</v>
      </c>
      <c r="I147" s="186">
        <v>1</v>
      </c>
      <c r="J147" s="144"/>
      <c r="L147" s="123">
        <v>2024</v>
      </c>
      <c r="M147" s="146">
        <v>23</v>
      </c>
      <c r="N147" s="147">
        <v>47</v>
      </c>
      <c r="O147" s="148"/>
      <c r="P147" s="147">
        <v>1</v>
      </c>
      <c r="Q147" s="148"/>
      <c r="R147" s="147">
        <v>8</v>
      </c>
      <c r="S147" s="149"/>
    </row>
    <row r="148" spans="1:19" x14ac:dyDescent="0.25">
      <c r="A148" s="128">
        <v>2024</v>
      </c>
      <c r="B148" s="150">
        <v>24</v>
      </c>
      <c r="C148" s="190">
        <v>39</v>
      </c>
      <c r="D148" s="191"/>
      <c r="E148" s="190">
        <v>1</v>
      </c>
      <c r="F148" s="191"/>
      <c r="G148" s="190">
        <v>86</v>
      </c>
      <c r="H148" s="191">
        <v>0.48</v>
      </c>
      <c r="I148" s="190">
        <v>2</v>
      </c>
      <c r="J148" s="152"/>
      <c r="L148" s="130">
        <v>2024</v>
      </c>
      <c r="M148" s="153">
        <v>24</v>
      </c>
      <c r="N148" s="154">
        <v>64</v>
      </c>
      <c r="O148" s="155">
        <v>0.46</v>
      </c>
      <c r="P148" s="154">
        <v>5</v>
      </c>
      <c r="Q148" s="155"/>
      <c r="R148" s="154">
        <v>17</v>
      </c>
      <c r="S148" s="156"/>
    </row>
    <row r="149" spans="1:19" x14ac:dyDescent="0.25">
      <c r="A149" s="128">
        <v>2024</v>
      </c>
      <c r="B149" s="150">
        <v>25</v>
      </c>
      <c r="C149" s="190">
        <v>67</v>
      </c>
      <c r="D149" s="191">
        <v>0.45</v>
      </c>
      <c r="E149" s="190">
        <v>6</v>
      </c>
      <c r="F149" s="191"/>
      <c r="G149" s="190">
        <v>194</v>
      </c>
      <c r="H149" s="191">
        <v>0.43</v>
      </c>
      <c r="I149" s="190">
        <v>4</v>
      </c>
      <c r="J149" s="152"/>
      <c r="L149" s="130">
        <v>2024</v>
      </c>
      <c r="M149" s="153">
        <v>25</v>
      </c>
      <c r="N149" s="154">
        <v>145</v>
      </c>
      <c r="O149" s="155">
        <v>0.42</v>
      </c>
      <c r="P149" s="154">
        <v>9</v>
      </c>
      <c r="Q149" s="155"/>
      <c r="R149" s="154">
        <v>40</v>
      </c>
      <c r="S149" s="156"/>
    </row>
    <row r="150" spans="1:19" x14ac:dyDescent="0.25">
      <c r="A150" s="128">
        <v>2024</v>
      </c>
      <c r="B150" s="150">
        <v>26</v>
      </c>
      <c r="C150" s="190">
        <v>108</v>
      </c>
      <c r="D150" s="191">
        <v>0.5</v>
      </c>
      <c r="E150" s="190">
        <v>5</v>
      </c>
      <c r="F150" s="191"/>
      <c r="G150" s="190">
        <v>319</v>
      </c>
      <c r="H150" s="191">
        <v>0.36</v>
      </c>
      <c r="I150" s="190">
        <v>1</v>
      </c>
      <c r="J150" s="152"/>
      <c r="L150" s="130">
        <v>2024</v>
      </c>
      <c r="M150" s="153">
        <v>26</v>
      </c>
      <c r="N150" s="154">
        <v>263</v>
      </c>
      <c r="O150" s="155">
        <v>0.38</v>
      </c>
      <c r="P150" s="154">
        <v>11</v>
      </c>
      <c r="Q150" s="155"/>
      <c r="R150" s="154">
        <v>45</v>
      </c>
      <c r="S150" s="156"/>
    </row>
    <row r="151" spans="1:19" x14ac:dyDescent="0.25">
      <c r="A151" s="128">
        <v>2024</v>
      </c>
      <c r="B151" s="150">
        <v>27</v>
      </c>
      <c r="C151" s="190">
        <v>144</v>
      </c>
      <c r="D151" s="191">
        <v>0.33</v>
      </c>
      <c r="E151" s="190">
        <v>14</v>
      </c>
      <c r="F151" s="191"/>
      <c r="G151" s="190">
        <v>351</v>
      </c>
      <c r="H151" s="191">
        <v>0.43</v>
      </c>
      <c r="I151" s="190">
        <v>3</v>
      </c>
      <c r="J151" s="152"/>
      <c r="L151" s="130">
        <v>2024</v>
      </c>
      <c r="M151" s="153">
        <v>27</v>
      </c>
      <c r="N151" s="154">
        <v>289</v>
      </c>
      <c r="O151" s="155">
        <v>0.42</v>
      </c>
      <c r="P151" s="154">
        <v>11</v>
      </c>
      <c r="Q151" s="155"/>
      <c r="R151" s="154">
        <v>51</v>
      </c>
      <c r="S151" s="156">
        <v>0.54</v>
      </c>
    </row>
    <row r="152" spans="1:19" x14ac:dyDescent="0.25">
      <c r="A152" s="128">
        <v>2024</v>
      </c>
      <c r="B152" s="150">
        <v>28</v>
      </c>
      <c r="C152" s="190">
        <v>173</v>
      </c>
      <c r="D152" s="191">
        <v>0.41</v>
      </c>
      <c r="E152" s="190">
        <v>19</v>
      </c>
      <c r="F152" s="191"/>
      <c r="G152" s="190">
        <v>491</v>
      </c>
      <c r="H152" s="191">
        <v>0.41</v>
      </c>
      <c r="I152" s="190">
        <v>4</v>
      </c>
      <c r="J152" s="152"/>
      <c r="L152" s="130">
        <v>2024</v>
      </c>
      <c r="M152" s="153">
        <v>28</v>
      </c>
      <c r="N152" s="154">
        <v>399</v>
      </c>
      <c r="O152" s="155">
        <v>0.42</v>
      </c>
      <c r="P152" s="154">
        <v>21</v>
      </c>
      <c r="Q152" s="155"/>
      <c r="R152" s="154">
        <v>71</v>
      </c>
      <c r="S152" s="156">
        <v>0.44</v>
      </c>
    </row>
    <row r="153" spans="1:19" x14ac:dyDescent="0.25">
      <c r="A153" s="128">
        <v>2024</v>
      </c>
      <c r="B153" s="150">
        <v>29</v>
      </c>
      <c r="C153" s="190">
        <v>250</v>
      </c>
      <c r="D153" s="191">
        <v>0.4</v>
      </c>
      <c r="E153" s="190">
        <v>17</v>
      </c>
      <c r="F153" s="191"/>
      <c r="G153" s="190">
        <v>676</v>
      </c>
      <c r="H153" s="191">
        <v>0.38</v>
      </c>
      <c r="I153" s="190">
        <v>9</v>
      </c>
      <c r="J153" s="152"/>
      <c r="L153" s="130">
        <v>2024</v>
      </c>
      <c r="M153" s="153">
        <v>29</v>
      </c>
      <c r="N153" s="154">
        <v>541</v>
      </c>
      <c r="O153" s="155">
        <v>0.38</v>
      </c>
      <c r="P153" s="154">
        <v>25</v>
      </c>
      <c r="Q153" s="155"/>
      <c r="R153" s="154">
        <v>110</v>
      </c>
      <c r="S153" s="156">
        <v>0.39</v>
      </c>
    </row>
    <row r="154" spans="1:19" x14ac:dyDescent="0.25">
      <c r="A154" s="128">
        <v>2024</v>
      </c>
      <c r="B154" s="150">
        <v>30</v>
      </c>
      <c r="C154" s="190">
        <v>308</v>
      </c>
      <c r="D154" s="191">
        <v>0.38</v>
      </c>
      <c r="E154" s="190">
        <v>29</v>
      </c>
      <c r="F154" s="191"/>
      <c r="G154" s="190">
        <v>880</v>
      </c>
      <c r="H154" s="191">
        <v>0.37</v>
      </c>
      <c r="I154" s="190">
        <v>20</v>
      </c>
      <c r="J154" s="152"/>
      <c r="L154" s="130">
        <v>2024</v>
      </c>
      <c r="M154" s="153">
        <v>30</v>
      </c>
      <c r="N154" s="154">
        <v>714</v>
      </c>
      <c r="O154" s="155">
        <v>0.38</v>
      </c>
      <c r="P154" s="154">
        <v>37</v>
      </c>
      <c r="Q154" s="155"/>
      <c r="R154" s="154">
        <v>129</v>
      </c>
      <c r="S154" s="156">
        <v>0.39</v>
      </c>
    </row>
    <row r="155" spans="1:19" x14ac:dyDescent="0.25">
      <c r="A155" s="128">
        <v>2024</v>
      </c>
      <c r="B155" s="150">
        <v>31</v>
      </c>
      <c r="C155" s="190">
        <v>356</v>
      </c>
      <c r="D155" s="191">
        <v>0.43</v>
      </c>
      <c r="E155" s="190">
        <v>49</v>
      </c>
      <c r="F155" s="191"/>
      <c r="G155" s="190">
        <v>1024</v>
      </c>
      <c r="H155" s="191">
        <v>0.38</v>
      </c>
      <c r="I155" s="190">
        <v>15</v>
      </c>
      <c r="J155" s="152"/>
      <c r="L155" s="130">
        <v>2024</v>
      </c>
      <c r="M155" s="153">
        <v>31</v>
      </c>
      <c r="N155" s="154">
        <v>786</v>
      </c>
      <c r="O155" s="155">
        <v>0.39</v>
      </c>
      <c r="P155" s="154">
        <v>68</v>
      </c>
      <c r="Q155" s="155">
        <v>0.33</v>
      </c>
      <c r="R155" s="154">
        <v>170</v>
      </c>
      <c r="S155" s="156">
        <v>0.36</v>
      </c>
    </row>
    <row r="156" spans="1:19" x14ac:dyDescent="0.25">
      <c r="A156" s="128">
        <v>2024</v>
      </c>
      <c r="B156" s="150">
        <v>32</v>
      </c>
      <c r="C156" s="190">
        <v>375</v>
      </c>
      <c r="D156" s="191">
        <v>0.34</v>
      </c>
      <c r="E156" s="190">
        <v>41</v>
      </c>
      <c r="F156" s="191"/>
      <c r="G156" s="190">
        <v>1053</v>
      </c>
      <c r="H156" s="191">
        <v>0.36</v>
      </c>
      <c r="I156" s="190">
        <v>15</v>
      </c>
      <c r="J156" s="152"/>
      <c r="L156" s="130">
        <v>2024</v>
      </c>
      <c r="M156" s="153">
        <v>32</v>
      </c>
      <c r="N156" s="154">
        <v>813</v>
      </c>
      <c r="O156" s="155">
        <v>0.38</v>
      </c>
      <c r="P156" s="154">
        <v>66</v>
      </c>
      <c r="Q156" s="155">
        <v>0.28000000000000003</v>
      </c>
      <c r="R156" s="154">
        <v>174</v>
      </c>
      <c r="S156" s="156">
        <v>0.34</v>
      </c>
    </row>
    <row r="157" spans="1:19" x14ac:dyDescent="0.25">
      <c r="A157" s="128">
        <v>2024</v>
      </c>
      <c r="B157" s="150">
        <v>33</v>
      </c>
      <c r="C157" s="190">
        <v>429</v>
      </c>
      <c r="D157" s="191">
        <v>0.37</v>
      </c>
      <c r="E157" s="190">
        <v>71</v>
      </c>
      <c r="F157" s="191">
        <v>0.39</v>
      </c>
      <c r="G157" s="190">
        <v>1209</v>
      </c>
      <c r="H157" s="191">
        <v>0.36</v>
      </c>
      <c r="I157" s="190">
        <v>20</v>
      </c>
      <c r="J157" s="152"/>
      <c r="L157" s="130">
        <v>2024</v>
      </c>
      <c r="M157" s="153">
        <v>33</v>
      </c>
      <c r="N157" s="154">
        <v>892</v>
      </c>
      <c r="O157" s="155">
        <v>0.35</v>
      </c>
      <c r="P157" s="154">
        <v>102</v>
      </c>
      <c r="Q157" s="155">
        <v>0.3</v>
      </c>
      <c r="R157" s="154">
        <v>215</v>
      </c>
      <c r="S157" s="156">
        <v>0.4</v>
      </c>
    </row>
    <row r="158" spans="1:19" x14ac:dyDescent="0.25">
      <c r="A158" s="128">
        <v>2024</v>
      </c>
      <c r="B158" s="150">
        <v>34</v>
      </c>
      <c r="C158" s="190">
        <v>494</v>
      </c>
      <c r="D158" s="191">
        <v>0.34</v>
      </c>
      <c r="E158" s="190">
        <v>74</v>
      </c>
      <c r="F158" s="191">
        <v>0.4</v>
      </c>
      <c r="G158" s="190">
        <v>1234</v>
      </c>
      <c r="H158" s="191">
        <v>0.36</v>
      </c>
      <c r="I158" s="190">
        <v>19</v>
      </c>
      <c r="J158" s="152"/>
      <c r="L158" s="130">
        <v>2024</v>
      </c>
      <c r="M158" s="153">
        <v>34</v>
      </c>
      <c r="N158" s="154">
        <v>920</v>
      </c>
      <c r="O158" s="155">
        <v>0.37</v>
      </c>
      <c r="P158" s="154">
        <v>102</v>
      </c>
      <c r="Q158" s="155">
        <v>0.27</v>
      </c>
      <c r="R158" s="154">
        <v>212</v>
      </c>
      <c r="S158" s="156">
        <v>0.34</v>
      </c>
    </row>
    <row r="159" spans="1:19" x14ac:dyDescent="0.25">
      <c r="A159" s="128">
        <v>2024</v>
      </c>
      <c r="B159" s="150">
        <v>35</v>
      </c>
      <c r="C159" s="190">
        <v>470</v>
      </c>
      <c r="D159" s="191">
        <v>0.32</v>
      </c>
      <c r="E159" s="190">
        <v>89</v>
      </c>
      <c r="F159" s="191">
        <v>0.41</v>
      </c>
      <c r="G159" s="190">
        <v>1272</v>
      </c>
      <c r="H159" s="191">
        <v>0.36</v>
      </c>
      <c r="I159" s="190">
        <v>39</v>
      </c>
      <c r="J159" s="152"/>
      <c r="L159" s="130">
        <v>2024</v>
      </c>
      <c r="M159" s="153">
        <v>35</v>
      </c>
      <c r="N159" s="154">
        <v>924</v>
      </c>
      <c r="O159" s="155">
        <v>0.36</v>
      </c>
      <c r="P159" s="154">
        <v>130</v>
      </c>
      <c r="Q159" s="155">
        <v>0.33</v>
      </c>
      <c r="R159" s="154">
        <v>218</v>
      </c>
      <c r="S159" s="156">
        <v>0.38</v>
      </c>
    </row>
    <row r="160" spans="1:19" x14ac:dyDescent="0.25">
      <c r="A160" s="128">
        <v>2024</v>
      </c>
      <c r="B160" s="150">
        <v>36</v>
      </c>
      <c r="C160" s="190">
        <v>506</v>
      </c>
      <c r="D160" s="191">
        <v>0.28000000000000003</v>
      </c>
      <c r="E160" s="190">
        <v>92</v>
      </c>
      <c r="F160" s="191">
        <v>0.42</v>
      </c>
      <c r="G160" s="190">
        <v>1294</v>
      </c>
      <c r="H160" s="191">
        <v>0.37</v>
      </c>
      <c r="I160" s="190">
        <v>59</v>
      </c>
      <c r="J160" s="152">
        <v>0.39</v>
      </c>
      <c r="L160" s="130">
        <v>2024</v>
      </c>
      <c r="M160" s="153">
        <v>36</v>
      </c>
      <c r="N160" s="154">
        <v>924</v>
      </c>
      <c r="O160" s="155">
        <v>0.36</v>
      </c>
      <c r="P160" s="154">
        <v>149</v>
      </c>
      <c r="Q160" s="155">
        <v>0.38</v>
      </c>
      <c r="R160" s="154">
        <v>221</v>
      </c>
      <c r="S160" s="156">
        <v>0.42</v>
      </c>
    </row>
    <row r="161" spans="1:19" x14ac:dyDescent="0.25">
      <c r="A161" s="128">
        <v>2024</v>
      </c>
      <c r="B161" s="150">
        <v>37</v>
      </c>
      <c r="C161" s="190">
        <v>443</v>
      </c>
      <c r="D161" s="191">
        <v>0.24</v>
      </c>
      <c r="E161" s="190">
        <v>131</v>
      </c>
      <c r="F161" s="191">
        <v>0.46</v>
      </c>
      <c r="G161" s="190">
        <v>1194</v>
      </c>
      <c r="H161" s="191">
        <v>0.33</v>
      </c>
      <c r="I161" s="190">
        <v>70</v>
      </c>
      <c r="J161" s="152">
        <v>0.43</v>
      </c>
      <c r="L161" s="130">
        <v>2024</v>
      </c>
      <c r="M161" s="153">
        <v>37</v>
      </c>
      <c r="N161" s="154">
        <v>825</v>
      </c>
      <c r="O161" s="155">
        <v>0.33</v>
      </c>
      <c r="P161" s="154">
        <v>164</v>
      </c>
      <c r="Q161" s="155">
        <v>0.25</v>
      </c>
      <c r="R161" s="154">
        <v>205</v>
      </c>
      <c r="S161" s="156">
        <v>0.4</v>
      </c>
    </row>
    <row r="162" spans="1:19" x14ac:dyDescent="0.25">
      <c r="A162" s="128">
        <v>2024</v>
      </c>
      <c r="B162" s="150">
        <v>38</v>
      </c>
      <c r="C162" s="190">
        <v>465</v>
      </c>
      <c r="D162" s="191">
        <v>0.25</v>
      </c>
      <c r="E162" s="190">
        <v>143</v>
      </c>
      <c r="F162" s="191">
        <v>0.45</v>
      </c>
      <c r="G162" s="190">
        <v>1317</v>
      </c>
      <c r="H162" s="191">
        <v>0.31</v>
      </c>
      <c r="I162" s="190">
        <v>59</v>
      </c>
      <c r="J162" s="152">
        <v>0.44</v>
      </c>
      <c r="L162" s="130">
        <v>2024</v>
      </c>
      <c r="M162" s="153">
        <v>38</v>
      </c>
      <c r="N162" s="154">
        <v>872</v>
      </c>
      <c r="O162" s="155">
        <v>0.31</v>
      </c>
      <c r="P162" s="154">
        <v>222</v>
      </c>
      <c r="Q162" s="155">
        <v>0.23</v>
      </c>
      <c r="R162" s="154">
        <v>223</v>
      </c>
      <c r="S162" s="156">
        <v>0.38</v>
      </c>
    </row>
    <row r="163" spans="1:19" x14ac:dyDescent="0.25">
      <c r="A163" s="128">
        <v>2024</v>
      </c>
      <c r="B163" s="150">
        <v>39</v>
      </c>
      <c r="C163" s="190">
        <v>677</v>
      </c>
      <c r="D163" s="191">
        <v>0.19</v>
      </c>
      <c r="E163" s="190">
        <v>222</v>
      </c>
      <c r="F163" s="191">
        <v>0.42</v>
      </c>
      <c r="G163" s="190">
        <v>1457</v>
      </c>
      <c r="H163" s="191">
        <v>0.34</v>
      </c>
      <c r="I163" s="190">
        <v>61</v>
      </c>
      <c r="J163" s="152">
        <v>0.53</v>
      </c>
      <c r="L163" s="130">
        <v>2024</v>
      </c>
      <c r="M163" s="153">
        <v>39</v>
      </c>
      <c r="N163" s="154">
        <v>920</v>
      </c>
      <c r="O163" s="155">
        <v>0.35</v>
      </c>
      <c r="P163" s="154">
        <v>290</v>
      </c>
      <c r="Q163" s="155">
        <v>0.28000000000000003</v>
      </c>
      <c r="R163" s="154">
        <v>247</v>
      </c>
      <c r="S163" s="156">
        <v>0.36</v>
      </c>
    </row>
    <row r="164" spans="1:19" x14ac:dyDescent="0.25">
      <c r="A164" s="128">
        <v>2024</v>
      </c>
      <c r="B164" s="150">
        <v>40</v>
      </c>
      <c r="C164" s="190">
        <v>247</v>
      </c>
      <c r="D164" s="191">
        <v>0.19</v>
      </c>
      <c r="E164" s="190">
        <v>238</v>
      </c>
      <c r="F164" s="191">
        <v>0.4</v>
      </c>
      <c r="G164" s="190">
        <v>1156</v>
      </c>
      <c r="H164" s="191">
        <v>0.3</v>
      </c>
      <c r="I164" s="190">
        <v>103</v>
      </c>
      <c r="J164" s="152">
        <v>0.42</v>
      </c>
      <c r="L164" s="130">
        <v>2024</v>
      </c>
      <c r="M164" s="153">
        <v>40</v>
      </c>
      <c r="N164" s="154">
        <v>607</v>
      </c>
      <c r="O164" s="155">
        <v>0.28999999999999998</v>
      </c>
      <c r="P164" s="154">
        <v>319</v>
      </c>
      <c r="Q164" s="155">
        <v>0.32</v>
      </c>
      <c r="R164" s="154">
        <v>230</v>
      </c>
      <c r="S164" s="156">
        <v>0.28999999999999998</v>
      </c>
    </row>
    <row r="165" spans="1:19" x14ac:dyDescent="0.25">
      <c r="A165" s="128">
        <v>2024</v>
      </c>
      <c r="B165" s="150">
        <v>41</v>
      </c>
      <c r="C165" s="190">
        <v>247</v>
      </c>
      <c r="D165" s="191">
        <v>0.15</v>
      </c>
      <c r="E165" s="190">
        <v>264</v>
      </c>
      <c r="F165" s="191">
        <v>0.4</v>
      </c>
      <c r="G165" s="190">
        <v>1000</v>
      </c>
      <c r="H165" s="191">
        <v>0.28000000000000003</v>
      </c>
      <c r="I165" s="190">
        <v>77</v>
      </c>
      <c r="J165" s="152">
        <v>0.51</v>
      </c>
      <c r="L165" s="130">
        <v>2024</v>
      </c>
      <c r="M165" s="153">
        <v>41</v>
      </c>
      <c r="N165" s="154">
        <v>400</v>
      </c>
      <c r="O165" s="155">
        <v>0.28000000000000003</v>
      </c>
      <c r="P165" s="154">
        <v>390</v>
      </c>
      <c r="Q165" s="155">
        <v>0.31</v>
      </c>
      <c r="R165" s="154">
        <v>210</v>
      </c>
      <c r="S165" s="156">
        <v>0.25</v>
      </c>
    </row>
    <row r="166" spans="1:19" x14ac:dyDescent="0.25">
      <c r="A166" s="128">
        <v>2024</v>
      </c>
      <c r="B166" s="150">
        <v>42</v>
      </c>
      <c r="C166" s="190">
        <v>209</v>
      </c>
      <c r="D166" s="191">
        <v>0.09</v>
      </c>
      <c r="E166" s="190">
        <v>354</v>
      </c>
      <c r="F166" s="191">
        <v>0.46</v>
      </c>
      <c r="G166" s="190">
        <v>990</v>
      </c>
      <c r="H166" s="191">
        <v>0.27</v>
      </c>
      <c r="I166" s="190">
        <v>116</v>
      </c>
      <c r="J166" s="152">
        <v>0.43</v>
      </c>
      <c r="L166" s="130">
        <v>2024</v>
      </c>
      <c r="M166" s="153">
        <v>42</v>
      </c>
      <c r="N166" s="154">
        <v>299</v>
      </c>
      <c r="O166" s="155">
        <v>0.26</v>
      </c>
      <c r="P166" s="154">
        <v>503</v>
      </c>
      <c r="Q166" s="155">
        <v>0.28999999999999998</v>
      </c>
      <c r="R166" s="154">
        <v>188</v>
      </c>
      <c r="S166" s="156">
        <v>0.23</v>
      </c>
    </row>
    <row r="167" spans="1:19" x14ac:dyDescent="0.25">
      <c r="A167" s="128">
        <v>2024</v>
      </c>
      <c r="B167" s="150">
        <v>43</v>
      </c>
      <c r="C167" s="190">
        <v>192</v>
      </c>
      <c r="D167" s="191">
        <v>0.06</v>
      </c>
      <c r="E167" s="190">
        <v>353</v>
      </c>
      <c r="F167" s="191">
        <v>0.37</v>
      </c>
      <c r="G167" s="190">
        <v>946</v>
      </c>
      <c r="H167" s="191">
        <v>0.28000000000000003</v>
      </c>
      <c r="I167" s="190">
        <v>99</v>
      </c>
      <c r="J167" s="152">
        <v>0.52</v>
      </c>
      <c r="L167" s="130">
        <v>2024</v>
      </c>
      <c r="M167" s="153">
        <v>43</v>
      </c>
      <c r="N167" s="154">
        <v>242</v>
      </c>
      <c r="O167" s="155">
        <v>0.24</v>
      </c>
      <c r="P167" s="154">
        <v>523</v>
      </c>
      <c r="Q167" s="155">
        <v>0.28999999999999998</v>
      </c>
      <c r="R167" s="154">
        <v>181</v>
      </c>
      <c r="S167" s="156">
        <v>0.28999999999999998</v>
      </c>
    </row>
    <row r="168" spans="1:19" x14ac:dyDescent="0.25">
      <c r="A168" s="128">
        <v>2024</v>
      </c>
      <c r="B168" s="150">
        <v>44</v>
      </c>
      <c r="C168" s="190">
        <v>144</v>
      </c>
      <c r="D168" s="191">
        <v>0.05</v>
      </c>
      <c r="E168" s="190">
        <v>348</v>
      </c>
      <c r="F168" s="191">
        <v>0.4</v>
      </c>
      <c r="G168" s="190">
        <v>929</v>
      </c>
      <c r="H168" s="191">
        <v>0.3</v>
      </c>
      <c r="I168" s="190">
        <v>104</v>
      </c>
      <c r="J168" s="152">
        <v>0.41</v>
      </c>
      <c r="L168" s="130">
        <v>2024</v>
      </c>
      <c r="M168" s="153">
        <v>44</v>
      </c>
      <c r="N168" s="154">
        <v>145</v>
      </c>
      <c r="O168" s="155">
        <v>0.27</v>
      </c>
      <c r="P168" s="154">
        <v>589</v>
      </c>
      <c r="Q168" s="155">
        <v>0.33</v>
      </c>
      <c r="R168" s="154">
        <v>195</v>
      </c>
      <c r="S168" s="156">
        <v>0.25</v>
      </c>
    </row>
    <row r="169" spans="1:19" ht="15.75" thickBot="1" x14ac:dyDescent="0.3">
      <c r="A169" s="135">
        <v>2024</v>
      </c>
      <c r="B169" s="157">
        <v>45</v>
      </c>
      <c r="C169" s="192">
        <v>98</v>
      </c>
      <c r="D169" s="195">
        <v>0</v>
      </c>
      <c r="E169" s="192">
        <v>328</v>
      </c>
      <c r="F169" s="195">
        <v>0.37</v>
      </c>
      <c r="G169" s="192">
        <v>789</v>
      </c>
      <c r="H169" s="195">
        <v>0.27</v>
      </c>
      <c r="I169" s="192">
        <v>88</v>
      </c>
      <c r="J169" s="159">
        <v>0.41</v>
      </c>
      <c r="L169" s="137">
        <v>2024</v>
      </c>
      <c r="M169" s="160">
        <v>45</v>
      </c>
      <c r="N169" s="161">
        <v>112</v>
      </c>
      <c r="O169" s="162">
        <v>0.23</v>
      </c>
      <c r="P169" s="161">
        <v>519</v>
      </c>
      <c r="Q169" s="162">
        <v>0.28999999999999998</v>
      </c>
      <c r="R169" s="161">
        <v>158</v>
      </c>
      <c r="S169" s="163">
        <v>0.25</v>
      </c>
    </row>
    <row r="170" spans="1:19" x14ac:dyDescent="0.25">
      <c r="A170" s="115" t="s">
        <v>37</v>
      </c>
    </row>
    <row r="171" spans="1:19" x14ac:dyDescent="0.25">
      <c r="A171" s="115" t="s">
        <v>38</v>
      </c>
    </row>
    <row r="172" spans="1:19" x14ac:dyDescent="0.25">
      <c r="A172" s="115" t="s">
        <v>39</v>
      </c>
    </row>
  </sheetData>
  <mergeCells count="11">
    <mergeCell ref="N7:O7"/>
    <mergeCell ref="P7:Q7"/>
    <mergeCell ref="R7:S7"/>
    <mergeCell ref="A7:A8"/>
    <mergeCell ref="B7:B8"/>
    <mergeCell ref="I7:J7"/>
    <mergeCell ref="G7:H7"/>
    <mergeCell ref="E7:F7"/>
    <mergeCell ref="C7:D7"/>
    <mergeCell ref="L7:L8"/>
    <mergeCell ref="M7:M8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F3B54-B5D7-4788-8C16-A47A5628DB35}">
  <dimension ref="A1:AG172"/>
  <sheetViews>
    <sheetView workbookViewId="0">
      <selection activeCell="T10" sqref="T10:AG170"/>
    </sheetView>
  </sheetViews>
  <sheetFormatPr defaultRowHeight="15" x14ac:dyDescent="0.25"/>
  <cols>
    <col min="1" max="2" width="10.42578125" style="185" customWidth="1"/>
    <col min="3" max="4" width="14.140625" style="108" customWidth="1"/>
    <col min="5" max="6" width="14.140625" style="145" customWidth="1"/>
    <col min="7" max="8" width="14.140625" style="108" customWidth="1"/>
    <col min="9" max="10" width="14.140625" style="145" customWidth="1"/>
    <col min="11" max="12" width="14.140625" style="108" customWidth="1"/>
    <col min="13" max="14" width="14.140625" style="145" customWidth="1"/>
    <col min="15" max="16" width="14.140625" style="108" customWidth="1"/>
    <col min="17" max="20" width="14.140625" style="145" customWidth="1"/>
    <col min="21" max="21" width="9.140625" style="1"/>
    <col min="22" max="33" width="15.7109375" style="1" customWidth="1"/>
    <col min="34" max="16384" width="9.140625" style="1"/>
  </cols>
  <sheetData>
    <row r="1" spans="1:33" x14ac:dyDescent="0.25">
      <c r="A1" s="172"/>
      <c r="B1" s="172"/>
    </row>
    <row r="2" spans="1:33" x14ac:dyDescent="0.25">
      <c r="A2" s="2" t="s">
        <v>79</v>
      </c>
      <c r="B2" s="178"/>
      <c r="C2" s="179"/>
      <c r="D2" s="179"/>
      <c r="E2" s="180"/>
      <c r="F2" s="180"/>
      <c r="G2" s="179"/>
      <c r="H2" s="179"/>
      <c r="I2" s="180"/>
      <c r="L2" s="181"/>
      <c r="T2" s="2" t="s">
        <v>80</v>
      </c>
    </row>
    <row r="3" spans="1:33" x14ac:dyDescent="0.25">
      <c r="A3" s="182"/>
      <c r="B3" s="182"/>
      <c r="C3" s="183"/>
      <c r="D3" s="183"/>
      <c r="E3" s="184"/>
      <c r="F3" s="184"/>
      <c r="G3" s="183"/>
      <c r="H3" s="115"/>
      <c r="I3" s="184"/>
      <c r="L3" s="181"/>
    </row>
    <row r="4" spans="1:33" x14ac:dyDescent="0.25">
      <c r="A4" s="115" t="s">
        <v>37</v>
      </c>
      <c r="B4" s="182"/>
      <c r="C4" s="183"/>
      <c r="D4" s="183"/>
      <c r="E4" s="184"/>
      <c r="F4" s="184"/>
      <c r="G4" s="183"/>
      <c r="H4" s="115"/>
      <c r="I4" s="184"/>
    </row>
    <row r="5" spans="1:33" x14ac:dyDescent="0.25">
      <c r="A5" s="115" t="s">
        <v>38</v>
      </c>
      <c r="B5" s="182"/>
      <c r="C5" s="183"/>
      <c r="D5" s="183"/>
      <c r="E5" s="184"/>
      <c r="F5" s="184"/>
      <c r="G5" s="183"/>
      <c r="H5" s="115"/>
      <c r="I5" s="184"/>
    </row>
    <row r="6" spans="1:33" ht="15.75" thickBot="1" x14ac:dyDescent="0.3">
      <c r="A6" s="115" t="s">
        <v>40</v>
      </c>
    </row>
    <row r="7" spans="1:33" x14ac:dyDescent="0.25">
      <c r="A7" s="275" t="s">
        <v>6</v>
      </c>
      <c r="B7" s="277" t="s">
        <v>24</v>
      </c>
      <c r="C7" s="262" t="s">
        <v>25</v>
      </c>
      <c r="D7" s="279"/>
      <c r="E7" s="279"/>
      <c r="F7" s="263"/>
      <c r="G7" s="262" t="s">
        <v>26</v>
      </c>
      <c r="H7" s="279"/>
      <c r="I7" s="279"/>
      <c r="J7" s="263"/>
      <c r="K7" s="262" t="s">
        <v>27</v>
      </c>
      <c r="L7" s="279"/>
      <c r="M7" s="279"/>
      <c r="N7" s="263"/>
      <c r="O7" s="262" t="s">
        <v>28</v>
      </c>
      <c r="P7" s="279"/>
      <c r="Q7" s="279"/>
      <c r="R7" s="264"/>
      <c r="S7" s="116"/>
      <c r="T7" s="275" t="s">
        <v>6</v>
      </c>
      <c r="U7" s="277" t="s">
        <v>24</v>
      </c>
      <c r="V7" s="262" t="s">
        <v>47</v>
      </c>
      <c r="W7" s="279"/>
      <c r="X7" s="279"/>
      <c r="Y7" s="263"/>
      <c r="Z7" s="262" t="s">
        <v>48</v>
      </c>
      <c r="AA7" s="279"/>
      <c r="AB7" s="279"/>
      <c r="AC7" s="263"/>
      <c r="AD7" s="262" t="s">
        <v>49</v>
      </c>
      <c r="AE7" s="279"/>
      <c r="AF7" s="279"/>
      <c r="AG7" s="263"/>
    </row>
    <row r="8" spans="1:33" ht="45.75" thickBot="1" x14ac:dyDescent="0.3">
      <c r="A8" s="276"/>
      <c r="B8" s="278"/>
      <c r="C8" s="196" t="s">
        <v>31</v>
      </c>
      <c r="D8" s="196" t="s">
        <v>32</v>
      </c>
      <c r="E8" s="197" t="s">
        <v>33</v>
      </c>
      <c r="F8" s="197" t="s">
        <v>34</v>
      </c>
      <c r="G8" s="196" t="s">
        <v>31</v>
      </c>
      <c r="H8" s="196" t="s">
        <v>32</v>
      </c>
      <c r="I8" s="197" t="s">
        <v>33</v>
      </c>
      <c r="J8" s="197" t="s">
        <v>34</v>
      </c>
      <c r="K8" s="196" t="s">
        <v>31</v>
      </c>
      <c r="L8" s="196" t="s">
        <v>32</v>
      </c>
      <c r="M8" s="197" t="s">
        <v>33</v>
      </c>
      <c r="N8" s="197" t="s">
        <v>34</v>
      </c>
      <c r="O8" s="196" t="s">
        <v>31</v>
      </c>
      <c r="P8" s="196" t="s">
        <v>32</v>
      </c>
      <c r="Q8" s="197" t="s">
        <v>33</v>
      </c>
      <c r="R8" s="198" t="s">
        <v>34</v>
      </c>
      <c r="S8" s="199"/>
      <c r="T8" s="276"/>
      <c r="U8" s="278"/>
      <c r="V8" s="196" t="s">
        <v>31</v>
      </c>
      <c r="W8" s="196" t="s">
        <v>32</v>
      </c>
      <c r="X8" s="197" t="s">
        <v>33</v>
      </c>
      <c r="Y8" s="197" t="s">
        <v>34</v>
      </c>
      <c r="Z8" s="196" t="s">
        <v>31</v>
      </c>
      <c r="AA8" s="196" t="s">
        <v>32</v>
      </c>
      <c r="AB8" s="197" t="s">
        <v>33</v>
      </c>
      <c r="AC8" s="197" t="s">
        <v>34</v>
      </c>
      <c r="AD8" s="196" t="s">
        <v>31</v>
      </c>
      <c r="AE8" s="196" t="s">
        <v>32</v>
      </c>
      <c r="AF8" s="197" t="s">
        <v>33</v>
      </c>
      <c r="AG8" s="197" t="s">
        <v>34</v>
      </c>
    </row>
    <row r="9" spans="1:33" x14ac:dyDescent="0.25">
      <c r="A9" s="120">
        <v>2018</v>
      </c>
      <c r="B9" s="142">
        <v>23</v>
      </c>
      <c r="C9" s="186">
        <v>52</v>
      </c>
      <c r="D9" s="187">
        <v>10</v>
      </c>
      <c r="E9" s="188">
        <v>0.36538461538400002</v>
      </c>
      <c r="F9" s="189"/>
      <c r="G9" s="186">
        <v>4</v>
      </c>
      <c r="H9" s="187"/>
      <c r="I9" s="188"/>
      <c r="J9" s="189"/>
      <c r="K9" s="186">
        <v>28</v>
      </c>
      <c r="L9" s="187">
        <v>7</v>
      </c>
      <c r="M9" s="188"/>
      <c r="N9" s="189"/>
      <c r="O9" s="186"/>
      <c r="P9" s="187">
        <v>1</v>
      </c>
      <c r="Q9" s="188"/>
      <c r="R9" s="144"/>
      <c r="T9" s="120">
        <v>2018</v>
      </c>
      <c r="U9" s="142">
        <v>23</v>
      </c>
      <c r="V9" s="186">
        <v>21</v>
      </c>
      <c r="W9" s="187">
        <v>5</v>
      </c>
      <c r="X9" s="188"/>
      <c r="Y9" s="189"/>
      <c r="Z9" s="186">
        <v>2</v>
      </c>
      <c r="AA9" s="187"/>
      <c r="AB9" s="188"/>
      <c r="AC9" s="189"/>
      <c r="AD9" s="186">
        <v>5</v>
      </c>
      <c r="AE9" s="187">
        <v>2</v>
      </c>
      <c r="AF9" s="188"/>
      <c r="AG9" s="189"/>
    </row>
    <row r="10" spans="1:33" x14ac:dyDescent="0.25">
      <c r="A10" s="128">
        <v>2018</v>
      </c>
      <c r="B10" s="150">
        <v>24</v>
      </c>
      <c r="C10" s="190">
        <v>75</v>
      </c>
      <c r="D10" s="108">
        <v>7</v>
      </c>
      <c r="E10" s="145">
        <v>0.38666666666600003</v>
      </c>
      <c r="F10" s="191"/>
      <c r="G10" s="190">
        <v>3</v>
      </c>
      <c r="H10" s="108">
        <v>3</v>
      </c>
      <c r="J10" s="191"/>
      <c r="K10" s="190">
        <v>62</v>
      </c>
      <c r="L10" s="108">
        <v>18</v>
      </c>
      <c r="M10" s="145">
        <v>0.32258064516099999</v>
      </c>
      <c r="N10" s="191"/>
      <c r="O10" s="190"/>
      <c r="R10" s="152"/>
      <c r="T10" s="128">
        <v>2018</v>
      </c>
      <c r="U10" s="150">
        <v>24</v>
      </c>
      <c r="V10" s="190">
        <v>47</v>
      </c>
      <c r="W10" s="108">
        <v>12</v>
      </c>
      <c r="X10" s="145"/>
      <c r="Y10" s="191"/>
      <c r="Z10" s="190">
        <v>3</v>
      </c>
      <c r="AA10" s="108">
        <v>3</v>
      </c>
      <c r="AB10" s="145"/>
      <c r="AC10" s="191"/>
      <c r="AD10" s="190">
        <v>12</v>
      </c>
      <c r="AE10" s="108">
        <v>3</v>
      </c>
      <c r="AF10" s="145"/>
      <c r="AG10" s="191"/>
    </row>
    <row r="11" spans="1:33" x14ac:dyDescent="0.25">
      <c r="A11" s="128">
        <v>2018</v>
      </c>
      <c r="B11" s="150">
        <v>25</v>
      </c>
      <c r="C11" s="190">
        <v>101</v>
      </c>
      <c r="D11" s="108">
        <v>13</v>
      </c>
      <c r="E11" s="145">
        <v>0.39603960395999999</v>
      </c>
      <c r="F11" s="191"/>
      <c r="G11" s="190">
        <v>7</v>
      </c>
      <c r="H11" s="108">
        <v>2</v>
      </c>
      <c r="J11" s="191"/>
      <c r="K11" s="190">
        <v>90</v>
      </c>
      <c r="L11" s="108">
        <v>34</v>
      </c>
      <c r="M11" s="145">
        <v>0.34444444444400002</v>
      </c>
      <c r="N11" s="191"/>
      <c r="O11" s="190"/>
      <c r="P11" s="108">
        <v>1</v>
      </c>
      <c r="R11" s="152"/>
      <c r="T11" s="128">
        <v>2018</v>
      </c>
      <c r="U11" s="150">
        <v>25</v>
      </c>
      <c r="V11" s="190">
        <v>75</v>
      </c>
      <c r="W11" s="108">
        <v>27</v>
      </c>
      <c r="X11" s="145">
        <v>0.30666666666600001</v>
      </c>
      <c r="Y11" s="191"/>
      <c r="Z11" s="190">
        <v>3</v>
      </c>
      <c r="AA11" s="108">
        <v>2</v>
      </c>
      <c r="AB11" s="145"/>
      <c r="AC11" s="191"/>
      <c r="AD11" s="190">
        <v>12</v>
      </c>
      <c r="AE11" s="108">
        <v>5</v>
      </c>
      <c r="AF11" s="145"/>
      <c r="AG11" s="191"/>
    </row>
    <row r="12" spans="1:33" x14ac:dyDescent="0.25">
      <c r="A12" s="128">
        <v>2018</v>
      </c>
      <c r="B12" s="150">
        <v>26</v>
      </c>
      <c r="C12" s="190">
        <v>163</v>
      </c>
      <c r="D12" s="108">
        <v>22</v>
      </c>
      <c r="E12" s="145">
        <v>0.42944785276000003</v>
      </c>
      <c r="F12" s="191"/>
      <c r="G12" s="190">
        <v>8</v>
      </c>
      <c r="H12" s="108">
        <v>3</v>
      </c>
      <c r="J12" s="191"/>
      <c r="K12" s="190">
        <v>174</v>
      </c>
      <c r="L12" s="108">
        <v>41</v>
      </c>
      <c r="M12" s="145">
        <v>0.367816091954</v>
      </c>
      <c r="N12" s="191"/>
      <c r="O12" s="190">
        <v>1</v>
      </c>
      <c r="R12" s="152"/>
      <c r="T12" s="128">
        <v>2018</v>
      </c>
      <c r="U12" s="150">
        <v>26</v>
      </c>
      <c r="V12" s="190">
        <v>135</v>
      </c>
      <c r="W12" s="108">
        <v>26</v>
      </c>
      <c r="X12" s="145">
        <v>0.35555555555500001</v>
      </c>
      <c r="Y12" s="191"/>
      <c r="Z12" s="190">
        <v>9</v>
      </c>
      <c r="AA12" s="108">
        <v>10</v>
      </c>
      <c r="AB12" s="145"/>
      <c r="AC12" s="191"/>
      <c r="AD12" s="190">
        <v>30</v>
      </c>
      <c r="AE12" s="108">
        <v>5</v>
      </c>
      <c r="AF12" s="145"/>
      <c r="AG12" s="191"/>
    </row>
    <row r="13" spans="1:33" x14ac:dyDescent="0.25">
      <c r="A13" s="128">
        <v>2018</v>
      </c>
      <c r="B13" s="150">
        <v>27</v>
      </c>
      <c r="C13" s="190">
        <v>233</v>
      </c>
      <c r="D13" s="108">
        <v>26</v>
      </c>
      <c r="E13" s="145">
        <v>0.38626609441999998</v>
      </c>
      <c r="F13" s="191"/>
      <c r="G13" s="190">
        <v>11</v>
      </c>
      <c r="H13" s="108">
        <v>8</v>
      </c>
      <c r="J13" s="191"/>
      <c r="K13" s="190">
        <v>234</v>
      </c>
      <c r="L13" s="108">
        <v>77</v>
      </c>
      <c r="M13" s="145">
        <v>0.34188034187999999</v>
      </c>
      <c r="N13" s="191">
        <v>0.35064935064899999</v>
      </c>
      <c r="O13" s="190"/>
      <c r="P13" s="108">
        <v>1</v>
      </c>
      <c r="R13" s="152"/>
      <c r="T13" s="128">
        <v>2018</v>
      </c>
      <c r="U13" s="150">
        <v>27</v>
      </c>
      <c r="V13" s="190">
        <v>188</v>
      </c>
      <c r="W13" s="108">
        <v>60</v>
      </c>
      <c r="X13" s="145">
        <v>0.34042553191399999</v>
      </c>
      <c r="Y13" s="191"/>
      <c r="Z13" s="190">
        <v>11</v>
      </c>
      <c r="AA13" s="108">
        <v>7</v>
      </c>
      <c r="AB13" s="145"/>
      <c r="AC13" s="191"/>
      <c r="AD13" s="190">
        <v>35</v>
      </c>
      <c r="AE13" s="108">
        <v>10</v>
      </c>
      <c r="AF13" s="145"/>
      <c r="AG13" s="191"/>
    </row>
    <row r="14" spans="1:33" x14ac:dyDescent="0.25">
      <c r="A14" s="128">
        <v>2018</v>
      </c>
      <c r="B14" s="150">
        <v>28</v>
      </c>
      <c r="C14" s="190">
        <v>289</v>
      </c>
      <c r="D14" s="108">
        <v>48</v>
      </c>
      <c r="E14" s="145">
        <v>0.387543252595</v>
      </c>
      <c r="F14" s="191"/>
      <c r="G14" s="190">
        <v>14</v>
      </c>
      <c r="H14" s="108">
        <v>18</v>
      </c>
      <c r="J14" s="191"/>
      <c r="K14" s="190">
        <v>260</v>
      </c>
      <c r="L14" s="108">
        <v>93</v>
      </c>
      <c r="M14" s="145">
        <v>0.33846153846100002</v>
      </c>
      <c r="N14" s="191">
        <v>0.31182795698900001</v>
      </c>
      <c r="O14" s="190"/>
      <c r="R14" s="152"/>
      <c r="T14" s="128">
        <v>2018</v>
      </c>
      <c r="U14" s="150">
        <v>28</v>
      </c>
      <c r="V14" s="190">
        <v>187</v>
      </c>
      <c r="W14" s="108">
        <v>69</v>
      </c>
      <c r="X14" s="145">
        <v>0.27807486631</v>
      </c>
      <c r="Y14" s="191"/>
      <c r="Z14" s="190">
        <v>20</v>
      </c>
      <c r="AA14" s="108">
        <v>16</v>
      </c>
      <c r="AB14" s="145"/>
      <c r="AC14" s="191"/>
      <c r="AD14" s="190">
        <v>53</v>
      </c>
      <c r="AE14" s="108">
        <v>8</v>
      </c>
      <c r="AF14" s="145">
        <v>0.49056603773500002</v>
      </c>
      <c r="AG14" s="191"/>
    </row>
    <row r="15" spans="1:33" x14ac:dyDescent="0.25">
      <c r="A15" s="128">
        <v>2018</v>
      </c>
      <c r="B15" s="150">
        <v>29</v>
      </c>
      <c r="C15" s="190">
        <v>383</v>
      </c>
      <c r="D15" s="108">
        <v>55</v>
      </c>
      <c r="E15" s="145">
        <v>0.38642297650099999</v>
      </c>
      <c r="F15" s="191">
        <v>0.4</v>
      </c>
      <c r="G15" s="190">
        <v>23</v>
      </c>
      <c r="H15" s="108">
        <v>21</v>
      </c>
      <c r="J15" s="191"/>
      <c r="K15" s="190">
        <v>329</v>
      </c>
      <c r="L15" s="108">
        <v>97</v>
      </c>
      <c r="M15" s="145">
        <v>0.376899696048</v>
      </c>
      <c r="N15" s="191">
        <v>0.32989690721600001</v>
      </c>
      <c r="O15" s="190">
        <v>1</v>
      </c>
      <c r="P15" s="108">
        <v>4</v>
      </c>
      <c r="R15" s="152"/>
      <c r="T15" s="128">
        <v>2018</v>
      </c>
      <c r="U15" s="150">
        <v>29</v>
      </c>
      <c r="V15" s="190">
        <v>250</v>
      </c>
      <c r="W15" s="108">
        <v>59</v>
      </c>
      <c r="X15" s="145">
        <v>0.34799999999999998</v>
      </c>
      <c r="Y15" s="191"/>
      <c r="Z15" s="190">
        <v>22</v>
      </c>
      <c r="AA15" s="108">
        <v>15</v>
      </c>
      <c r="AB15" s="145"/>
      <c r="AC15" s="191"/>
      <c r="AD15" s="190">
        <v>57</v>
      </c>
      <c r="AE15" s="108">
        <v>23</v>
      </c>
      <c r="AF15" s="145">
        <v>0.56140350877099998</v>
      </c>
      <c r="AG15" s="191"/>
    </row>
    <row r="16" spans="1:33" x14ac:dyDescent="0.25">
      <c r="A16" s="128">
        <v>2018</v>
      </c>
      <c r="B16" s="150">
        <v>30</v>
      </c>
      <c r="C16" s="190">
        <v>429</v>
      </c>
      <c r="D16" s="108">
        <v>70</v>
      </c>
      <c r="E16" s="145">
        <v>0.35431235431199998</v>
      </c>
      <c r="F16" s="191">
        <v>0.357142857142</v>
      </c>
      <c r="G16" s="190">
        <v>19</v>
      </c>
      <c r="H16" s="108">
        <v>18</v>
      </c>
      <c r="J16" s="191"/>
      <c r="K16" s="190">
        <v>445</v>
      </c>
      <c r="L16" s="108">
        <v>135</v>
      </c>
      <c r="M16" s="145">
        <v>0.357303370786</v>
      </c>
      <c r="N16" s="191">
        <v>0.35555555555500001</v>
      </c>
      <c r="O16" s="190"/>
      <c r="P16" s="108">
        <v>4</v>
      </c>
      <c r="R16" s="152"/>
      <c r="T16" s="128">
        <v>2018</v>
      </c>
      <c r="U16" s="150">
        <v>30</v>
      </c>
      <c r="V16" s="190">
        <v>356</v>
      </c>
      <c r="W16" s="108">
        <v>88</v>
      </c>
      <c r="X16" s="145">
        <v>0.32865168539299999</v>
      </c>
      <c r="Y16" s="191"/>
      <c r="Z16" s="190">
        <v>28</v>
      </c>
      <c r="AA16" s="108">
        <v>24</v>
      </c>
      <c r="AB16" s="145"/>
      <c r="AC16" s="191"/>
      <c r="AD16" s="190">
        <v>61</v>
      </c>
      <c r="AE16" s="108">
        <v>23</v>
      </c>
      <c r="AF16" s="145">
        <v>0.57377049180299999</v>
      </c>
      <c r="AG16" s="191"/>
    </row>
    <row r="17" spans="1:33" x14ac:dyDescent="0.25">
      <c r="A17" s="128">
        <v>2018</v>
      </c>
      <c r="B17" s="150">
        <v>31</v>
      </c>
      <c r="C17" s="190">
        <v>478</v>
      </c>
      <c r="D17" s="108">
        <v>101</v>
      </c>
      <c r="E17" s="145">
        <v>0.37447698744699998</v>
      </c>
      <c r="F17" s="191">
        <v>0.33663366336599998</v>
      </c>
      <c r="G17" s="190">
        <v>36</v>
      </c>
      <c r="H17" s="108">
        <v>31</v>
      </c>
      <c r="J17" s="191"/>
      <c r="K17" s="190">
        <v>503</v>
      </c>
      <c r="L17" s="108">
        <v>158</v>
      </c>
      <c r="M17" s="145">
        <v>0.35785288270299997</v>
      </c>
      <c r="N17" s="191">
        <v>0.29113924050599999</v>
      </c>
      <c r="O17" s="190">
        <v>2</v>
      </c>
      <c r="P17" s="108">
        <v>1</v>
      </c>
      <c r="R17" s="152"/>
      <c r="T17" s="128">
        <v>2018</v>
      </c>
      <c r="U17" s="150">
        <v>31</v>
      </c>
      <c r="V17" s="190">
        <v>376</v>
      </c>
      <c r="W17" s="108">
        <v>108</v>
      </c>
      <c r="X17" s="145">
        <v>0.34042553191399999</v>
      </c>
      <c r="Y17" s="191"/>
      <c r="Z17" s="190">
        <v>47</v>
      </c>
      <c r="AA17" s="108">
        <v>28</v>
      </c>
      <c r="AB17" s="145"/>
      <c r="AC17" s="191"/>
      <c r="AD17" s="190">
        <v>80</v>
      </c>
      <c r="AE17" s="108">
        <v>22</v>
      </c>
      <c r="AF17" s="145">
        <v>0.5</v>
      </c>
      <c r="AG17" s="191"/>
    </row>
    <row r="18" spans="1:33" x14ac:dyDescent="0.25">
      <c r="A18" s="128">
        <v>2018</v>
      </c>
      <c r="B18" s="150">
        <v>32</v>
      </c>
      <c r="C18" s="190">
        <v>526</v>
      </c>
      <c r="D18" s="108">
        <v>120</v>
      </c>
      <c r="E18" s="145">
        <v>0.34410646387799998</v>
      </c>
      <c r="F18" s="191">
        <v>0.42499999999999999</v>
      </c>
      <c r="G18" s="190">
        <v>38</v>
      </c>
      <c r="H18" s="108">
        <v>40</v>
      </c>
      <c r="J18" s="191"/>
      <c r="K18" s="190">
        <v>574</v>
      </c>
      <c r="L18" s="108">
        <v>172</v>
      </c>
      <c r="M18" s="145">
        <v>0.299651567944</v>
      </c>
      <c r="N18" s="191">
        <v>0.296511627906</v>
      </c>
      <c r="O18" s="190">
        <v>3</v>
      </c>
      <c r="P18" s="108">
        <v>5</v>
      </c>
      <c r="R18" s="152"/>
      <c r="T18" s="128">
        <v>2018</v>
      </c>
      <c r="U18" s="150">
        <v>32</v>
      </c>
      <c r="V18" s="190">
        <v>411</v>
      </c>
      <c r="W18" s="108">
        <v>119</v>
      </c>
      <c r="X18" s="145">
        <v>0.26520681265200002</v>
      </c>
      <c r="Y18" s="191"/>
      <c r="Z18" s="190">
        <v>58</v>
      </c>
      <c r="AA18" s="108">
        <v>25</v>
      </c>
      <c r="AB18" s="145">
        <v>0.29310344827500001</v>
      </c>
      <c r="AC18" s="191"/>
      <c r="AD18" s="190">
        <v>105</v>
      </c>
      <c r="AE18" s="108">
        <v>28</v>
      </c>
      <c r="AF18" s="145">
        <v>0.43809523809500001</v>
      </c>
      <c r="AG18" s="191"/>
    </row>
    <row r="19" spans="1:33" x14ac:dyDescent="0.25">
      <c r="A19" s="128">
        <v>2018</v>
      </c>
      <c r="B19" s="150">
        <v>33</v>
      </c>
      <c r="C19" s="190">
        <v>562</v>
      </c>
      <c r="D19" s="108">
        <v>129</v>
      </c>
      <c r="E19" s="145">
        <v>0.339857651245</v>
      </c>
      <c r="F19" s="191">
        <v>0.39534883720899999</v>
      </c>
      <c r="G19" s="190">
        <v>51</v>
      </c>
      <c r="H19" s="108">
        <v>54</v>
      </c>
      <c r="I19" s="145">
        <v>0.392156862745</v>
      </c>
      <c r="J19" s="191">
        <v>0.53703703703700001</v>
      </c>
      <c r="K19" s="190">
        <v>582</v>
      </c>
      <c r="L19" s="108">
        <v>161</v>
      </c>
      <c r="M19" s="145">
        <v>0.34879725085899999</v>
      </c>
      <c r="N19" s="191">
        <v>0.36024844720400001</v>
      </c>
      <c r="O19" s="190">
        <v>2</v>
      </c>
      <c r="P19" s="108">
        <v>3</v>
      </c>
      <c r="R19" s="152"/>
      <c r="T19" s="128">
        <v>2018</v>
      </c>
      <c r="U19" s="150">
        <v>33</v>
      </c>
      <c r="V19" s="190">
        <v>416</v>
      </c>
      <c r="W19" s="108">
        <v>108</v>
      </c>
      <c r="X19" s="145">
        <v>0.31730769230700001</v>
      </c>
      <c r="Y19" s="191"/>
      <c r="Z19" s="190">
        <v>62</v>
      </c>
      <c r="AA19" s="108">
        <v>27</v>
      </c>
      <c r="AB19" s="145">
        <v>0.24193548387</v>
      </c>
      <c r="AC19" s="191"/>
      <c r="AD19" s="190">
        <v>104</v>
      </c>
      <c r="AE19" s="108">
        <v>26</v>
      </c>
      <c r="AF19" s="145">
        <v>0.53846153846099998</v>
      </c>
      <c r="AG19" s="191"/>
    </row>
    <row r="20" spans="1:33" x14ac:dyDescent="0.25">
      <c r="A20" s="128">
        <v>2018</v>
      </c>
      <c r="B20" s="150">
        <v>34</v>
      </c>
      <c r="C20" s="190">
        <v>574</v>
      </c>
      <c r="D20" s="108">
        <v>149</v>
      </c>
      <c r="E20" s="145">
        <v>0.339721254355</v>
      </c>
      <c r="F20" s="191">
        <v>0.30201342281799998</v>
      </c>
      <c r="G20" s="190">
        <v>45</v>
      </c>
      <c r="H20" s="108">
        <v>64</v>
      </c>
      <c r="J20" s="191">
        <v>0.484375</v>
      </c>
      <c r="K20" s="190">
        <v>558</v>
      </c>
      <c r="L20" s="108">
        <v>173</v>
      </c>
      <c r="M20" s="145">
        <v>0.32795698924700001</v>
      </c>
      <c r="N20" s="191">
        <v>0.30635838150200001</v>
      </c>
      <c r="O20" s="190">
        <v>4</v>
      </c>
      <c r="P20" s="108">
        <v>4</v>
      </c>
      <c r="R20" s="152"/>
      <c r="T20" s="128">
        <v>2018</v>
      </c>
      <c r="U20" s="150">
        <v>34</v>
      </c>
      <c r="V20" s="190">
        <v>411</v>
      </c>
      <c r="W20" s="108">
        <v>104</v>
      </c>
      <c r="X20" s="145">
        <v>0.29197080291900002</v>
      </c>
      <c r="Y20" s="191"/>
      <c r="Z20" s="190">
        <v>47</v>
      </c>
      <c r="AA20" s="108">
        <v>38</v>
      </c>
      <c r="AB20" s="145"/>
      <c r="AC20" s="191"/>
      <c r="AD20" s="190">
        <v>100</v>
      </c>
      <c r="AE20" s="108">
        <v>31</v>
      </c>
      <c r="AF20" s="145">
        <v>0.45</v>
      </c>
      <c r="AG20" s="191"/>
    </row>
    <row r="21" spans="1:33" x14ac:dyDescent="0.25">
      <c r="A21" s="128">
        <v>2018</v>
      </c>
      <c r="B21" s="150">
        <v>35</v>
      </c>
      <c r="C21" s="190">
        <v>586</v>
      </c>
      <c r="D21" s="108">
        <v>155</v>
      </c>
      <c r="E21" s="145">
        <v>0.29863481228599997</v>
      </c>
      <c r="F21" s="191">
        <v>0.34838709677399998</v>
      </c>
      <c r="G21" s="190">
        <v>79</v>
      </c>
      <c r="H21" s="108">
        <v>78</v>
      </c>
      <c r="I21" s="145">
        <v>0.49367088607499998</v>
      </c>
      <c r="J21" s="191">
        <v>0.44871794871699999</v>
      </c>
      <c r="K21" s="190">
        <v>613</v>
      </c>
      <c r="L21" s="108">
        <v>226</v>
      </c>
      <c r="M21" s="145">
        <v>0.35399673735699999</v>
      </c>
      <c r="N21" s="191">
        <v>0.34955752212300001</v>
      </c>
      <c r="O21" s="190">
        <v>3</v>
      </c>
      <c r="P21" s="108">
        <v>9</v>
      </c>
      <c r="R21" s="152"/>
      <c r="T21" s="128">
        <v>2018</v>
      </c>
      <c r="U21" s="150">
        <v>35</v>
      </c>
      <c r="V21" s="190">
        <v>449</v>
      </c>
      <c r="W21" s="108">
        <v>135</v>
      </c>
      <c r="X21" s="145">
        <v>0.316258351893</v>
      </c>
      <c r="Y21" s="191"/>
      <c r="Z21" s="190">
        <v>73</v>
      </c>
      <c r="AA21" s="108">
        <v>51</v>
      </c>
      <c r="AB21" s="145">
        <v>0.26027397260200003</v>
      </c>
      <c r="AC21" s="191">
        <v>0.274509803921</v>
      </c>
      <c r="AD21" s="190">
        <v>91</v>
      </c>
      <c r="AE21" s="108">
        <v>40</v>
      </c>
      <c r="AF21" s="145">
        <v>0.61538461538400002</v>
      </c>
      <c r="AG21" s="191"/>
    </row>
    <row r="22" spans="1:33" x14ac:dyDescent="0.25">
      <c r="A22" s="128">
        <v>2018</v>
      </c>
      <c r="B22" s="150">
        <v>36</v>
      </c>
      <c r="C22" s="190">
        <v>592</v>
      </c>
      <c r="D22" s="108">
        <v>137</v>
      </c>
      <c r="E22" s="145">
        <v>0.29898648648600001</v>
      </c>
      <c r="F22" s="191">
        <v>0.37956204379500003</v>
      </c>
      <c r="G22" s="190">
        <v>91</v>
      </c>
      <c r="H22" s="108">
        <v>91</v>
      </c>
      <c r="I22" s="145">
        <v>0.48351648351600002</v>
      </c>
      <c r="J22" s="191">
        <v>0.43956043956000002</v>
      </c>
      <c r="K22" s="190">
        <v>650</v>
      </c>
      <c r="L22" s="108">
        <v>196</v>
      </c>
      <c r="M22" s="145">
        <v>0.30615384615300001</v>
      </c>
      <c r="N22" s="191">
        <v>0.32653061224399998</v>
      </c>
      <c r="O22" s="190">
        <v>7</v>
      </c>
      <c r="P22" s="108">
        <v>6</v>
      </c>
      <c r="R22" s="152"/>
      <c r="T22" s="128">
        <v>2018</v>
      </c>
      <c r="U22" s="150">
        <v>36</v>
      </c>
      <c r="V22" s="190">
        <v>439</v>
      </c>
      <c r="W22" s="108">
        <v>97</v>
      </c>
      <c r="X22" s="145">
        <v>0.24829157175300001</v>
      </c>
      <c r="Y22" s="191"/>
      <c r="Z22" s="190">
        <v>71</v>
      </c>
      <c r="AA22" s="108">
        <v>61</v>
      </c>
      <c r="AB22" s="145">
        <v>0.352112676056</v>
      </c>
      <c r="AC22" s="191">
        <v>0.245901639344</v>
      </c>
      <c r="AD22" s="190">
        <v>140</v>
      </c>
      <c r="AE22" s="108">
        <v>38</v>
      </c>
      <c r="AF22" s="145">
        <v>0.46428571428499998</v>
      </c>
      <c r="AG22" s="191"/>
    </row>
    <row r="23" spans="1:33" x14ac:dyDescent="0.25">
      <c r="A23" s="128">
        <v>2018</v>
      </c>
      <c r="B23" s="150">
        <v>37</v>
      </c>
      <c r="C23" s="190">
        <v>535</v>
      </c>
      <c r="D23" s="108">
        <v>162</v>
      </c>
      <c r="E23" s="145">
        <v>0.29345794392500002</v>
      </c>
      <c r="F23" s="191">
        <v>0.33950617283899998</v>
      </c>
      <c r="G23" s="190">
        <v>97</v>
      </c>
      <c r="H23" s="108">
        <v>94</v>
      </c>
      <c r="I23" s="145">
        <v>0.443298969072</v>
      </c>
      <c r="J23" s="191">
        <v>0.46808510638200002</v>
      </c>
      <c r="K23" s="190">
        <v>571</v>
      </c>
      <c r="L23" s="108">
        <v>205</v>
      </c>
      <c r="M23" s="145">
        <v>0.34325744308200001</v>
      </c>
      <c r="N23" s="191">
        <v>0.36097560975600002</v>
      </c>
      <c r="O23" s="190">
        <v>10</v>
      </c>
      <c r="P23" s="108">
        <v>12</v>
      </c>
      <c r="R23" s="152"/>
      <c r="T23" s="128">
        <v>2018</v>
      </c>
      <c r="U23" s="150">
        <v>37</v>
      </c>
      <c r="V23" s="190">
        <v>392</v>
      </c>
      <c r="W23" s="108">
        <v>99</v>
      </c>
      <c r="X23" s="145">
        <v>0.32142857142800002</v>
      </c>
      <c r="Y23" s="191"/>
      <c r="Z23" s="190">
        <v>84</v>
      </c>
      <c r="AA23" s="108">
        <v>68</v>
      </c>
      <c r="AB23" s="145">
        <v>0.36904761904700001</v>
      </c>
      <c r="AC23" s="191">
        <v>0.36764705882299997</v>
      </c>
      <c r="AD23" s="190">
        <v>95</v>
      </c>
      <c r="AE23" s="108">
        <v>38</v>
      </c>
      <c r="AF23" s="145">
        <v>0.41052631578900001</v>
      </c>
      <c r="AG23" s="191"/>
    </row>
    <row r="24" spans="1:33" x14ac:dyDescent="0.25">
      <c r="A24" s="128">
        <v>2018</v>
      </c>
      <c r="B24" s="150">
        <v>38</v>
      </c>
      <c r="C24" s="190">
        <v>815</v>
      </c>
      <c r="D24" s="108">
        <v>339</v>
      </c>
      <c r="E24" s="145">
        <v>0.23680981595</v>
      </c>
      <c r="F24" s="191">
        <v>0.28908554572200001</v>
      </c>
      <c r="G24" s="190">
        <v>145</v>
      </c>
      <c r="H24" s="108">
        <v>128</v>
      </c>
      <c r="I24" s="145">
        <v>0.39310344827499999</v>
      </c>
      <c r="J24" s="191">
        <v>0.5078125</v>
      </c>
      <c r="K24" s="190">
        <v>652</v>
      </c>
      <c r="L24" s="108">
        <v>240</v>
      </c>
      <c r="M24" s="145">
        <v>0.33282208588899997</v>
      </c>
      <c r="N24" s="191">
        <v>0.32500000000000001</v>
      </c>
      <c r="O24" s="190">
        <v>7</v>
      </c>
      <c r="P24" s="108">
        <v>7</v>
      </c>
      <c r="R24" s="152"/>
      <c r="T24" s="128">
        <v>2018</v>
      </c>
      <c r="U24" s="150">
        <v>38</v>
      </c>
      <c r="V24" s="190">
        <v>418</v>
      </c>
      <c r="W24" s="108">
        <v>118</v>
      </c>
      <c r="X24" s="145">
        <v>0.27033492822900002</v>
      </c>
      <c r="Y24" s="191"/>
      <c r="Z24" s="190">
        <v>129</v>
      </c>
      <c r="AA24" s="108">
        <v>89</v>
      </c>
      <c r="AB24" s="145">
        <v>0.34108527131700001</v>
      </c>
      <c r="AC24" s="191">
        <v>0.32584269662900001</v>
      </c>
      <c r="AD24" s="190">
        <v>105</v>
      </c>
      <c r="AE24" s="108">
        <v>33</v>
      </c>
      <c r="AF24" s="145">
        <v>0.57142857142799997</v>
      </c>
      <c r="AG24" s="191"/>
    </row>
    <row r="25" spans="1:33" x14ac:dyDescent="0.25">
      <c r="A25" s="128">
        <v>2018</v>
      </c>
      <c r="B25" s="150">
        <v>39</v>
      </c>
      <c r="C25" s="190">
        <v>323</v>
      </c>
      <c r="D25" s="108">
        <v>162</v>
      </c>
      <c r="E25" s="145">
        <v>0.24767801857499999</v>
      </c>
      <c r="F25" s="191">
        <v>0.27160493827100002</v>
      </c>
      <c r="G25" s="190">
        <v>129</v>
      </c>
      <c r="H25" s="108">
        <v>157</v>
      </c>
      <c r="I25" s="145">
        <v>0.37984496124</v>
      </c>
      <c r="J25" s="191">
        <v>0.554140127388</v>
      </c>
      <c r="K25" s="190">
        <v>593</v>
      </c>
      <c r="L25" s="108">
        <v>218</v>
      </c>
      <c r="M25" s="145">
        <v>0.33389544688</v>
      </c>
      <c r="N25" s="191">
        <v>0.34403669724699998</v>
      </c>
      <c r="O25" s="190">
        <v>17</v>
      </c>
      <c r="P25" s="108">
        <v>16</v>
      </c>
      <c r="R25" s="152"/>
      <c r="T25" s="128">
        <v>2018</v>
      </c>
      <c r="U25" s="150">
        <v>39</v>
      </c>
      <c r="V25" s="190">
        <v>355</v>
      </c>
      <c r="W25" s="108">
        <v>98</v>
      </c>
      <c r="X25" s="145">
        <v>0.323943661971</v>
      </c>
      <c r="Y25" s="191"/>
      <c r="Z25" s="190">
        <v>140</v>
      </c>
      <c r="AA25" s="108">
        <v>76</v>
      </c>
      <c r="AB25" s="145">
        <v>0.34285714285699997</v>
      </c>
      <c r="AC25" s="191">
        <v>0.32894736842099997</v>
      </c>
      <c r="AD25" s="190">
        <v>98</v>
      </c>
      <c r="AE25" s="108">
        <v>44</v>
      </c>
      <c r="AF25" s="145">
        <v>0.357142857142</v>
      </c>
      <c r="AG25" s="191"/>
    </row>
    <row r="26" spans="1:33" x14ac:dyDescent="0.25">
      <c r="A26" s="128">
        <v>2018</v>
      </c>
      <c r="B26" s="150">
        <v>40</v>
      </c>
      <c r="C26" s="190">
        <v>319</v>
      </c>
      <c r="D26" s="108">
        <v>184</v>
      </c>
      <c r="E26" s="145">
        <v>0.188087774294</v>
      </c>
      <c r="F26" s="191">
        <v>0.31521739130400001</v>
      </c>
      <c r="G26" s="190">
        <v>179</v>
      </c>
      <c r="H26" s="108">
        <v>173</v>
      </c>
      <c r="I26" s="145">
        <v>0.32402234636799998</v>
      </c>
      <c r="J26" s="191">
        <v>0.468208092485</v>
      </c>
      <c r="K26" s="190">
        <v>426</v>
      </c>
      <c r="L26" s="108">
        <v>219</v>
      </c>
      <c r="M26" s="145">
        <v>0.33098591549200002</v>
      </c>
      <c r="N26" s="191">
        <v>0.310502283105</v>
      </c>
      <c r="O26" s="190">
        <v>10</v>
      </c>
      <c r="P26" s="108">
        <v>14</v>
      </c>
      <c r="R26" s="152"/>
      <c r="T26" s="128">
        <v>2018</v>
      </c>
      <c r="U26" s="150">
        <v>40</v>
      </c>
      <c r="V26" s="190">
        <v>201</v>
      </c>
      <c r="W26" s="108">
        <v>75</v>
      </c>
      <c r="X26" s="145">
        <v>0.23880597014900001</v>
      </c>
      <c r="Y26" s="191"/>
      <c r="Z26" s="190">
        <v>140</v>
      </c>
      <c r="AA26" s="108">
        <v>113</v>
      </c>
      <c r="AB26" s="145">
        <v>0.37142857142800001</v>
      </c>
      <c r="AC26" s="191">
        <v>0.362831858407</v>
      </c>
      <c r="AD26" s="190">
        <v>85</v>
      </c>
      <c r="AE26" s="108">
        <v>31</v>
      </c>
      <c r="AF26" s="145">
        <v>0.48235294117600003</v>
      </c>
      <c r="AG26" s="191"/>
    </row>
    <row r="27" spans="1:33" x14ac:dyDescent="0.25">
      <c r="A27" s="128">
        <v>2018</v>
      </c>
      <c r="B27" s="150">
        <v>41</v>
      </c>
      <c r="C27" s="190">
        <v>263</v>
      </c>
      <c r="D27" s="108">
        <v>150</v>
      </c>
      <c r="E27" s="145">
        <v>0.144486692015</v>
      </c>
      <c r="F27" s="191">
        <v>0.213333333333</v>
      </c>
      <c r="G27" s="190">
        <v>189</v>
      </c>
      <c r="H27" s="108">
        <v>208</v>
      </c>
      <c r="I27" s="145">
        <v>0.428571428571</v>
      </c>
      <c r="J27" s="191">
        <v>0.41346153846099998</v>
      </c>
      <c r="K27" s="190">
        <v>421</v>
      </c>
      <c r="L27" s="108">
        <v>249</v>
      </c>
      <c r="M27" s="145">
        <v>0.28028503562899998</v>
      </c>
      <c r="N27" s="191">
        <v>0.30923694779100003</v>
      </c>
      <c r="O27" s="190">
        <v>15</v>
      </c>
      <c r="P27" s="108">
        <v>16</v>
      </c>
      <c r="R27" s="152"/>
      <c r="T27" s="128">
        <v>2018</v>
      </c>
      <c r="U27" s="150">
        <v>41</v>
      </c>
      <c r="V27" s="190">
        <v>167</v>
      </c>
      <c r="W27" s="108">
        <v>78</v>
      </c>
      <c r="X27" s="145">
        <v>0.22155688622700001</v>
      </c>
      <c r="Y27" s="191"/>
      <c r="Z27" s="190">
        <v>158</v>
      </c>
      <c r="AA27" s="108">
        <v>123</v>
      </c>
      <c r="AB27" s="145">
        <v>0.29113924050599999</v>
      </c>
      <c r="AC27" s="191">
        <v>0.32520325203200001</v>
      </c>
      <c r="AD27" s="190">
        <v>96</v>
      </c>
      <c r="AE27" s="108">
        <v>48</v>
      </c>
      <c r="AF27" s="145">
        <v>0.36458333333300003</v>
      </c>
      <c r="AG27" s="191"/>
    </row>
    <row r="28" spans="1:33" x14ac:dyDescent="0.25">
      <c r="A28" s="128">
        <v>2018</v>
      </c>
      <c r="B28" s="150">
        <v>42</v>
      </c>
      <c r="C28" s="190">
        <v>207</v>
      </c>
      <c r="D28" s="108">
        <v>119</v>
      </c>
      <c r="E28" s="145">
        <v>6.7632850241000006E-2</v>
      </c>
      <c r="F28" s="191">
        <v>0.14285714285699999</v>
      </c>
      <c r="G28" s="190">
        <v>228</v>
      </c>
      <c r="H28" s="108">
        <v>235</v>
      </c>
      <c r="I28" s="145">
        <v>0.42105263157799999</v>
      </c>
      <c r="J28" s="191">
        <v>0.497872340425</v>
      </c>
      <c r="K28" s="190">
        <v>402</v>
      </c>
      <c r="L28" s="108">
        <v>221</v>
      </c>
      <c r="M28" s="145">
        <v>0.25870646766099997</v>
      </c>
      <c r="N28" s="191">
        <v>0.30769230769200001</v>
      </c>
      <c r="O28" s="190">
        <v>11</v>
      </c>
      <c r="P28" s="108">
        <v>23</v>
      </c>
      <c r="R28" s="152"/>
      <c r="T28" s="128">
        <v>2018</v>
      </c>
      <c r="U28" s="150">
        <v>42</v>
      </c>
      <c r="V28" s="190">
        <v>129</v>
      </c>
      <c r="W28" s="108">
        <v>54</v>
      </c>
      <c r="X28" s="145">
        <v>0.27906976744099998</v>
      </c>
      <c r="Y28" s="191"/>
      <c r="Z28" s="190">
        <v>190</v>
      </c>
      <c r="AA28" s="108">
        <v>133</v>
      </c>
      <c r="AB28" s="145">
        <v>0.24210526315700001</v>
      </c>
      <c r="AC28" s="191">
        <v>0.270676691729</v>
      </c>
      <c r="AD28" s="190">
        <v>83</v>
      </c>
      <c r="AE28" s="108">
        <v>34</v>
      </c>
      <c r="AF28" s="145">
        <v>0.26506024096300002</v>
      </c>
      <c r="AG28" s="191"/>
    </row>
    <row r="29" spans="1:33" x14ac:dyDescent="0.25">
      <c r="A29" s="128">
        <v>2018</v>
      </c>
      <c r="B29" s="150">
        <v>43</v>
      </c>
      <c r="C29" s="190">
        <v>140</v>
      </c>
      <c r="D29" s="108">
        <v>84</v>
      </c>
      <c r="E29" s="145">
        <v>8.5714285713999999E-2</v>
      </c>
      <c r="F29" s="191">
        <v>0.13095238095200001</v>
      </c>
      <c r="G29" s="190">
        <v>268</v>
      </c>
      <c r="H29" s="108">
        <v>246</v>
      </c>
      <c r="I29" s="145">
        <v>0.410447761194</v>
      </c>
      <c r="J29" s="191">
        <v>0.35365853658500002</v>
      </c>
      <c r="K29" s="190">
        <v>331</v>
      </c>
      <c r="L29" s="108">
        <v>253</v>
      </c>
      <c r="M29" s="145">
        <v>0.268882175226</v>
      </c>
      <c r="N29" s="191">
        <v>0.32411067193600002</v>
      </c>
      <c r="O29" s="190">
        <v>14</v>
      </c>
      <c r="P29" s="108">
        <v>20</v>
      </c>
      <c r="R29" s="152"/>
      <c r="T29" s="128">
        <v>2018</v>
      </c>
      <c r="U29" s="150">
        <v>43</v>
      </c>
      <c r="V29" s="190">
        <v>72</v>
      </c>
      <c r="W29" s="108">
        <v>53</v>
      </c>
      <c r="X29" s="145">
        <v>0.236111111111</v>
      </c>
      <c r="Y29" s="191"/>
      <c r="Z29" s="190">
        <v>188</v>
      </c>
      <c r="AA29" s="108">
        <v>160</v>
      </c>
      <c r="AB29" s="145">
        <v>0.244680851063</v>
      </c>
      <c r="AC29" s="191">
        <v>0.29375000000000001</v>
      </c>
      <c r="AD29" s="190">
        <v>71</v>
      </c>
      <c r="AE29" s="108">
        <v>40</v>
      </c>
      <c r="AF29" s="145">
        <v>0.36619718309799998</v>
      </c>
      <c r="AG29" s="191"/>
    </row>
    <row r="30" spans="1:33" x14ac:dyDescent="0.25">
      <c r="A30" s="128">
        <v>2018</v>
      </c>
      <c r="B30" s="150">
        <v>44</v>
      </c>
      <c r="C30" s="190">
        <v>120</v>
      </c>
      <c r="D30" s="108">
        <v>70</v>
      </c>
      <c r="E30" s="145">
        <v>0.05</v>
      </c>
      <c r="F30" s="191">
        <v>8.5714285713999999E-2</v>
      </c>
      <c r="G30" s="190">
        <v>252</v>
      </c>
      <c r="H30" s="108">
        <v>234</v>
      </c>
      <c r="I30" s="145">
        <v>0.43253968253899999</v>
      </c>
      <c r="J30" s="191">
        <v>0.444444444444</v>
      </c>
      <c r="K30" s="190">
        <v>321</v>
      </c>
      <c r="L30" s="108">
        <v>231</v>
      </c>
      <c r="M30" s="145">
        <v>0.28971962616800001</v>
      </c>
      <c r="N30" s="191">
        <v>0.32034632034600002</v>
      </c>
      <c r="O30" s="190">
        <v>10</v>
      </c>
      <c r="P30" s="108">
        <v>13</v>
      </c>
      <c r="R30" s="152"/>
      <c r="T30" s="128">
        <v>2018</v>
      </c>
      <c r="U30" s="150">
        <v>44</v>
      </c>
      <c r="V30" s="190">
        <v>62</v>
      </c>
      <c r="W30" s="108">
        <v>35</v>
      </c>
      <c r="X30" s="145">
        <v>0.177419354838</v>
      </c>
      <c r="Y30" s="191"/>
      <c r="Z30" s="190">
        <v>191</v>
      </c>
      <c r="AA30" s="108">
        <v>149</v>
      </c>
      <c r="AB30" s="145">
        <v>0.31413612565400001</v>
      </c>
      <c r="AC30" s="191">
        <v>0.33557046979799998</v>
      </c>
      <c r="AD30" s="190">
        <v>68</v>
      </c>
      <c r="AE30" s="108">
        <v>47</v>
      </c>
      <c r="AF30" s="145">
        <v>0.32352941176400002</v>
      </c>
      <c r="AG30" s="191"/>
    </row>
    <row r="31" spans="1:33" ht="15.75" thickBot="1" x14ac:dyDescent="0.3">
      <c r="A31" s="135">
        <v>2018</v>
      </c>
      <c r="B31" s="157">
        <v>45</v>
      </c>
      <c r="C31" s="192">
        <v>48</v>
      </c>
      <c r="D31" s="193">
        <v>25</v>
      </c>
      <c r="E31" s="194"/>
      <c r="F31" s="195"/>
      <c r="G31" s="192">
        <v>207</v>
      </c>
      <c r="H31" s="193">
        <v>206</v>
      </c>
      <c r="I31" s="194">
        <v>0.34782608695599998</v>
      </c>
      <c r="J31" s="195">
        <v>0.407766990291</v>
      </c>
      <c r="K31" s="192">
        <v>324</v>
      </c>
      <c r="L31" s="193">
        <v>200</v>
      </c>
      <c r="M31" s="194">
        <v>0.24382716049299999</v>
      </c>
      <c r="N31" s="195">
        <v>0.375</v>
      </c>
      <c r="O31" s="192">
        <v>8</v>
      </c>
      <c r="P31" s="193">
        <v>14</v>
      </c>
      <c r="Q31" s="194"/>
      <c r="R31" s="159"/>
      <c r="T31" s="135">
        <v>2018</v>
      </c>
      <c r="U31" s="157">
        <v>45</v>
      </c>
      <c r="V31" s="192">
        <v>56</v>
      </c>
      <c r="W31" s="193">
        <v>32</v>
      </c>
      <c r="X31" s="194">
        <v>0.303571428571</v>
      </c>
      <c r="Y31" s="195"/>
      <c r="Z31" s="192">
        <v>208</v>
      </c>
      <c r="AA31" s="193">
        <v>130</v>
      </c>
      <c r="AB31" s="194">
        <v>0.21634615384600001</v>
      </c>
      <c r="AC31" s="195">
        <v>0.323076923076</v>
      </c>
      <c r="AD31" s="192">
        <v>60</v>
      </c>
      <c r="AE31" s="193">
        <v>38</v>
      </c>
      <c r="AF31" s="194">
        <v>0.28333333333299998</v>
      </c>
      <c r="AG31" s="195"/>
    </row>
    <row r="32" spans="1:33" x14ac:dyDescent="0.25">
      <c r="A32" s="120">
        <v>2019</v>
      </c>
      <c r="B32" s="142">
        <v>23</v>
      </c>
      <c r="C32" s="186">
        <v>47</v>
      </c>
      <c r="D32" s="187">
        <v>8</v>
      </c>
      <c r="E32" s="188"/>
      <c r="F32" s="189"/>
      <c r="G32" s="186">
        <v>2</v>
      </c>
      <c r="H32" s="187">
        <v>3</v>
      </c>
      <c r="I32" s="188"/>
      <c r="J32" s="189"/>
      <c r="K32" s="186">
        <v>38</v>
      </c>
      <c r="L32" s="187">
        <v>12</v>
      </c>
      <c r="M32" s="188"/>
      <c r="N32" s="189"/>
      <c r="O32" s="186">
        <v>1</v>
      </c>
      <c r="P32" s="187">
        <v>1</v>
      </c>
      <c r="Q32" s="188"/>
      <c r="R32" s="144"/>
      <c r="T32" s="120">
        <v>2019</v>
      </c>
      <c r="U32" s="142">
        <v>23</v>
      </c>
      <c r="V32" s="186">
        <v>29</v>
      </c>
      <c r="W32" s="187">
        <v>7</v>
      </c>
      <c r="X32" s="188"/>
      <c r="Y32" s="189"/>
      <c r="Z32" s="186">
        <v>2</v>
      </c>
      <c r="AA32" s="187"/>
      <c r="AB32" s="188"/>
      <c r="AC32" s="189"/>
      <c r="AD32" s="186">
        <v>7</v>
      </c>
      <c r="AE32" s="187">
        <v>5</v>
      </c>
      <c r="AF32" s="188"/>
      <c r="AG32" s="189"/>
    </row>
    <row r="33" spans="1:33" x14ac:dyDescent="0.25">
      <c r="A33" s="128">
        <v>2019</v>
      </c>
      <c r="B33" s="150">
        <v>24</v>
      </c>
      <c r="C33" s="190">
        <v>73</v>
      </c>
      <c r="D33" s="108">
        <v>6</v>
      </c>
      <c r="E33" s="145">
        <v>0.30136986301300001</v>
      </c>
      <c r="F33" s="191"/>
      <c r="G33" s="190">
        <v>2</v>
      </c>
      <c r="H33" s="108">
        <v>1</v>
      </c>
      <c r="J33" s="191"/>
      <c r="K33" s="190">
        <v>71</v>
      </c>
      <c r="L33" s="108">
        <v>21</v>
      </c>
      <c r="M33" s="145">
        <v>0.450704225352</v>
      </c>
      <c r="N33" s="191"/>
      <c r="O33" s="190">
        <v>1</v>
      </c>
      <c r="P33" s="108">
        <v>1</v>
      </c>
      <c r="R33" s="152"/>
      <c r="T33" s="128">
        <v>2019</v>
      </c>
      <c r="U33" s="150">
        <v>24</v>
      </c>
      <c r="V33" s="190">
        <v>48</v>
      </c>
      <c r="W33" s="108">
        <v>19</v>
      </c>
      <c r="X33" s="145"/>
      <c r="Y33" s="191"/>
      <c r="Z33" s="190">
        <v>2</v>
      </c>
      <c r="AA33" s="108">
        <v>2</v>
      </c>
      <c r="AB33" s="145"/>
      <c r="AC33" s="191"/>
      <c r="AD33" s="190">
        <v>21</v>
      </c>
      <c r="AE33" s="108"/>
      <c r="AF33" s="145"/>
      <c r="AG33" s="191"/>
    </row>
    <row r="34" spans="1:33" x14ac:dyDescent="0.25">
      <c r="A34" s="128">
        <v>2019</v>
      </c>
      <c r="B34" s="150">
        <v>25</v>
      </c>
      <c r="C34" s="190">
        <v>118</v>
      </c>
      <c r="D34" s="108">
        <v>13</v>
      </c>
      <c r="E34" s="145">
        <v>0.38983050847400003</v>
      </c>
      <c r="F34" s="191"/>
      <c r="G34" s="190">
        <v>3</v>
      </c>
      <c r="J34" s="191"/>
      <c r="K34" s="190">
        <v>97</v>
      </c>
      <c r="L34" s="108">
        <v>23</v>
      </c>
      <c r="M34" s="145">
        <v>0.42268041237100001</v>
      </c>
      <c r="N34" s="191"/>
      <c r="O34" s="190">
        <v>2</v>
      </c>
      <c r="R34" s="152"/>
      <c r="T34" s="128">
        <v>2019</v>
      </c>
      <c r="U34" s="150">
        <v>25</v>
      </c>
      <c r="V34" s="190">
        <v>67</v>
      </c>
      <c r="W34" s="108">
        <v>17</v>
      </c>
      <c r="X34" s="145">
        <v>0.432835820895</v>
      </c>
      <c r="Y34" s="191"/>
      <c r="Z34" s="190">
        <v>1</v>
      </c>
      <c r="AA34" s="108"/>
      <c r="AB34" s="145"/>
      <c r="AC34" s="191"/>
      <c r="AD34" s="190">
        <v>29</v>
      </c>
      <c r="AE34" s="108">
        <v>6</v>
      </c>
      <c r="AF34" s="145"/>
      <c r="AG34" s="191"/>
    </row>
    <row r="35" spans="1:33" x14ac:dyDescent="0.25">
      <c r="A35" s="128">
        <v>2019</v>
      </c>
      <c r="B35" s="150">
        <v>26</v>
      </c>
      <c r="C35" s="190">
        <v>156</v>
      </c>
      <c r="D35" s="108">
        <v>18</v>
      </c>
      <c r="E35" s="145">
        <v>0.44230769230700001</v>
      </c>
      <c r="F35" s="191"/>
      <c r="G35" s="190">
        <v>10</v>
      </c>
      <c r="H35" s="108">
        <v>5</v>
      </c>
      <c r="J35" s="191"/>
      <c r="K35" s="190">
        <v>159</v>
      </c>
      <c r="L35" s="108">
        <v>36</v>
      </c>
      <c r="M35" s="145">
        <v>0.36477987421300001</v>
      </c>
      <c r="N35" s="191"/>
      <c r="O35" s="190">
        <v>2</v>
      </c>
      <c r="R35" s="152"/>
      <c r="T35" s="128">
        <v>2019</v>
      </c>
      <c r="U35" s="150">
        <v>26</v>
      </c>
      <c r="V35" s="190">
        <v>120</v>
      </c>
      <c r="W35" s="108">
        <v>27</v>
      </c>
      <c r="X35" s="145">
        <v>0.33333333333300003</v>
      </c>
      <c r="Y35" s="191"/>
      <c r="Z35" s="190">
        <v>4</v>
      </c>
      <c r="AA35" s="108">
        <v>3</v>
      </c>
      <c r="AB35" s="145"/>
      <c r="AC35" s="191"/>
      <c r="AD35" s="190">
        <v>35</v>
      </c>
      <c r="AE35" s="108">
        <v>6</v>
      </c>
      <c r="AF35" s="145"/>
      <c r="AG35" s="191"/>
    </row>
    <row r="36" spans="1:33" x14ac:dyDescent="0.25">
      <c r="A36" s="128">
        <v>2019</v>
      </c>
      <c r="B36" s="150">
        <v>27</v>
      </c>
      <c r="C36" s="190">
        <v>245</v>
      </c>
      <c r="D36" s="108">
        <v>17</v>
      </c>
      <c r="E36" s="145">
        <v>0.41632653061199998</v>
      </c>
      <c r="F36" s="191"/>
      <c r="G36" s="190">
        <v>13</v>
      </c>
      <c r="H36" s="108">
        <v>8</v>
      </c>
      <c r="J36" s="191"/>
      <c r="K36" s="190">
        <v>231</v>
      </c>
      <c r="L36" s="108">
        <v>61</v>
      </c>
      <c r="M36" s="145">
        <v>0.35497835497800001</v>
      </c>
      <c r="N36" s="191">
        <v>0.27868852458999999</v>
      </c>
      <c r="O36" s="190">
        <v>1</v>
      </c>
      <c r="R36" s="152"/>
      <c r="T36" s="128">
        <v>2019</v>
      </c>
      <c r="U36" s="150">
        <v>27</v>
      </c>
      <c r="V36" s="190">
        <v>175</v>
      </c>
      <c r="W36" s="108">
        <v>47</v>
      </c>
      <c r="X36" s="145">
        <v>0.32</v>
      </c>
      <c r="Y36" s="191"/>
      <c r="Z36" s="190">
        <v>11</v>
      </c>
      <c r="AA36" s="108">
        <v>7</v>
      </c>
      <c r="AB36" s="145"/>
      <c r="AC36" s="191"/>
      <c r="AD36" s="190">
        <v>45</v>
      </c>
      <c r="AE36" s="108">
        <v>7</v>
      </c>
      <c r="AF36" s="145"/>
      <c r="AG36" s="191"/>
    </row>
    <row r="37" spans="1:33" x14ac:dyDescent="0.25">
      <c r="A37" s="128">
        <v>2019</v>
      </c>
      <c r="B37" s="150">
        <v>28</v>
      </c>
      <c r="C37" s="190">
        <v>307</v>
      </c>
      <c r="D37" s="108">
        <v>39</v>
      </c>
      <c r="E37" s="145">
        <v>0.41042345276800002</v>
      </c>
      <c r="F37" s="191"/>
      <c r="G37" s="190">
        <v>26</v>
      </c>
      <c r="H37" s="108">
        <v>10</v>
      </c>
      <c r="J37" s="191"/>
      <c r="K37" s="190">
        <v>349</v>
      </c>
      <c r="L37" s="108">
        <v>67</v>
      </c>
      <c r="M37" s="145">
        <v>0.33810888252100002</v>
      </c>
      <c r="N37" s="191">
        <v>0.46268656716399997</v>
      </c>
      <c r="O37" s="190">
        <v>4</v>
      </c>
      <c r="P37" s="108">
        <v>2</v>
      </c>
      <c r="R37" s="152"/>
      <c r="T37" s="128">
        <v>2019</v>
      </c>
      <c r="U37" s="150">
        <v>28</v>
      </c>
      <c r="V37" s="190">
        <v>253</v>
      </c>
      <c r="W37" s="108">
        <v>47</v>
      </c>
      <c r="X37" s="145">
        <v>0.296442687747</v>
      </c>
      <c r="Y37" s="191"/>
      <c r="Z37" s="190">
        <v>24</v>
      </c>
      <c r="AA37" s="108">
        <v>5</v>
      </c>
      <c r="AB37" s="145"/>
      <c r="AC37" s="191"/>
      <c r="AD37" s="190">
        <v>72</v>
      </c>
      <c r="AE37" s="108">
        <v>15</v>
      </c>
      <c r="AF37" s="145">
        <v>0.43055555555500002</v>
      </c>
      <c r="AG37" s="191"/>
    </row>
    <row r="38" spans="1:33" x14ac:dyDescent="0.25">
      <c r="A38" s="128">
        <v>2019</v>
      </c>
      <c r="B38" s="150">
        <v>29</v>
      </c>
      <c r="C38" s="190">
        <v>363</v>
      </c>
      <c r="D38" s="108">
        <v>43</v>
      </c>
      <c r="E38" s="145">
        <v>0.39944903581199998</v>
      </c>
      <c r="F38" s="191"/>
      <c r="G38" s="190">
        <v>17</v>
      </c>
      <c r="H38" s="108">
        <v>18</v>
      </c>
      <c r="J38" s="191"/>
      <c r="K38" s="190">
        <v>402</v>
      </c>
      <c r="L38" s="108">
        <v>95</v>
      </c>
      <c r="M38" s="145">
        <v>0.36318407960100002</v>
      </c>
      <c r="N38" s="191">
        <v>0.33684210526300001</v>
      </c>
      <c r="O38" s="190">
        <v>3</v>
      </c>
      <c r="P38" s="108">
        <v>2</v>
      </c>
      <c r="R38" s="152"/>
      <c r="T38" s="128">
        <v>2019</v>
      </c>
      <c r="U38" s="150">
        <v>29</v>
      </c>
      <c r="V38" s="190">
        <v>273</v>
      </c>
      <c r="W38" s="108">
        <v>61</v>
      </c>
      <c r="X38" s="145">
        <v>0.369963369963</v>
      </c>
      <c r="Y38" s="191"/>
      <c r="Z38" s="190">
        <v>32</v>
      </c>
      <c r="AA38" s="108">
        <v>7</v>
      </c>
      <c r="AB38" s="145"/>
      <c r="AC38" s="191"/>
      <c r="AD38" s="190">
        <v>97</v>
      </c>
      <c r="AE38" s="108">
        <v>27</v>
      </c>
      <c r="AF38" s="145">
        <v>0.37113402061799999</v>
      </c>
      <c r="AG38" s="191"/>
    </row>
    <row r="39" spans="1:33" x14ac:dyDescent="0.25">
      <c r="A39" s="128">
        <v>2019</v>
      </c>
      <c r="B39" s="150">
        <v>30</v>
      </c>
      <c r="C39" s="190">
        <v>417</v>
      </c>
      <c r="D39" s="108">
        <v>63</v>
      </c>
      <c r="E39" s="145">
        <v>0.39808153477199998</v>
      </c>
      <c r="F39" s="191">
        <v>0.444444444444</v>
      </c>
      <c r="G39" s="190">
        <v>24</v>
      </c>
      <c r="H39" s="108">
        <v>33</v>
      </c>
      <c r="J39" s="191"/>
      <c r="K39" s="190">
        <v>491</v>
      </c>
      <c r="L39" s="108">
        <v>136</v>
      </c>
      <c r="M39" s="145">
        <v>0.36252545824799998</v>
      </c>
      <c r="N39" s="191">
        <v>0.34558823529400001</v>
      </c>
      <c r="O39" s="190">
        <v>8</v>
      </c>
      <c r="P39" s="108">
        <v>7</v>
      </c>
      <c r="R39" s="152"/>
      <c r="T39" s="128">
        <v>2019</v>
      </c>
      <c r="U39" s="150">
        <v>30</v>
      </c>
      <c r="V39" s="190">
        <v>352</v>
      </c>
      <c r="W39" s="108">
        <v>77</v>
      </c>
      <c r="X39" s="145">
        <v>0.34375</v>
      </c>
      <c r="Y39" s="191"/>
      <c r="Z39" s="190">
        <v>34</v>
      </c>
      <c r="AA39" s="108">
        <v>22</v>
      </c>
      <c r="AB39" s="145"/>
      <c r="AC39" s="191"/>
      <c r="AD39" s="190">
        <v>105</v>
      </c>
      <c r="AE39" s="108">
        <v>37</v>
      </c>
      <c r="AF39" s="145">
        <v>0.45714285714199998</v>
      </c>
      <c r="AG39" s="191"/>
    </row>
    <row r="40" spans="1:33" x14ac:dyDescent="0.25">
      <c r="A40" s="128">
        <v>2019</v>
      </c>
      <c r="B40" s="150">
        <v>31</v>
      </c>
      <c r="C40" s="190">
        <v>472</v>
      </c>
      <c r="D40" s="108">
        <v>69</v>
      </c>
      <c r="E40" s="145">
        <v>0.419491525423</v>
      </c>
      <c r="F40" s="191">
        <v>0.47826086956500002</v>
      </c>
      <c r="G40" s="190">
        <v>36</v>
      </c>
      <c r="H40" s="108">
        <v>26</v>
      </c>
      <c r="J40" s="191"/>
      <c r="K40" s="190">
        <v>590</v>
      </c>
      <c r="L40" s="108">
        <v>133</v>
      </c>
      <c r="M40" s="145">
        <v>0.35084745762699998</v>
      </c>
      <c r="N40" s="191">
        <v>0.35338345864600001</v>
      </c>
      <c r="O40" s="190">
        <v>7</v>
      </c>
      <c r="P40" s="108">
        <v>4</v>
      </c>
      <c r="R40" s="152"/>
      <c r="T40" s="128">
        <v>2019</v>
      </c>
      <c r="U40" s="150">
        <v>31</v>
      </c>
      <c r="V40" s="190">
        <v>407</v>
      </c>
      <c r="W40" s="108">
        <v>78</v>
      </c>
      <c r="X40" s="145">
        <v>0.33415233415200002</v>
      </c>
      <c r="Y40" s="191"/>
      <c r="Z40" s="190">
        <v>41</v>
      </c>
      <c r="AA40" s="108">
        <v>21</v>
      </c>
      <c r="AB40" s="145"/>
      <c r="AC40" s="191"/>
      <c r="AD40" s="190">
        <v>142</v>
      </c>
      <c r="AE40" s="108">
        <v>34</v>
      </c>
      <c r="AF40" s="145">
        <v>0.44366197183</v>
      </c>
      <c r="AG40" s="191"/>
    </row>
    <row r="41" spans="1:33" x14ac:dyDescent="0.25">
      <c r="A41" s="128">
        <v>2019</v>
      </c>
      <c r="B41" s="150">
        <v>32</v>
      </c>
      <c r="C41" s="190">
        <v>493</v>
      </c>
      <c r="D41" s="108">
        <v>62</v>
      </c>
      <c r="E41" s="145">
        <v>0.38336713995900001</v>
      </c>
      <c r="F41" s="191">
        <v>0.38709677419299998</v>
      </c>
      <c r="G41" s="190">
        <v>33</v>
      </c>
      <c r="H41" s="108">
        <v>36</v>
      </c>
      <c r="J41" s="191"/>
      <c r="K41" s="190">
        <v>652</v>
      </c>
      <c r="L41" s="108">
        <v>132</v>
      </c>
      <c r="M41" s="145">
        <v>0.34969325153300002</v>
      </c>
      <c r="N41" s="191">
        <v>0.40909090909000001</v>
      </c>
      <c r="O41" s="190">
        <v>5</v>
      </c>
      <c r="P41" s="108">
        <v>9</v>
      </c>
      <c r="R41" s="152"/>
      <c r="T41" s="128">
        <v>2019</v>
      </c>
      <c r="U41" s="150">
        <v>32</v>
      </c>
      <c r="V41" s="190">
        <v>434</v>
      </c>
      <c r="W41" s="108">
        <v>79</v>
      </c>
      <c r="X41" s="145">
        <v>0.34792626728100001</v>
      </c>
      <c r="Y41" s="191"/>
      <c r="Z41" s="190">
        <v>62</v>
      </c>
      <c r="AA41" s="108">
        <v>26</v>
      </c>
      <c r="AB41" s="145">
        <v>0.32258064516099999</v>
      </c>
      <c r="AC41" s="191"/>
      <c r="AD41" s="190">
        <v>156</v>
      </c>
      <c r="AE41" s="108">
        <v>27</v>
      </c>
      <c r="AF41" s="145">
        <v>0.36538461538400002</v>
      </c>
      <c r="AG41" s="191"/>
    </row>
    <row r="42" spans="1:33" x14ac:dyDescent="0.25">
      <c r="A42" s="128">
        <v>2019</v>
      </c>
      <c r="B42" s="150">
        <v>33</v>
      </c>
      <c r="C42" s="190">
        <v>565</v>
      </c>
      <c r="D42" s="108">
        <v>109</v>
      </c>
      <c r="E42" s="145">
        <v>0.34513274336200001</v>
      </c>
      <c r="F42" s="191">
        <v>0.39449541284400003</v>
      </c>
      <c r="G42" s="190">
        <v>54</v>
      </c>
      <c r="H42" s="108">
        <v>44</v>
      </c>
      <c r="I42" s="145">
        <v>0.38888888888799999</v>
      </c>
      <c r="J42" s="191"/>
      <c r="K42" s="190">
        <v>696</v>
      </c>
      <c r="L42" s="108">
        <v>161</v>
      </c>
      <c r="M42" s="145">
        <v>0.31752873563200001</v>
      </c>
      <c r="N42" s="191">
        <v>0.366459627329</v>
      </c>
      <c r="O42" s="190">
        <v>12</v>
      </c>
      <c r="P42" s="108">
        <v>8</v>
      </c>
      <c r="R42" s="152"/>
      <c r="T42" s="128">
        <v>2019</v>
      </c>
      <c r="U42" s="150">
        <v>33</v>
      </c>
      <c r="V42" s="190">
        <v>458</v>
      </c>
      <c r="W42" s="108">
        <v>101</v>
      </c>
      <c r="X42" s="145">
        <v>0.31004366812200002</v>
      </c>
      <c r="Y42" s="191"/>
      <c r="Z42" s="190">
        <v>62</v>
      </c>
      <c r="AA42" s="108">
        <v>26</v>
      </c>
      <c r="AB42" s="145">
        <v>0.30645161290299999</v>
      </c>
      <c r="AC42" s="191"/>
      <c r="AD42" s="190">
        <v>176</v>
      </c>
      <c r="AE42" s="108">
        <v>34</v>
      </c>
      <c r="AF42" s="145">
        <v>0.34090909090900001</v>
      </c>
      <c r="AG42" s="191"/>
    </row>
    <row r="43" spans="1:33" x14ac:dyDescent="0.25">
      <c r="A43" s="128">
        <v>2019</v>
      </c>
      <c r="B43" s="150">
        <v>34</v>
      </c>
      <c r="C43" s="190">
        <v>567</v>
      </c>
      <c r="D43" s="108">
        <v>107</v>
      </c>
      <c r="E43" s="145">
        <v>0.31922398589000001</v>
      </c>
      <c r="F43" s="191">
        <v>0.37383177569999998</v>
      </c>
      <c r="G43" s="190">
        <v>62</v>
      </c>
      <c r="H43" s="108">
        <v>48</v>
      </c>
      <c r="I43" s="145">
        <v>0.5</v>
      </c>
      <c r="J43" s="191"/>
      <c r="K43" s="190">
        <v>736</v>
      </c>
      <c r="L43" s="108">
        <v>187</v>
      </c>
      <c r="M43" s="145">
        <v>0.35054347825999999</v>
      </c>
      <c r="N43" s="191">
        <v>0.40641711229900002</v>
      </c>
      <c r="O43" s="190">
        <v>12</v>
      </c>
      <c r="P43" s="108">
        <v>10</v>
      </c>
      <c r="R43" s="152"/>
      <c r="T43" s="128">
        <v>2019</v>
      </c>
      <c r="U43" s="150">
        <v>34</v>
      </c>
      <c r="V43" s="190">
        <v>494</v>
      </c>
      <c r="W43" s="108">
        <v>106</v>
      </c>
      <c r="X43" s="145">
        <v>0.32995951417000002</v>
      </c>
      <c r="Y43" s="191"/>
      <c r="Z43" s="190">
        <v>67</v>
      </c>
      <c r="AA43" s="108">
        <v>36</v>
      </c>
      <c r="AB43" s="145">
        <v>0.358208955223</v>
      </c>
      <c r="AC43" s="191"/>
      <c r="AD43" s="190">
        <v>175</v>
      </c>
      <c r="AE43" s="108">
        <v>45</v>
      </c>
      <c r="AF43" s="145">
        <v>0.40571428571399998</v>
      </c>
      <c r="AG43" s="191"/>
    </row>
    <row r="44" spans="1:33" x14ac:dyDescent="0.25">
      <c r="A44" s="128">
        <v>2019</v>
      </c>
      <c r="B44" s="150">
        <v>35</v>
      </c>
      <c r="C44" s="190">
        <v>530</v>
      </c>
      <c r="D44" s="108">
        <v>120</v>
      </c>
      <c r="E44" s="145">
        <v>0.33584905660300002</v>
      </c>
      <c r="F44" s="191">
        <v>0.38333333333300001</v>
      </c>
      <c r="G44" s="190">
        <v>68</v>
      </c>
      <c r="H44" s="108">
        <v>43</v>
      </c>
      <c r="I44" s="145">
        <v>0.52941176470499995</v>
      </c>
      <c r="J44" s="191"/>
      <c r="K44" s="190">
        <v>795</v>
      </c>
      <c r="L44" s="108">
        <v>195</v>
      </c>
      <c r="M44" s="145">
        <v>0.31320754716900001</v>
      </c>
      <c r="N44" s="191">
        <v>0.30256410256400001</v>
      </c>
      <c r="O44" s="190">
        <v>18</v>
      </c>
      <c r="P44" s="108">
        <v>11</v>
      </c>
      <c r="R44" s="152"/>
      <c r="T44" s="128">
        <v>2019</v>
      </c>
      <c r="U44" s="150">
        <v>35</v>
      </c>
      <c r="V44" s="190">
        <v>560</v>
      </c>
      <c r="W44" s="108">
        <v>106</v>
      </c>
      <c r="X44" s="145">
        <v>0.296428571428</v>
      </c>
      <c r="Y44" s="191"/>
      <c r="Z44" s="190">
        <v>67</v>
      </c>
      <c r="AA44" s="108">
        <v>36</v>
      </c>
      <c r="AB44" s="145">
        <v>0.358208955223</v>
      </c>
      <c r="AC44" s="191"/>
      <c r="AD44" s="190">
        <v>168</v>
      </c>
      <c r="AE44" s="108">
        <v>53</v>
      </c>
      <c r="AF44" s="145">
        <v>0.35119047618999999</v>
      </c>
      <c r="AG44" s="191">
        <v>0.35849056603700002</v>
      </c>
    </row>
    <row r="45" spans="1:33" x14ac:dyDescent="0.25">
      <c r="A45" s="128">
        <v>2019</v>
      </c>
      <c r="B45" s="150">
        <v>36</v>
      </c>
      <c r="C45" s="190">
        <v>608</v>
      </c>
      <c r="D45" s="108">
        <v>138</v>
      </c>
      <c r="E45" s="145">
        <v>0.30756578947300001</v>
      </c>
      <c r="F45" s="191">
        <v>0.38405797101400002</v>
      </c>
      <c r="G45" s="190">
        <v>88</v>
      </c>
      <c r="H45" s="108">
        <v>74</v>
      </c>
      <c r="I45" s="145">
        <v>0.42045454545400002</v>
      </c>
      <c r="J45" s="191">
        <v>0.52702702702699999</v>
      </c>
      <c r="K45" s="190">
        <v>694</v>
      </c>
      <c r="L45" s="108">
        <v>160</v>
      </c>
      <c r="M45" s="145">
        <v>0.324207492795</v>
      </c>
      <c r="N45" s="191">
        <v>0.375</v>
      </c>
      <c r="O45" s="190">
        <v>28</v>
      </c>
      <c r="P45" s="108">
        <v>10</v>
      </c>
      <c r="R45" s="152"/>
      <c r="T45" s="128">
        <v>2019</v>
      </c>
      <c r="U45" s="150">
        <v>36</v>
      </c>
      <c r="V45" s="190">
        <v>445</v>
      </c>
      <c r="W45" s="108">
        <v>86</v>
      </c>
      <c r="X45" s="145">
        <v>0.30337078651600002</v>
      </c>
      <c r="Y45" s="191"/>
      <c r="Z45" s="190">
        <v>90</v>
      </c>
      <c r="AA45" s="108">
        <v>33</v>
      </c>
      <c r="AB45" s="145">
        <v>0.377777777777</v>
      </c>
      <c r="AC45" s="191"/>
      <c r="AD45" s="190">
        <v>159</v>
      </c>
      <c r="AE45" s="108">
        <v>41</v>
      </c>
      <c r="AF45" s="145">
        <v>0.35220125786099998</v>
      </c>
      <c r="AG45" s="191"/>
    </row>
    <row r="46" spans="1:33" x14ac:dyDescent="0.25">
      <c r="A46" s="128">
        <v>2019</v>
      </c>
      <c r="B46" s="150">
        <v>37</v>
      </c>
      <c r="C46" s="190">
        <v>621</v>
      </c>
      <c r="D46" s="108">
        <v>147</v>
      </c>
      <c r="E46" s="145">
        <v>0.26247987117499999</v>
      </c>
      <c r="F46" s="191">
        <v>0.25850340136</v>
      </c>
      <c r="G46" s="190">
        <v>113</v>
      </c>
      <c r="H46" s="108">
        <v>68</v>
      </c>
      <c r="I46" s="145">
        <v>0.45132743362799999</v>
      </c>
      <c r="J46" s="191">
        <v>0.54411764705800003</v>
      </c>
      <c r="K46" s="190">
        <v>742</v>
      </c>
      <c r="L46" s="108">
        <v>175</v>
      </c>
      <c r="M46" s="145">
        <v>0.308625336927</v>
      </c>
      <c r="N46" s="191">
        <v>0.38857142857100002</v>
      </c>
      <c r="O46" s="190">
        <v>33</v>
      </c>
      <c r="P46" s="108">
        <v>13</v>
      </c>
      <c r="R46" s="152"/>
      <c r="T46" s="128">
        <v>2019</v>
      </c>
      <c r="U46" s="150">
        <v>37</v>
      </c>
      <c r="V46" s="190">
        <v>470</v>
      </c>
      <c r="W46" s="108">
        <v>70</v>
      </c>
      <c r="X46" s="145">
        <v>0.29787234042499999</v>
      </c>
      <c r="Y46" s="191"/>
      <c r="Z46" s="190">
        <v>108</v>
      </c>
      <c r="AA46" s="108">
        <v>55</v>
      </c>
      <c r="AB46" s="145">
        <v>0.35185185185099999</v>
      </c>
      <c r="AC46" s="191">
        <v>0.50909090908999999</v>
      </c>
      <c r="AD46" s="190">
        <v>164</v>
      </c>
      <c r="AE46" s="108">
        <v>50</v>
      </c>
      <c r="AF46" s="145">
        <v>0.31097560975600003</v>
      </c>
      <c r="AG46" s="191">
        <v>0.34</v>
      </c>
    </row>
    <row r="47" spans="1:33" x14ac:dyDescent="0.25">
      <c r="A47" s="128">
        <v>2019</v>
      </c>
      <c r="B47" s="150">
        <v>38</v>
      </c>
      <c r="C47" s="190">
        <v>852</v>
      </c>
      <c r="D47" s="108">
        <v>256</v>
      </c>
      <c r="E47" s="145">
        <v>0.26877934272300003</v>
      </c>
      <c r="F47" s="191">
        <v>0.29296875</v>
      </c>
      <c r="G47" s="190">
        <v>157</v>
      </c>
      <c r="H47" s="108">
        <v>95</v>
      </c>
      <c r="I47" s="145">
        <v>0.46496815286600002</v>
      </c>
      <c r="J47" s="191">
        <v>0.52631578947299995</v>
      </c>
      <c r="K47" s="190">
        <v>773</v>
      </c>
      <c r="L47" s="108">
        <v>218</v>
      </c>
      <c r="M47" s="145">
        <v>0.31694695989600002</v>
      </c>
      <c r="N47" s="191">
        <v>0.29816513761399999</v>
      </c>
      <c r="O47" s="190">
        <v>23</v>
      </c>
      <c r="P47" s="108">
        <v>20</v>
      </c>
      <c r="R47" s="152"/>
      <c r="T47" s="128">
        <v>2019</v>
      </c>
      <c r="U47" s="150">
        <v>38</v>
      </c>
      <c r="V47" s="190">
        <v>470</v>
      </c>
      <c r="W47" s="108">
        <v>106</v>
      </c>
      <c r="X47" s="145">
        <v>0.287234042553</v>
      </c>
      <c r="Y47" s="191"/>
      <c r="Z47" s="190">
        <v>118</v>
      </c>
      <c r="AA47" s="108">
        <v>71</v>
      </c>
      <c r="AB47" s="145">
        <v>0.31355932203300002</v>
      </c>
      <c r="AC47" s="191">
        <v>0.36619718309799998</v>
      </c>
      <c r="AD47" s="190">
        <v>185</v>
      </c>
      <c r="AE47" s="108">
        <v>41</v>
      </c>
      <c r="AF47" s="145">
        <v>0.39459459459399998</v>
      </c>
      <c r="AG47" s="191"/>
    </row>
    <row r="48" spans="1:33" x14ac:dyDescent="0.25">
      <c r="A48" s="128">
        <v>2019</v>
      </c>
      <c r="B48" s="150">
        <v>39</v>
      </c>
      <c r="C48" s="190">
        <v>316</v>
      </c>
      <c r="D48" s="108">
        <v>154</v>
      </c>
      <c r="E48" s="145">
        <v>0.237341772151</v>
      </c>
      <c r="F48" s="191">
        <v>0.32467532467499999</v>
      </c>
      <c r="G48" s="190">
        <v>143</v>
      </c>
      <c r="H48" s="108">
        <v>120</v>
      </c>
      <c r="I48" s="145">
        <v>0.37762237762200002</v>
      </c>
      <c r="J48" s="191">
        <v>0.48333333333299999</v>
      </c>
      <c r="K48" s="190">
        <v>742</v>
      </c>
      <c r="L48" s="108">
        <v>200</v>
      </c>
      <c r="M48" s="145">
        <v>0.287061994609</v>
      </c>
      <c r="N48" s="191">
        <v>0.32500000000000001</v>
      </c>
      <c r="O48" s="190">
        <v>42</v>
      </c>
      <c r="P48" s="108">
        <v>20</v>
      </c>
      <c r="R48" s="152"/>
      <c r="T48" s="128">
        <v>2019</v>
      </c>
      <c r="U48" s="150">
        <v>39</v>
      </c>
      <c r="V48" s="190">
        <v>402</v>
      </c>
      <c r="W48" s="108">
        <v>75</v>
      </c>
      <c r="X48" s="145">
        <v>0.273631840796</v>
      </c>
      <c r="Y48" s="191"/>
      <c r="Z48" s="190">
        <v>162</v>
      </c>
      <c r="AA48" s="108">
        <v>80</v>
      </c>
      <c r="AB48" s="145">
        <v>0.32098765431999998</v>
      </c>
      <c r="AC48" s="191">
        <v>0.38750000000000001</v>
      </c>
      <c r="AD48" s="190">
        <v>178</v>
      </c>
      <c r="AE48" s="108">
        <v>45</v>
      </c>
      <c r="AF48" s="145">
        <v>0.28651685393199999</v>
      </c>
      <c r="AG48" s="191"/>
    </row>
    <row r="49" spans="1:33" x14ac:dyDescent="0.25">
      <c r="A49" s="128">
        <v>2019</v>
      </c>
      <c r="B49" s="150">
        <v>40</v>
      </c>
      <c r="C49" s="190">
        <v>361</v>
      </c>
      <c r="D49" s="108">
        <v>156</v>
      </c>
      <c r="E49" s="145">
        <v>0.13850415512399999</v>
      </c>
      <c r="F49" s="191">
        <v>0.24358974358900001</v>
      </c>
      <c r="G49" s="190">
        <v>190</v>
      </c>
      <c r="H49" s="108">
        <v>153</v>
      </c>
      <c r="I49" s="145">
        <v>0.42105263157799999</v>
      </c>
      <c r="J49" s="191">
        <v>0.48366013071800001</v>
      </c>
      <c r="K49" s="190">
        <v>572</v>
      </c>
      <c r="L49" s="108">
        <v>208</v>
      </c>
      <c r="M49" s="145">
        <v>0.26398601398600002</v>
      </c>
      <c r="N49" s="191">
        <v>0.375</v>
      </c>
      <c r="O49" s="190">
        <v>42</v>
      </c>
      <c r="P49" s="108">
        <v>17</v>
      </c>
      <c r="R49" s="152"/>
      <c r="T49" s="128">
        <v>2019</v>
      </c>
      <c r="U49" s="150">
        <v>40</v>
      </c>
      <c r="V49" s="190">
        <v>251</v>
      </c>
      <c r="W49" s="108">
        <v>60</v>
      </c>
      <c r="X49" s="145">
        <v>0.25099601593600002</v>
      </c>
      <c r="Y49" s="191"/>
      <c r="Z49" s="190">
        <v>180</v>
      </c>
      <c r="AA49" s="108">
        <v>105</v>
      </c>
      <c r="AB49" s="145">
        <v>0.27777777777700002</v>
      </c>
      <c r="AC49" s="191">
        <v>0.39047619047600002</v>
      </c>
      <c r="AD49" s="190">
        <v>141</v>
      </c>
      <c r="AE49" s="108">
        <v>43</v>
      </c>
      <c r="AF49" s="145">
        <v>0.26950354609900001</v>
      </c>
      <c r="AG49" s="191"/>
    </row>
    <row r="50" spans="1:33" x14ac:dyDescent="0.25">
      <c r="A50" s="128">
        <v>2019</v>
      </c>
      <c r="B50" s="150">
        <v>41</v>
      </c>
      <c r="C50" s="190">
        <v>269</v>
      </c>
      <c r="D50" s="108">
        <v>166</v>
      </c>
      <c r="E50" s="145">
        <v>0.11524163568699999</v>
      </c>
      <c r="F50" s="191">
        <v>0.18072289156599999</v>
      </c>
      <c r="G50" s="190">
        <v>198</v>
      </c>
      <c r="H50" s="108">
        <v>188</v>
      </c>
      <c r="I50" s="145">
        <v>0.44949494949399998</v>
      </c>
      <c r="J50" s="191">
        <v>0.48404255319099998</v>
      </c>
      <c r="K50" s="190">
        <v>520</v>
      </c>
      <c r="L50" s="108">
        <v>210</v>
      </c>
      <c r="M50" s="145">
        <v>0.25</v>
      </c>
      <c r="N50" s="191">
        <v>0.32380952380900002</v>
      </c>
      <c r="O50" s="190">
        <v>55</v>
      </c>
      <c r="P50" s="108">
        <v>29</v>
      </c>
      <c r="Q50" s="145">
        <v>0.29090909090900002</v>
      </c>
      <c r="R50" s="152"/>
      <c r="T50" s="128">
        <v>2019</v>
      </c>
      <c r="U50" s="150">
        <v>41</v>
      </c>
      <c r="V50" s="190">
        <v>186</v>
      </c>
      <c r="W50" s="108">
        <v>53</v>
      </c>
      <c r="X50" s="145">
        <v>0.258064516129</v>
      </c>
      <c r="Y50" s="191"/>
      <c r="Z50" s="190">
        <v>210</v>
      </c>
      <c r="AA50" s="108">
        <v>116</v>
      </c>
      <c r="AB50" s="145">
        <v>0.27142857142799998</v>
      </c>
      <c r="AC50" s="191">
        <v>0.36206896551700002</v>
      </c>
      <c r="AD50" s="190">
        <v>124</v>
      </c>
      <c r="AE50" s="108">
        <v>41</v>
      </c>
      <c r="AF50" s="145">
        <v>0.201612903225</v>
      </c>
      <c r="AG50" s="191"/>
    </row>
    <row r="51" spans="1:33" x14ac:dyDescent="0.25">
      <c r="A51" s="128">
        <v>2019</v>
      </c>
      <c r="B51" s="150">
        <v>42</v>
      </c>
      <c r="C51" s="190">
        <v>204</v>
      </c>
      <c r="D51" s="108">
        <v>115</v>
      </c>
      <c r="E51" s="145">
        <v>0.10294117647000001</v>
      </c>
      <c r="F51" s="191">
        <v>0.182608695652</v>
      </c>
      <c r="G51" s="190">
        <v>270</v>
      </c>
      <c r="H51" s="108">
        <v>188</v>
      </c>
      <c r="I51" s="145">
        <v>0.43703703703699998</v>
      </c>
      <c r="J51" s="191">
        <v>0.45212765957399997</v>
      </c>
      <c r="K51" s="190">
        <v>468</v>
      </c>
      <c r="L51" s="108">
        <v>208</v>
      </c>
      <c r="M51" s="145">
        <v>0.24786324786300001</v>
      </c>
      <c r="N51" s="191">
        <v>0.33653846153799999</v>
      </c>
      <c r="O51" s="190">
        <v>39</v>
      </c>
      <c r="P51" s="108">
        <v>20</v>
      </c>
      <c r="R51" s="152"/>
      <c r="T51" s="128">
        <v>2019</v>
      </c>
      <c r="U51" s="150">
        <v>42</v>
      </c>
      <c r="V51" s="190">
        <v>129</v>
      </c>
      <c r="W51" s="108">
        <v>42</v>
      </c>
      <c r="X51" s="145">
        <v>0.201550387596</v>
      </c>
      <c r="Y51" s="191"/>
      <c r="Z51" s="190">
        <v>210</v>
      </c>
      <c r="AA51" s="108">
        <v>120</v>
      </c>
      <c r="AB51" s="145">
        <v>0.29047619047599998</v>
      </c>
      <c r="AC51" s="191">
        <v>0.375</v>
      </c>
      <c r="AD51" s="190">
        <v>129</v>
      </c>
      <c r="AE51" s="108">
        <v>46</v>
      </c>
      <c r="AF51" s="145">
        <v>0.22480620155</v>
      </c>
      <c r="AG51" s="191"/>
    </row>
    <row r="52" spans="1:33" x14ac:dyDescent="0.25">
      <c r="A52" s="128">
        <v>2019</v>
      </c>
      <c r="B52" s="150">
        <v>43</v>
      </c>
      <c r="C52" s="190">
        <v>185</v>
      </c>
      <c r="D52" s="108">
        <v>72</v>
      </c>
      <c r="E52" s="145">
        <v>9.7297297296999999E-2</v>
      </c>
      <c r="F52" s="191">
        <v>9.7222222221999999E-2</v>
      </c>
      <c r="G52" s="190">
        <v>267</v>
      </c>
      <c r="H52" s="108">
        <v>172</v>
      </c>
      <c r="I52" s="145">
        <v>0.42322097378200002</v>
      </c>
      <c r="J52" s="191">
        <v>0.50581395348799996</v>
      </c>
      <c r="K52" s="190">
        <v>460</v>
      </c>
      <c r="L52" s="108">
        <v>231</v>
      </c>
      <c r="M52" s="145">
        <v>0.29782608695599999</v>
      </c>
      <c r="N52" s="191">
        <v>0.35930735930699997</v>
      </c>
      <c r="O52" s="190">
        <v>53</v>
      </c>
      <c r="P52" s="108">
        <v>24</v>
      </c>
      <c r="Q52" s="145">
        <v>0.33962264150900001</v>
      </c>
      <c r="R52" s="152"/>
      <c r="T52" s="128">
        <v>2019</v>
      </c>
      <c r="U52" s="150">
        <v>43</v>
      </c>
      <c r="V52" s="190">
        <v>76</v>
      </c>
      <c r="W52" s="108">
        <v>28</v>
      </c>
      <c r="X52" s="145">
        <v>0.28947368421000003</v>
      </c>
      <c r="Y52" s="191"/>
      <c r="Z52" s="190">
        <v>257</v>
      </c>
      <c r="AA52" s="108">
        <v>149</v>
      </c>
      <c r="AB52" s="145">
        <v>0.31517509727600002</v>
      </c>
      <c r="AC52" s="191">
        <v>0.38255033557000001</v>
      </c>
      <c r="AD52" s="190">
        <v>127</v>
      </c>
      <c r="AE52" s="108">
        <v>54</v>
      </c>
      <c r="AF52" s="145">
        <v>0.267716535433</v>
      </c>
      <c r="AG52" s="191">
        <v>0.38888888888799999</v>
      </c>
    </row>
    <row r="53" spans="1:33" x14ac:dyDescent="0.25">
      <c r="A53" s="128">
        <v>2019</v>
      </c>
      <c r="B53" s="150">
        <v>44</v>
      </c>
      <c r="C53" s="190">
        <v>90</v>
      </c>
      <c r="D53" s="108">
        <v>58</v>
      </c>
      <c r="E53" s="145">
        <v>8.8888888888000006E-2</v>
      </c>
      <c r="F53" s="191">
        <v>0.10344827586200001</v>
      </c>
      <c r="G53" s="190">
        <v>280</v>
      </c>
      <c r="H53" s="108">
        <v>195</v>
      </c>
      <c r="I53" s="145">
        <v>0.38928571428499997</v>
      </c>
      <c r="J53" s="191">
        <v>0.51282051281999996</v>
      </c>
      <c r="K53" s="190">
        <v>459</v>
      </c>
      <c r="L53" s="108">
        <v>246</v>
      </c>
      <c r="M53" s="145">
        <v>0.23747276688399999</v>
      </c>
      <c r="N53" s="191">
        <v>0.32520325203200001</v>
      </c>
      <c r="O53" s="190">
        <v>49</v>
      </c>
      <c r="P53" s="108">
        <v>21</v>
      </c>
      <c r="R53" s="152"/>
      <c r="T53" s="128">
        <v>2019</v>
      </c>
      <c r="U53" s="150">
        <v>44</v>
      </c>
      <c r="V53" s="190">
        <v>55</v>
      </c>
      <c r="W53" s="108">
        <v>43</v>
      </c>
      <c r="X53" s="145">
        <v>0.12727272727200001</v>
      </c>
      <c r="Y53" s="191"/>
      <c r="Z53" s="190">
        <v>265</v>
      </c>
      <c r="AA53" s="108">
        <v>159</v>
      </c>
      <c r="AB53" s="145">
        <v>0.29811320754699999</v>
      </c>
      <c r="AC53" s="191">
        <v>0.36477987421300001</v>
      </c>
      <c r="AD53" s="190">
        <v>139</v>
      </c>
      <c r="AE53" s="108">
        <v>44</v>
      </c>
      <c r="AF53" s="145">
        <v>0.16546762589899999</v>
      </c>
      <c r="AG53" s="191"/>
    </row>
    <row r="54" spans="1:33" ht="15.75" thickBot="1" x14ac:dyDescent="0.3">
      <c r="A54" s="135">
        <v>2019</v>
      </c>
      <c r="B54" s="157">
        <v>45</v>
      </c>
      <c r="C54" s="192">
        <v>72</v>
      </c>
      <c r="D54" s="193">
        <v>33</v>
      </c>
      <c r="E54" s="194">
        <v>1.3888888888E-2</v>
      </c>
      <c r="F54" s="195"/>
      <c r="G54" s="192">
        <v>235</v>
      </c>
      <c r="H54" s="193">
        <v>164</v>
      </c>
      <c r="I54" s="194">
        <v>0.44255319148900002</v>
      </c>
      <c r="J54" s="195">
        <v>0.42682926829200002</v>
      </c>
      <c r="K54" s="192">
        <v>377</v>
      </c>
      <c r="L54" s="193">
        <v>212</v>
      </c>
      <c r="M54" s="194">
        <v>0.31034482758600002</v>
      </c>
      <c r="N54" s="195">
        <v>0.28773584905600003</v>
      </c>
      <c r="O54" s="192">
        <v>43</v>
      </c>
      <c r="P54" s="193">
        <v>23</v>
      </c>
      <c r="Q54" s="194"/>
      <c r="R54" s="159"/>
      <c r="T54" s="135">
        <v>2019</v>
      </c>
      <c r="U54" s="157">
        <v>45</v>
      </c>
      <c r="V54" s="192">
        <v>45</v>
      </c>
      <c r="W54" s="193">
        <v>23</v>
      </c>
      <c r="X54" s="194"/>
      <c r="Y54" s="195"/>
      <c r="Z54" s="192">
        <v>226</v>
      </c>
      <c r="AA54" s="193">
        <v>143</v>
      </c>
      <c r="AB54" s="194">
        <v>0.31858407079599999</v>
      </c>
      <c r="AC54" s="195">
        <v>0.286713286713</v>
      </c>
      <c r="AD54" s="192">
        <v>106</v>
      </c>
      <c r="AE54" s="193">
        <v>46</v>
      </c>
      <c r="AF54" s="194">
        <v>0.27358490565999999</v>
      </c>
      <c r="AG54" s="195"/>
    </row>
    <row r="55" spans="1:33" x14ac:dyDescent="0.25">
      <c r="A55" s="120">
        <v>2020</v>
      </c>
      <c r="B55" s="142">
        <v>23</v>
      </c>
      <c r="C55" s="186">
        <v>41</v>
      </c>
      <c r="D55" s="187">
        <v>4</v>
      </c>
      <c r="E55" s="188"/>
      <c r="F55" s="189"/>
      <c r="G55" s="186">
        <v>2</v>
      </c>
      <c r="H55" s="187"/>
      <c r="I55" s="188"/>
      <c r="J55" s="189"/>
      <c r="K55" s="186">
        <v>40</v>
      </c>
      <c r="L55" s="187">
        <v>7</v>
      </c>
      <c r="M55" s="188"/>
      <c r="N55" s="189"/>
      <c r="O55" s="186">
        <v>1</v>
      </c>
      <c r="P55" s="187"/>
      <c r="Q55" s="188"/>
      <c r="R55" s="144"/>
      <c r="T55" s="120">
        <v>2020</v>
      </c>
      <c r="U55" s="142">
        <v>23</v>
      </c>
      <c r="V55" s="186">
        <v>33</v>
      </c>
      <c r="W55" s="187">
        <v>7</v>
      </c>
      <c r="X55" s="188"/>
      <c r="Y55" s="189"/>
      <c r="Z55" s="186"/>
      <c r="AA55" s="187"/>
      <c r="AB55" s="188"/>
      <c r="AC55" s="189"/>
      <c r="AD55" s="186">
        <v>7</v>
      </c>
      <c r="AE55" s="187"/>
      <c r="AF55" s="188"/>
      <c r="AG55" s="189"/>
    </row>
    <row r="56" spans="1:33" x14ac:dyDescent="0.25">
      <c r="A56" s="128">
        <v>2020</v>
      </c>
      <c r="B56" s="150">
        <v>24</v>
      </c>
      <c r="C56" s="190">
        <v>54</v>
      </c>
      <c r="D56" s="108">
        <v>6</v>
      </c>
      <c r="E56" s="145">
        <v>0.444444444444</v>
      </c>
      <c r="F56" s="191"/>
      <c r="G56" s="190">
        <v>4</v>
      </c>
      <c r="H56" s="108">
        <v>2</v>
      </c>
      <c r="J56" s="191"/>
      <c r="K56" s="190">
        <v>68</v>
      </c>
      <c r="L56" s="108">
        <v>12</v>
      </c>
      <c r="M56" s="145">
        <v>0.39705882352900002</v>
      </c>
      <c r="N56" s="191"/>
      <c r="O56" s="190"/>
      <c r="R56" s="152"/>
      <c r="T56" s="128">
        <v>2020</v>
      </c>
      <c r="U56" s="150">
        <v>24</v>
      </c>
      <c r="V56" s="190">
        <v>55</v>
      </c>
      <c r="W56" s="108">
        <v>10</v>
      </c>
      <c r="X56" s="145">
        <v>0.4</v>
      </c>
      <c r="Y56" s="191"/>
      <c r="Z56" s="190">
        <v>3</v>
      </c>
      <c r="AA56" s="108"/>
      <c r="AB56" s="145"/>
      <c r="AC56" s="191"/>
      <c r="AD56" s="190">
        <v>10</v>
      </c>
      <c r="AE56" s="108">
        <v>2</v>
      </c>
      <c r="AF56" s="145"/>
      <c r="AG56" s="191"/>
    </row>
    <row r="57" spans="1:33" x14ac:dyDescent="0.25">
      <c r="A57" s="128">
        <v>2020</v>
      </c>
      <c r="B57" s="150">
        <v>25</v>
      </c>
      <c r="C57" s="190">
        <v>87</v>
      </c>
      <c r="D57" s="108">
        <v>7</v>
      </c>
      <c r="E57" s="145">
        <v>0.47126436781600001</v>
      </c>
      <c r="F57" s="191"/>
      <c r="G57" s="190">
        <v>6</v>
      </c>
      <c r="H57" s="108">
        <v>3</v>
      </c>
      <c r="J57" s="191"/>
      <c r="K57" s="190">
        <v>139</v>
      </c>
      <c r="L57" s="108">
        <v>27</v>
      </c>
      <c r="M57" s="145">
        <v>0.287769784172</v>
      </c>
      <c r="N57" s="191"/>
      <c r="O57" s="190">
        <v>4</v>
      </c>
      <c r="P57" s="108">
        <v>1</v>
      </c>
      <c r="R57" s="152"/>
      <c r="T57" s="128">
        <v>2020</v>
      </c>
      <c r="U57" s="150">
        <v>25</v>
      </c>
      <c r="V57" s="190">
        <v>120</v>
      </c>
      <c r="W57" s="108">
        <v>21</v>
      </c>
      <c r="X57" s="145">
        <v>0.291666666666</v>
      </c>
      <c r="Y57" s="191"/>
      <c r="Z57" s="190">
        <v>2</v>
      </c>
      <c r="AA57" s="108">
        <v>3</v>
      </c>
      <c r="AB57" s="145"/>
      <c r="AC57" s="191"/>
      <c r="AD57" s="190">
        <v>17</v>
      </c>
      <c r="AE57" s="108">
        <v>3</v>
      </c>
      <c r="AF57" s="145"/>
      <c r="AG57" s="191"/>
    </row>
    <row r="58" spans="1:33" x14ac:dyDescent="0.25">
      <c r="A58" s="128">
        <v>2020</v>
      </c>
      <c r="B58" s="150">
        <v>26</v>
      </c>
      <c r="C58" s="190">
        <v>127</v>
      </c>
      <c r="D58" s="108">
        <v>11</v>
      </c>
      <c r="E58" s="145">
        <v>0.43307086614099999</v>
      </c>
      <c r="F58" s="191"/>
      <c r="G58" s="190">
        <v>4</v>
      </c>
      <c r="H58" s="108">
        <v>2</v>
      </c>
      <c r="J58" s="191"/>
      <c r="K58" s="190">
        <v>211</v>
      </c>
      <c r="L58" s="108">
        <v>29</v>
      </c>
      <c r="M58" s="145">
        <v>0.43601895734500001</v>
      </c>
      <c r="N58" s="191"/>
      <c r="O58" s="190">
        <v>5</v>
      </c>
      <c r="P58" s="108">
        <v>3</v>
      </c>
      <c r="R58" s="152"/>
      <c r="T58" s="128">
        <v>2020</v>
      </c>
      <c r="U58" s="150">
        <v>26</v>
      </c>
      <c r="V58" s="190">
        <v>162</v>
      </c>
      <c r="W58" s="108">
        <v>27</v>
      </c>
      <c r="X58" s="145">
        <v>0.45679012345600001</v>
      </c>
      <c r="Y58" s="191"/>
      <c r="Z58" s="190">
        <v>9</v>
      </c>
      <c r="AA58" s="108">
        <v>1</v>
      </c>
      <c r="AB58" s="145"/>
      <c r="AC58" s="191"/>
      <c r="AD58" s="190">
        <v>40</v>
      </c>
      <c r="AE58" s="108">
        <v>1</v>
      </c>
      <c r="AF58" s="145"/>
      <c r="AG58" s="191"/>
    </row>
    <row r="59" spans="1:33" x14ac:dyDescent="0.25">
      <c r="A59" s="128">
        <v>2020</v>
      </c>
      <c r="B59" s="150">
        <v>27</v>
      </c>
      <c r="C59" s="190">
        <v>188</v>
      </c>
      <c r="D59" s="108">
        <v>13</v>
      </c>
      <c r="E59" s="145">
        <v>0.38297872340400002</v>
      </c>
      <c r="F59" s="191"/>
      <c r="G59" s="190">
        <v>8</v>
      </c>
      <c r="H59" s="108">
        <v>4</v>
      </c>
      <c r="J59" s="191"/>
      <c r="K59" s="190">
        <v>224</v>
      </c>
      <c r="L59" s="108">
        <v>41</v>
      </c>
      <c r="M59" s="145">
        <v>0.37053571428499998</v>
      </c>
      <c r="N59" s="191"/>
      <c r="O59" s="190">
        <v>7</v>
      </c>
      <c r="R59" s="152"/>
      <c r="T59" s="128">
        <v>2020</v>
      </c>
      <c r="U59" s="150">
        <v>27</v>
      </c>
      <c r="V59" s="190">
        <v>178</v>
      </c>
      <c r="W59" s="108">
        <v>32</v>
      </c>
      <c r="X59" s="145">
        <v>0.33707865168500001</v>
      </c>
      <c r="Y59" s="191"/>
      <c r="Z59" s="190">
        <v>12</v>
      </c>
      <c r="AA59" s="108">
        <v>5</v>
      </c>
      <c r="AB59" s="145"/>
      <c r="AC59" s="191"/>
      <c r="AD59" s="190">
        <v>34</v>
      </c>
      <c r="AE59" s="108">
        <v>4</v>
      </c>
      <c r="AF59" s="145"/>
      <c r="AG59" s="191"/>
    </row>
    <row r="60" spans="1:33" x14ac:dyDescent="0.25">
      <c r="A60" s="128">
        <v>2020</v>
      </c>
      <c r="B60" s="150">
        <v>28</v>
      </c>
      <c r="C60" s="190">
        <v>265</v>
      </c>
      <c r="D60" s="108">
        <v>28</v>
      </c>
      <c r="E60" s="145">
        <v>0.38490566037700003</v>
      </c>
      <c r="F60" s="191"/>
      <c r="G60" s="190">
        <v>16</v>
      </c>
      <c r="H60" s="108">
        <v>5</v>
      </c>
      <c r="J60" s="191"/>
      <c r="K60" s="190">
        <v>334</v>
      </c>
      <c r="L60" s="108">
        <v>44</v>
      </c>
      <c r="M60" s="145">
        <v>0.425149700598</v>
      </c>
      <c r="N60" s="191"/>
      <c r="O60" s="190">
        <v>6</v>
      </c>
      <c r="R60" s="152"/>
      <c r="T60" s="128">
        <v>2020</v>
      </c>
      <c r="U60" s="150">
        <v>28</v>
      </c>
      <c r="V60" s="190">
        <v>268</v>
      </c>
      <c r="W60" s="108">
        <v>35</v>
      </c>
      <c r="X60" s="145">
        <v>0.40671641791000002</v>
      </c>
      <c r="Y60" s="191"/>
      <c r="Z60" s="190">
        <v>19</v>
      </c>
      <c r="AA60" s="108">
        <v>4</v>
      </c>
      <c r="AB60" s="145"/>
      <c r="AC60" s="191"/>
      <c r="AD60" s="190">
        <v>47</v>
      </c>
      <c r="AE60" s="108">
        <v>5</v>
      </c>
      <c r="AF60" s="145"/>
      <c r="AG60" s="191"/>
    </row>
    <row r="61" spans="1:33" x14ac:dyDescent="0.25">
      <c r="A61" s="128">
        <v>2020</v>
      </c>
      <c r="B61" s="150">
        <v>29</v>
      </c>
      <c r="C61" s="190">
        <v>310</v>
      </c>
      <c r="D61" s="108">
        <v>33</v>
      </c>
      <c r="E61" s="145">
        <v>0.43870967741900002</v>
      </c>
      <c r="F61" s="191"/>
      <c r="G61" s="190">
        <v>27</v>
      </c>
      <c r="H61" s="108">
        <v>5</v>
      </c>
      <c r="J61" s="191"/>
      <c r="K61" s="190">
        <v>463</v>
      </c>
      <c r="L61" s="108">
        <v>72</v>
      </c>
      <c r="M61" s="145">
        <v>0.393088552915</v>
      </c>
      <c r="N61" s="191">
        <v>0.40277777777700002</v>
      </c>
      <c r="O61" s="190">
        <v>7</v>
      </c>
      <c r="P61" s="108">
        <v>2</v>
      </c>
      <c r="R61" s="152"/>
      <c r="T61" s="128">
        <v>2020</v>
      </c>
      <c r="U61" s="150">
        <v>29</v>
      </c>
      <c r="V61" s="190">
        <v>352</v>
      </c>
      <c r="W61" s="108">
        <v>57</v>
      </c>
      <c r="X61" s="145">
        <v>0.41477272727199999</v>
      </c>
      <c r="Y61" s="191"/>
      <c r="Z61" s="190">
        <v>33</v>
      </c>
      <c r="AA61" s="108">
        <v>4</v>
      </c>
      <c r="AB61" s="145"/>
      <c r="AC61" s="191"/>
      <c r="AD61" s="190">
        <v>78</v>
      </c>
      <c r="AE61" s="108">
        <v>11</v>
      </c>
      <c r="AF61" s="145">
        <v>0.33333333333300003</v>
      </c>
      <c r="AG61" s="191"/>
    </row>
    <row r="62" spans="1:33" x14ac:dyDescent="0.25">
      <c r="A62" s="128">
        <v>2020</v>
      </c>
      <c r="B62" s="150">
        <v>30</v>
      </c>
      <c r="C62" s="190">
        <v>434</v>
      </c>
      <c r="D62" s="108">
        <v>37</v>
      </c>
      <c r="E62" s="145">
        <v>0.39400921658900001</v>
      </c>
      <c r="F62" s="191"/>
      <c r="G62" s="190">
        <v>34</v>
      </c>
      <c r="H62" s="108">
        <v>10</v>
      </c>
      <c r="J62" s="191"/>
      <c r="K62" s="190">
        <v>566</v>
      </c>
      <c r="L62" s="108">
        <v>97</v>
      </c>
      <c r="M62" s="145">
        <v>0.367491166077</v>
      </c>
      <c r="N62" s="191">
        <v>0.46391752577299999</v>
      </c>
      <c r="O62" s="190">
        <v>11</v>
      </c>
      <c r="R62" s="152"/>
      <c r="T62" s="128">
        <v>2020</v>
      </c>
      <c r="U62" s="150">
        <v>30</v>
      </c>
      <c r="V62" s="190">
        <v>451</v>
      </c>
      <c r="W62" s="108">
        <v>75</v>
      </c>
      <c r="X62" s="145">
        <v>0.39911308203899998</v>
      </c>
      <c r="Y62" s="191"/>
      <c r="Z62" s="190">
        <v>42</v>
      </c>
      <c r="AA62" s="108">
        <v>10</v>
      </c>
      <c r="AB62" s="145"/>
      <c r="AC62" s="191"/>
      <c r="AD62" s="190">
        <v>73</v>
      </c>
      <c r="AE62" s="108">
        <v>12</v>
      </c>
      <c r="AF62" s="145">
        <v>0.27397260273899998</v>
      </c>
      <c r="AG62" s="191"/>
    </row>
    <row r="63" spans="1:33" x14ac:dyDescent="0.25">
      <c r="A63" s="128">
        <v>2020</v>
      </c>
      <c r="B63" s="150">
        <v>31</v>
      </c>
      <c r="C63" s="190">
        <v>428</v>
      </c>
      <c r="D63" s="108">
        <v>43</v>
      </c>
      <c r="E63" s="145">
        <v>0.38317757009300002</v>
      </c>
      <c r="F63" s="191"/>
      <c r="G63" s="190">
        <v>34</v>
      </c>
      <c r="H63" s="108">
        <v>14</v>
      </c>
      <c r="J63" s="191"/>
      <c r="K63" s="190">
        <v>653</v>
      </c>
      <c r="L63" s="108">
        <v>101</v>
      </c>
      <c r="M63" s="145">
        <v>0.37672281776400002</v>
      </c>
      <c r="N63" s="191">
        <v>0.33663366336599998</v>
      </c>
      <c r="O63" s="190">
        <v>4</v>
      </c>
      <c r="P63" s="108">
        <v>5</v>
      </c>
      <c r="R63" s="152"/>
      <c r="T63" s="128">
        <v>2020</v>
      </c>
      <c r="U63" s="150">
        <v>31</v>
      </c>
      <c r="V63" s="190">
        <v>512</v>
      </c>
      <c r="W63" s="108">
        <v>71</v>
      </c>
      <c r="X63" s="145">
        <v>0.375</v>
      </c>
      <c r="Y63" s="191"/>
      <c r="Z63" s="190">
        <v>40</v>
      </c>
      <c r="AA63" s="108">
        <v>13</v>
      </c>
      <c r="AB63" s="145"/>
      <c r="AC63" s="191"/>
      <c r="AD63" s="190">
        <v>101</v>
      </c>
      <c r="AE63" s="108">
        <v>17</v>
      </c>
      <c r="AF63" s="145">
        <v>0.38613861386100001</v>
      </c>
      <c r="AG63" s="191"/>
    </row>
    <row r="64" spans="1:33" x14ac:dyDescent="0.25">
      <c r="A64" s="128">
        <v>2020</v>
      </c>
      <c r="B64" s="150">
        <v>32</v>
      </c>
      <c r="C64" s="190">
        <v>491</v>
      </c>
      <c r="D64" s="108">
        <v>41</v>
      </c>
      <c r="E64" s="145">
        <v>0.40733197556</v>
      </c>
      <c r="F64" s="191"/>
      <c r="G64" s="190">
        <v>33</v>
      </c>
      <c r="H64" s="108">
        <v>17</v>
      </c>
      <c r="J64" s="191"/>
      <c r="K64" s="190">
        <v>667</v>
      </c>
      <c r="L64" s="108">
        <v>91</v>
      </c>
      <c r="M64" s="145">
        <v>0.38230884557700001</v>
      </c>
      <c r="N64" s="191">
        <v>0.41758241758199999</v>
      </c>
      <c r="O64" s="190">
        <v>11</v>
      </c>
      <c r="P64" s="108">
        <v>3</v>
      </c>
      <c r="R64" s="152"/>
      <c r="T64" s="128">
        <v>2020</v>
      </c>
      <c r="U64" s="150">
        <v>32</v>
      </c>
      <c r="V64" s="190">
        <v>523</v>
      </c>
      <c r="W64" s="108">
        <v>69</v>
      </c>
      <c r="X64" s="145">
        <v>0.38814531548699999</v>
      </c>
      <c r="Y64" s="191"/>
      <c r="Z64" s="190">
        <v>52</v>
      </c>
      <c r="AA64" s="108">
        <v>8</v>
      </c>
      <c r="AB64" s="145">
        <v>0.36538461538400002</v>
      </c>
      <c r="AC64" s="191"/>
      <c r="AD64" s="190">
        <v>92</v>
      </c>
      <c r="AE64" s="108">
        <v>14</v>
      </c>
      <c r="AF64" s="145">
        <v>0.35869565217299998</v>
      </c>
      <c r="AG64" s="191"/>
    </row>
    <row r="65" spans="1:33" x14ac:dyDescent="0.25">
      <c r="A65" s="128">
        <v>2020</v>
      </c>
      <c r="B65" s="150">
        <v>33</v>
      </c>
      <c r="C65" s="190">
        <v>491</v>
      </c>
      <c r="D65" s="108">
        <v>50</v>
      </c>
      <c r="E65" s="145">
        <v>0.36659877800399998</v>
      </c>
      <c r="F65" s="191">
        <v>0.42</v>
      </c>
      <c r="G65" s="190">
        <v>51</v>
      </c>
      <c r="H65" s="108">
        <v>19</v>
      </c>
      <c r="I65" s="145">
        <v>0.37254901960699999</v>
      </c>
      <c r="J65" s="191"/>
      <c r="K65" s="190">
        <v>678</v>
      </c>
      <c r="L65" s="108">
        <v>119</v>
      </c>
      <c r="M65" s="145">
        <v>0.32595870206400002</v>
      </c>
      <c r="N65" s="191">
        <v>0.39495798319300002</v>
      </c>
      <c r="O65" s="190">
        <v>11</v>
      </c>
      <c r="P65" s="108">
        <v>7</v>
      </c>
      <c r="R65" s="152"/>
      <c r="T65" s="128">
        <v>2020</v>
      </c>
      <c r="U65" s="150">
        <v>33</v>
      </c>
      <c r="V65" s="190">
        <v>523</v>
      </c>
      <c r="W65" s="108">
        <v>86</v>
      </c>
      <c r="X65" s="145">
        <v>0.33843212236999998</v>
      </c>
      <c r="Y65" s="191"/>
      <c r="Z65" s="190">
        <v>57</v>
      </c>
      <c r="AA65" s="108">
        <v>20</v>
      </c>
      <c r="AB65" s="145">
        <v>0.298245614035</v>
      </c>
      <c r="AC65" s="191"/>
      <c r="AD65" s="190">
        <v>98</v>
      </c>
      <c r="AE65" s="108">
        <v>13</v>
      </c>
      <c r="AF65" s="145">
        <v>0.27551020408100002</v>
      </c>
      <c r="AG65" s="191"/>
    </row>
    <row r="66" spans="1:33" x14ac:dyDescent="0.25">
      <c r="A66" s="128">
        <v>2020</v>
      </c>
      <c r="B66" s="150">
        <v>34</v>
      </c>
      <c r="C66" s="190">
        <v>580</v>
      </c>
      <c r="D66" s="108">
        <v>62</v>
      </c>
      <c r="E66" s="145">
        <v>0.37758620689599998</v>
      </c>
      <c r="F66" s="191">
        <v>0.41935483870899998</v>
      </c>
      <c r="G66" s="190">
        <v>49</v>
      </c>
      <c r="H66" s="108">
        <v>36</v>
      </c>
      <c r="J66" s="191"/>
      <c r="K66" s="190">
        <v>766</v>
      </c>
      <c r="L66" s="108">
        <v>115</v>
      </c>
      <c r="M66" s="145">
        <v>0.375979112271</v>
      </c>
      <c r="N66" s="191">
        <v>0.35652173913000001</v>
      </c>
      <c r="O66" s="190">
        <v>13</v>
      </c>
      <c r="P66" s="108">
        <v>1</v>
      </c>
      <c r="R66" s="152"/>
      <c r="T66" s="128">
        <v>2020</v>
      </c>
      <c r="U66" s="150">
        <v>34</v>
      </c>
      <c r="V66" s="190">
        <v>591</v>
      </c>
      <c r="W66" s="108">
        <v>80</v>
      </c>
      <c r="X66" s="145">
        <v>0.37394247038900003</v>
      </c>
      <c r="Y66" s="191"/>
      <c r="Z66" s="190">
        <v>70</v>
      </c>
      <c r="AA66" s="108">
        <v>17</v>
      </c>
      <c r="AB66" s="145">
        <v>0.37142857142800001</v>
      </c>
      <c r="AC66" s="191"/>
      <c r="AD66" s="190">
        <v>105</v>
      </c>
      <c r="AE66" s="108">
        <v>18</v>
      </c>
      <c r="AF66" s="145">
        <v>0.39047619047600002</v>
      </c>
      <c r="AG66" s="191"/>
    </row>
    <row r="67" spans="1:33" x14ac:dyDescent="0.25">
      <c r="A67" s="128">
        <v>2020</v>
      </c>
      <c r="B67" s="150">
        <v>35</v>
      </c>
      <c r="C67" s="190">
        <v>562</v>
      </c>
      <c r="D67" s="108">
        <v>74</v>
      </c>
      <c r="E67" s="145">
        <v>0.31138790035500002</v>
      </c>
      <c r="F67" s="191">
        <v>0.43243243243200002</v>
      </c>
      <c r="G67" s="190">
        <v>80</v>
      </c>
      <c r="H67" s="108">
        <v>42</v>
      </c>
      <c r="I67" s="145">
        <v>0.4375</v>
      </c>
      <c r="J67" s="191"/>
      <c r="K67" s="190">
        <v>821</v>
      </c>
      <c r="L67" s="108">
        <v>143</v>
      </c>
      <c r="M67" s="145">
        <v>0.35322777101000002</v>
      </c>
      <c r="N67" s="191">
        <v>0.39160839160799998</v>
      </c>
      <c r="O67" s="190">
        <v>11</v>
      </c>
      <c r="P67" s="108">
        <v>3</v>
      </c>
      <c r="R67" s="152"/>
      <c r="T67" s="128">
        <v>2020</v>
      </c>
      <c r="U67" s="150">
        <v>35</v>
      </c>
      <c r="V67" s="190">
        <v>626</v>
      </c>
      <c r="W67" s="108">
        <v>89</v>
      </c>
      <c r="X67" s="145">
        <v>0.36581469648499998</v>
      </c>
      <c r="Y67" s="191"/>
      <c r="Z67" s="190">
        <v>95</v>
      </c>
      <c r="AA67" s="108">
        <v>28</v>
      </c>
      <c r="AB67" s="145">
        <v>0.326315789473</v>
      </c>
      <c r="AC67" s="191"/>
      <c r="AD67" s="190">
        <v>100</v>
      </c>
      <c r="AE67" s="108">
        <v>26</v>
      </c>
      <c r="AF67" s="145">
        <v>0.3</v>
      </c>
      <c r="AG67" s="191"/>
    </row>
    <row r="68" spans="1:33" x14ac:dyDescent="0.25">
      <c r="A68" s="128">
        <v>2020</v>
      </c>
      <c r="B68" s="150">
        <v>36</v>
      </c>
      <c r="C68" s="190">
        <v>559</v>
      </c>
      <c r="D68" s="108">
        <v>104</v>
      </c>
      <c r="E68" s="145">
        <v>0.30053667262900002</v>
      </c>
      <c r="F68" s="191">
        <v>0.35576923076900002</v>
      </c>
      <c r="G68" s="190">
        <v>67</v>
      </c>
      <c r="H68" s="108">
        <v>42</v>
      </c>
      <c r="I68" s="145">
        <v>0.47761194029800003</v>
      </c>
      <c r="J68" s="191"/>
      <c r="K68" s="190">
        <v>792</v>
      </c>
      <c r="L68" s="108">
        <v>150</v>
      </c>
      <c r="M68" s="145">
        <v>0.33207070707000003</v>
      </c>
      <c r="N68" s="191">
        <v>0.28666666666599999</v>
      </c>
      <c r="O68" s="190">
        <v>23</v>
      </c>
      <c r="P68" s="108">
        <v>6</v>
      </c>
      <c r="R68" s="152"/>
      <c r="T68" s="128">
        <v>2020</v>
      </c>
      <c r="U68" s="150">
        <v>36</v>
      </c>
      <c r="V68" s="190">
        <v>580</v>
      </c>
      <c r="W68" s="108">
        <v>90</v>
      </c>
      <c r="X68" s="145">
        <v>0.33103448275800001</v>
      </c>
      <c r="Y68" s="191"/>
      <c r="Z68" s="190">
        <v>102</v>
      </c>
      <c r="AA68" s="108">
        <v>28</v>
      </c>
      <c r="AB68" s="145">
        <v>0.36274509803900001</v>
      </c>
      <c r="AC68" s="191"/>
      <c r="AD68" s="190">
        <v>110</v>
      </c>
      <c r="AE68" s="108">
        <v>32</v>
      </c>
      <c r="AF68" s="145">
        <v>0.30909090908999998</v>
      </c>
      <c r="AG68" s="191"/>
    </row>
    <row r="69" spans="1:33" x14ac:dyDescent="0.25">
      <c r="A69" s="128">
        <v>2020</v>
      </c>
      <c r="B69" s="150">
        <v>37</v>
      </c>
      <c r="C69" s="190">
        <v>529</v>
      </c>
      <c r="D69" s="108">
        <v>91</v>
      </c>
      <c r="E69" s="145">
        <v>0.30434782608599997</v>
      </c>
      <c r="F69" s="191">
        <v>0.384615384615</v>
      </c>
      <c r="G69" s="190">
        <v>89</v>
      </c>
      <c r="H69" s="108">
        <v>32</v>
      </c>
      <c r="I69" s="145">
        <v>0.43820224719099998</v>
      </c>
      <c r="J69" s="191"/>
      <c r="K69" s="190">
        <v>699</v>
      </c>
      <c r="L69" s="108">
        <v>118</v>
      </c>
      <c r="M69" s="145">
        <v>0.35765379113000001</v>
      </c>
      <c r="N69" s="191">
        <v>0.31355932203300002</v>
      </c>
      <c r="O69" s="190">
        <v>40</v>
      </c>
      <c r="P69" s="108">
        <v>9</v>
      </c>
      <c r="R69" s="152"/>
      <c r="T69" s="128">
        <v>2020</v>
      </c>
      <c r="U69" s="150">
        <v>37</v>
      </c>
      <c r="V69" s="190">
        <v>484</v>
      </c>
      <c r="W69" s="108">
        <v>66</v>
      </c>
      <c r="X69" s="145">
        <v>0.36776859504100001</v>
      </c>
      <c r="Y69" s="191"/>
      <c r="Z69" s="190">
        <v>116</v>
      </c>
      <c r="AA69" s="108">
        <v>34</v>
      </c>
      <c r="AB69" s="145">
        <v>0.35344827586200001</v>
      </c>
      <c r="AC69" s="191"/>
      <c r="AD69" s="190">
        <v>99</v>
      </c>
      <c r="AE69" s="108">
        <v>18</v>
      </c>
      <c r="AF69" s="145">
        <v>0.31313131313100001</v>
      </c>
      <c r="AG69" s="191"/>
    </row>
    <row r="70" spans="1:33" x14ac:dyDescent="0.25">
      <c r="A70" s="128">
        <v>2020</v>
      </c>
      <c r="B70" s="150">
        <v>38</v>
      </c>
      <c r="C70" s="190">
        <v>768</v>
      </c>
      <c r="D70" s="108">
        <v>155</v>
      </c>
      <c r="E70" s="145">
        <v>0.256510416666</v>
      </c>
      <c r="F70" s="191">
        <v>0.31612903225799999</v>
      </c>
      <c r="G70" s="190">
        <v>145</v>
      </c>
      <c r="H70" s="108">
        <v>63</v>
      </c>
      <c r="I70" s="145">
        <v>0.42068965517200002</v>
      </c>
      <c r="J70" s="191">
        <v>0.444444444444</v>
      </c>
      <c r="K70" s="190">
        <v>816</v>
      </c>
      <c r="L70" s="108">
        <v>150</v>
      </c>
      <c r="M70" s="145">
        <v>0.32352941176400002</v>
      </c>
      <c r="N70" s="191">
        <v>0.42</v>
      </c>
      <c r="O70" s="190">
        <v>30</v>
      </c>
      <c r="P70" s="108">
        <v>6</v>
      </c>
      <c r="R70" s="152"/>
      <c r="T70" s="128">
        <v>2020</v>
      </c>
      <c r="U70" s="150">
        <v>38</v>
      </c>
      <c r="V70" s="190">
        <v>563</v>
      </c>
      <c r="W70" s="108">
        <v>83</v>
      </c>
      <c r="X70" s="145">
        <v>0.31793960923600001</v>
      </c>
      <c r="Y70" s="191"/>
      <c r="Z70" s="190">
        <v>151</v>
      </c>
      <c r="AA70" s="108">
        <v>46</v>
      </c>
      <c r="AB70" s="145">
        <v>0.35099337748300002</v>
      </c>
      <c r="AC70" s="191"/>
      <c r="AD70" s="190">
        <v>102</v>
      </c>
      <c r="AE70" s="108">
        <v>21</v>
      </c>
      <c r="AF70" s="145">
        <v>0.31372549019599999</v>
      </c>
      <c r="AG70" s="191"/>
    </row>
    <row r="71" spans="1:33" x14ac:dyDescent="0.25">
      <c r="A71" s="128">
        <v>2020</v>
      </c>
      <c r="B71" s="150">
        <v>39</v>
      </c>
      <c r="C71" s="190">
        <v>246</v>
      </c>
      <c r="D71" s="108">
        <v>70</v>
      </c>
      <c r="E71" s="145">
        <v>0.20325203251999999</v>
      </c>
      <c r="F71" s="191">
        <v>0.31428571428500002</v>
      </c>
      <c r="G71" s="190">
        <v>132</v>
      </c>
      <c r="H71" s="108">
        <v>79</v>
      </c>
      <c r="I71" s="145">
        <v>0.38636363636299997</v>
      </c>
      <c r="J71" s="191">
        <v>0.45569620253100002</v>
      </c>
      <c r="K71" s="190">
        <v>724</v>
      </c>
      <c r="L71" s="108">
        <v>128</v>
      </c>
      <c r="M71" s="145">
        <v>0.33011049723699998</v>
      </c>
      <c r="N71" s="191">
        <v>0.4296875</v>
      </c>
      <c r="O71" s="190">
        <v>23</v>
      </c>
      <c r="P71" s="108">
        <v>11</v>
      </c>
      <c r="R71" s="152"/>
      <c r="T71" s="128">
        <v>2020</v>
      </c>
      <c r="U71" s="150">
        <v>39</v>
      </c>
      <c r="V71" s="190">
        <v>448</v>
      </c>
      <c r="W71" s="108">
        <v>60</v>
      </c>
      <c r="X71" s="145">
        <v>0.33035714285700002</v>
      </c>
      <c r="Y71" s="191"/>
      <c r="Z71" s="190">
        <v>181</v>
      </c>
      <c r="AA71" s="108">
        <v>53</v>
      </c>
      <c r="AB71" s="145">
        <v>0.34806629834199998</v>
      </c>
      <c r="AC71" s="191">
        <v>0.471698113207</v>
      </c>
      <c r="AD71" s="190">
        <v>95</v>
      </c>
      <c r="AE71" s="108">
        <v>15</v>
      </c>
      <c r="AF71" s="145">
        <v>0.29473684210500001</v>
      </c>
      <c r="AG71" s="191"/>
    </row>
    <row r="72" spans="1:33" x14ac:dyDescent="0.25">
      <c r="A72" s="128">
        <v>2020</v>
      </c>
      <c r="B72" s="150">
        <v>40</v>
      </c>
      <c r="C72" s="190">
        <v>285</v>
      </c>
      <c r="D72" s="108">
        <v>106</v>
      </c>
      <c r="E72" s="145">
        <v>0.18596491228000001</v>
      </c>
      <c r="F72" s="191">
        <v>0.22641509433900001</v>
      </c>
      <c r="G72" s="190">
        <v>164</v>
      </c>
      <c r="H72" s="108">
        <v>94</v>
      </c>
      <c r="I72" s="145">
        <v>0.493902439024</v>
      </c>
      <c r="J72" s="191">
        <v>0.574468085106</v>
      </c>
      <c r="K72" s="190">
        <v>500</v>
      </c>
      <c r="L72" s="108">
        <v>140</v>
      </c>
      <c r="M72" s="145">
        <v>0.30599999999999999</v>
      </c>
      <c r="N72" s="191">
        <v>0.34285714285699997</v>
      </c>
      <c r="O72" s="190">
        <v>50</v>
      </c>
      <c r="P72" s="108">
        <v>9</v>
      </c>
      <c r="Q72" s="145">
        <v>0.44</v>
      </c>
      <c r="R72" s="152"/>
      <c r="T72" s="128">
        <v>2020</v>
      </c>
      <c r="U72" s="150">
        <v>40</v>
      </c>
      <c r="V72" s="190">
        <v>258</v>
      </c>
      <c r="W72" s="108">
        <v>46</v>
      </c>
      <c r="X72" s="145">
        <v>0.34108527131700001</v>
      </c>
      <c r="Y72" s="191"/>
      <c r="Z72" s="190">
        <v>169</v>
      </c>
      <c r="AA72" s="108">
        <v>75</v>
      </c>
      <c r="AB72" s="145">
        <v>0.26035502958500001</v>
      </c>
      <c r="AC72" s="191">
        <v>0.30666666666600001</v>
      </c>
      <c r="AD72" s="190">
        <v>73</v>
      </c>
      <c r="AE72" s="108">
        <v>19</v>
      </c>
      <c r="AF72" s="145">
        <v>0.28767123287599999</v>
      </c>
      <c r="AG72" s="191"/>
    </row>
    <row r="73" spans="1:33" x14ac:dyDescent="0.25">
      <c r="A73" s="128">
        <v>2020</v>
      </c>
      <c r="B73" s="150">
        <v>41</v>
      </c>
      <c r="C73" s="190">
        <v>227</v>
      </c>
      <c r="D73" s="108">
        <v>105</v>
      </c>
      <c r="E73" s="145">
        <v>0.18502202643099999</v>
      </c>
      <c r="F73" s="191">
        <v>0.25714285714200003</v>
      </c>
      <c r="G73" s="190">
        <v>241</v>
      </c>
      <c r="H73" s="108">
        <v>102</v>
      </c>
      <c r="I73" s="145">
        <v>0.47717842323600002</v>
      </c>
      <c r="J73" s="191">
        <v>0.46078431372500001</v>
      </c>
      <c r="K73" s="190">
        <v>465</v>
      </c>
      <c r="L73" s="108">
        <v>133</v>
      </c>
      <c r="M73" s="145">
        <v>0.30107526881699997</v>
      </c>
      <c r="N73" s="191">
        <v>0.28571428571399998</v>
      </c>
      <c r="O73" s="190">
        <v>42</v>
      </c>
      <c r="P73" s="108">
        <v>15</v>
      </c>
      <c r="R73" s="152"/>
      <c r="T73" s="128">
        <v>2020</v>
      </c>
      <c r="U73" s="150">
        <v>41</v>
      </c>
      <c r="V73" s="190">
        <v>175</v>
      </c>
      <c r="W73" s="108">
        <v>55</v>
      </c>
      <c r="X73" s="145">
        <v>0.25714285714200003</v>
      </c>
      <c r="Y73" s="191"/>
      <c r="Z73" s="190">
        <v>206</v>
      </c>
      <c r="AA73" s="108">
        <v>64</v>
      </c>
      <c r="AB73" s="145">
        <v>0.32038834951400003</v>
      </c>
      <c r="AC73" s="191">
        <v>0.40625</v>
      </c>
      <c r="AD73" s="190">
        <v>84</v>
      </c>
      <c r="AE73" s="108">
        <v>14</v>
      </c>
      <c r="AF73" s="145">
        <v>0.34523809523799998</v>
      </c>
      <c r="AG73" s="191"/>
    </row>
    <row r="74" spans="1:33" x14ac:dyDescent="0.25">
      <c r="A74" s="128">
        <v>2020</v>
      </c>
      <c r="B74" s="150">
        <v>42</v>
      </c>
      <c r="C74" s="190">
        <v>167</v>
      </c>
      <c r="D74" s="108">
        <v>67</v>
      </c>
      <c r="E74" s="145">
        <v>6.5868263472999997E-2</v>
      </c>
      <c r="F74" s="191">
        <v>0.13432835820799999</v>
      </c>
      <c r="G74" s="190">
        <v>249</v>
      </c>
      <c r="H74" s="108">
        <v>95</v>
      </c>
      <c r="I74" s="145">
        <v>0.43373493975900002</v>
      </c>
      <c r="J74" s="191">
        <v>0.463157894736</v>
      </c>
      <c r="K74" s="190">
        <v>467</v>
      </c>
      <c r="L74" s="108">
        <v>116</v>
      </c>
      <c r="M74" s="145">
        <v>0.30406852248299998</v>
      </c>
      <c r="N74" s="191">
        <v>0.43103448275799999</v>
      </c>
      <c r="O74" s="190">
        <v>51</v>
      </c>
      <c r="P74" s="108">
        <v>11</v>
      </c>
      <c r="Q74" s="145">
        <v>0.41176470588199998</v>
      </c>
      <c r="R74" s="152"/>
      <c r="T74" s="128">
        <v>2020</v>
      </c>
      <c r="U74" s="150">
        <v>42</v>
      </c>
      <c r="V74" s="190">
        <v>148</v>
      </c>
      <c r="W74" s="108">
        <v>42</v>
      </c>
      <c r="X74" s="145">
        <v>0.29054054054</v>
      </c>
      <c r="Y74" s="191"/>
      <c r="Z74" s="190">
        <v>249</v>
      </c>
      <c r="AA74" s="108">
        <v>62</v>
      </c>
      <c r="AB74" s="145">
        <v>0.33333333333300003</v>
      </c>
      <c r="AC74" s="191">
        <v>0.41935483870899998</v>
      </c>
      <c r="AD74" s="190">
        <v>70</v>
      </c>
      <c r="AE74" s="108">
        <v>12</v>
      </c>
      <c r="AF74" s="145">
        <v>0.22857142857099999</v>
      </c>
      <c r="AG74" s="191"/>
    </row>
    <row r="75" spans="1:33" x14ac:dyDescent="0.25">
      <c r="A75" s="128">
        <v>2020</v>
      </c>
      <c r="B75" s="150">
        <v>43</v>
      </c>
      <c r="C75" s="190">
        <v>129</v>
      </c>
      <c r="D75" s="108">
        <v>62</v>
      </c>
      <c r="E75" s="145">
        <v>8.5271317829000007E-2</v>
      </c>
      <c r="F75" s="191">
        <v>0.16129032258000001</v>
      </c>
      <c r="G75" s="190">
        <v>276</v>
      </c>
      <c r="H75" s="108">
        <v>120</v>
      </c>
      <c r="I75" s="145">
        <v>0.46739130434699999</v>
      </c>
      <c r="J75" s="191">
        <v>0.45833333333300003</v>
      </c>
      <c r="K75" s="190">
        <v>449</v>
      </c>
      <c r="L75" s="108">
        <v>113</v>
      </c>
      <c r="M75" s="145">
        <v>0.24944320712599999</v>
      </c>
      <c r="N75" s="191">
        <v>0.35398230088400001</v>
      </c>
      <c r="O75" s="190">
        <v>42</v>
      </c>
      <c r="P75" s="108">
        <v>12</v>
      </c>
      <c r="R75" s="152"/>
      <c r="T75" s="128">
        <v>2020</v>
      </c>
      <c r="U75" s="150">
        <v>43</v>
      </c>
      <c r="V75" s="190">
        <v>107</v>
      </c>
      <c r="W75" s="108">
        <v>19</v>
      </c>
      <c r="X75" s="145">
        <v>0.15887850467199999</v>
      </c>
      <c r="Y75" s="191"/>
      <c r="Z75" s="190">
        <v>284</v>
      </c>
      <c r="AA75" s="108">
        <v>85</v>
      </c>
      <c r="AB75" s="145">
        <v>0.292253521126</v>
      </c>
      <c r="AC75" s="191">
        <v>0.423529411764</v>
      </c>
      <c r="AD75" s="190">
        <v>58</v>
      </c>
      <c r="AE75" s="108">
        <v>9</v>
      </c>
      <c r="AF75" s="145">
        <v>0.20689655172400001</v>
      </c>
      <c r="AG75" s="191"/>
    </row>
    <row r="76" spans="1:33" x14ac:dyDescent="0.25">
      <c r="A76" s="128">
        <v>2020</v>
      </c>
      <c r="B76" s="150">
        <v>44</v>
      </c>
      <c r="C76" s="190">
        <v>99</v>
      </c>
      <c r="D76" s="108">
        <v>41</v>
      </c>
      <c r="E76" s="145">
        <v>8.0808080808000005E-2</v>
      </c>
      <c r="F76" s="191"/>
      <c r="G76" s="190">
        <v>261</v>
      </c>
      <c r="H76" s="108">
        <v>88</v>
      </c>
      <c r="I76" s="145">
        <v>0.43678160919499998</v>
      </c>
      <c r="J76" s="191">
        <v>0.45454545454500001</v>
      </c>
      <c r="K76" s="190">
        <v>387</v>
      </c>
      <c r="L76" s="108">
        <v>136</v>
      </c>
      <c r="M76" s="145">
        <v>0.34625322997399999</v>
      </c>
      <c r="N76" s="191">
        <v>0.308823529411</v>
      </c>
      <c r="O76" s="190">
        <v>46</v>
      </c>
      <c r="P76" s="108">
        <v>8</v>
      </c>
      <c r="R76" s="152"/>
      <c r="T76" s="128">
        <v>2020</v>
      </c>
      <c r="U76" s="150">
        <v>44</v>
      </c>
      <c r="V76" s="190">
        <v>59</v>
      </c>
      <c r="W76" s="108">
        <v>10</v>
      </c>
      <c r="X76" s="145">
        <v>0.30508474576200001</v>
      </c>
      <c r="Y76" s="191"/>
      <c r="Z76" s="190">
        <v>290</v>
      </c>
      <c r="AA76" s="108">
        <v>104</v>
      </c>
      <c r="AB76" s="145">
        <v>0.36551724137899999</v>
      </c>
      <c r="AC76" s="191">
        <v>0.28846153846099998</v>
      </c>
      <c r="AD76" s="190">
        <v>38</v>
      </c>
      <c r="AE76" s="108">
        <v>22</v>
      </c>
      <c r="AF76" s="145"/>
      <c r="AG76" s="191"/>
    </row>
    <row r="77" spans="1:33" ht="15.75" thickBot="1" x14ac:dyDescent="0.3">
      <c r="A77" s="135">
        <v>2020</v>
      </c>
      <c r="B77" s="157">
        <v>45</v>
      </c>
      <c r="C77" s="192">
        <v>75</v>
      </c>
      <c r="D77" s="193">
        <v>16</v>
      </c>
      <c r="E77" s="194">
        <v>1.3333333333E-2</v>
      </c>
      <c r="F77" s="195"/>
      <c r="G77" s="192">
        <v>206</v>
      </c>
      <c r="H77" s="193">
        <v>82</v>
      </c>
      <c r="I77" s="194">
        <v>0.41262135922299997</v>
      </c>
      <c r="J77" s="195">
        <v>0.439024390243</v>
      </c>
      <c r="K77" s="192">
        <v>367</v>
      </c>
      <c r="L77" s="193">
        <v>110</v>
      </c>
      <c r="M77" s="194">
        <v>0.28882833787399997</v>
      </c>
      <c r="N77" s="195">
        <v>0.38181818181799998</v>
      </c>
      <c r="O77" s="192">
        <v>35</v>
      </c>
      <c r="P77" s="193">
        <v>10</v>
      </c>
      <c r="Q77" s="194"/>
      <c r="R77" s="159"/>
      <c r="T77" s="135">
        <v>2020</v>
      </c>
      <c r="U77" s="157">
        <v>45</v>
      </c>
      <c r="V77" s="192">
        <v>33</v>
      </c>
      <c r="W77" s="193">
        <v>13</v>
      </c>
      <c r="X77" s="194"/>
      <c r="Y77" s="195"/>
      <c r="Z77" s="192">
        <v>286</v>
      </c>
      <c r="AA77" s="193">
        <v>81</v>
      </c>
      <c r="AB77" s="194">
        <v>0.33916083916</v>
      </c>
      <c r="AC77" s="195">
        <v>0.40740740740699999</v>
      </c>
      <c r="AD77" s="192">
        <v>48</v>
      </c>
      <c r="AE77" s="193">
        <v>16</v>
      </c>
      <c r="AF77" s="194"/>
      <c r="AG77" s="195"/>
    </row>
    <row r="78" spans="1:33" x14ac:dyDescent="0.25">
      <c r="A78" s="120">
        <v>2021</v>
      </c>
      <c r="B78" s="142">
        <v>23</v>
      </c>
      <c r="C78" s="186">
        <v>36</v>
      </c>
      <c r="D78" s="187">
        <v>4</v>
      </c>
      <c r="E78" s="188"/>
      <c r="F78" s="189"/>
      <c r="G78" s="186">
        <v>2</v>
      </c>
      <c r="H78" s="187"/>
      <c r="I78" s="188"/>
      <c r="J78" s="189"/>
      <c r="K78" s="186">
        <v>49</v>
      </c>
      <c r="L78" s="187">
        <v>5</v>
      </c>
      <c r="M78" s="188"/>
      <c r="N78" s="189"/>
      <c r="O78" s="186"/>
      <c r="P78" s="187"/>
      <c r="Q78" s="188"/>
      <c r="R78" s="144"/>
      <c r="T78" s="120">
        <v>2021</v>
      </c>
      <c r="U78" s="142">
        <v>23</v>
      </c>
      <c r="V78" s="186">
        <v>44</v>
      </c>
      <c r="W78" s="187">
        <v>5</v>
      </c>
      <c r="X78" s="188"/>
      <c r="Y78" s="189"/>
      <c r="Z78" s="186"/>
      <c r="AA78" s="187"/>
      <c r="AB78" s="188"/>
      <c r="AC78" s="189"/>
      <c r="AD78" s="186">
        <v>5</v>
      </c>
      <c r="AE78" s="187"/>
      <c r="AF78" s="188"/>
      <c r="AG78" s="189"/>
    </row>
    <row r="79" spans="1:33" x14ac:dyDescent="0.25">
      <c r="A79" s="128">
        <v>2021</v>
      </c>
      <c r="B79" s="150">
        <v>24</v>
      </c>
      <c r="C79" s="190">
        <v>65</v>
      </c>
      <c r="D79" s="108">
        <v>11</v>
      </c>
      <c r="E79" s="145">
        <v>0.46153846153799999</v>
      </c>
      <c r="F79" s="191"/>
      <c r="G79" s="190">
        <v>9</v>
      </c>
      <c r="H79" s="108">
        <v>2</v>
      </c>
      <c r="J79" s="191"/>
      <c r="K79" s="190">
        <v>74</v>
      </c>
      <c r="L79" s="108">
        <v>12</v>
      </c>
      <c r="M79" s="145">
        <v>0.35135135135099999</v>
      </c>
      <c r="N79" s="191"/>
      <c r="O79" s="190"/>
      <c r="R79" s="152"/>
      <c r="T79" s="128">
        <v>2021</v>
      </c>
      <c r="U79" s="150">
        <v>24</v>
      </c>
      <c r="V79" s="190">
        <v>62</v>
      </c>
      <c r="W79" s="108">
        <v>11</v>
      </c>
      <c r="X79" s="145">
        <v>0.33870967741899999</v>
      </c>
      <c r="Y79" s="191"/>
      <c r="Z79" s="190">
        <v>3</v>
      </c>
      <c r="AA79" s="108"/>
      <c r="AB79" s="145"/>
      <c r="AC79" s="191"/>
      <c r="AD79" s="190">
        <v>9</v>
      </c>
      <c r="AE79" s="108">
        <v>1</v>
      </c>
      <c r="AF79" s="145"/>
      <c r="AG79" s="191"/>
    </row>
    <row r="80" spans="1:33" x14ac:dyDescent="0.25">
      <c r="A80" s="128">
        <v>2021</v>
      </c>
      <c r="B80" s="150">
        <v>25</v>
      </c>
      <c r="C80" s="190">
        <v>96</v>
      </c>
      <c r="D80" s="108">
        <v>13</v>
      </c>
      <c r="E80" s="145">
        <v>0.51041666666600005</v>
      </c>
      <c r="F80" s="191"/>
      <c r="G80" s="190">
        <v>5</v>
      </c>
      <c r="H80" s="108">
        <v>2</v>
      </c>
      <c r="J80" s="191"/>
      <c r="K80" s="190">
        <v>106</v>
      </c>
      <c r="L80" s="108">
        <v>15</v>
      </c>
      <c r="M80" s="145">
        <v>0.43396226415</v>
      </c>
      <c r="N80" s="191"/>
      <c r="O80" s="190"/>
      <c r="R80" s="152"/>
      <c r="T80" s="128">
        <v>2021</v>
      </c>
      <c r="U80" s="150">
        <v>25</v>
      </c>
      <c r="V80" s="190">
        <v>83</v>
      </c>
      <c r="W80" s="108">
        <v>9</v>
      </c>
      <c r="X80" s="145">
        <v>0.48192771084300001</v>
      </c>
      <c r="Y80" s="191"/>
      <c r="Z80" s="190">
        <v>7</v>
      </c>
      <c r="AA80" s="108">
        <v>2</v>
      </c>
      <c r="AB80" s="145"/>
      <c r="AC80" s="191"/>
      <c r="AD80" s="190">
        <v>16</v>
      </c>
      <c r="AE80" s="108">
        <v>4</v>
      </c>
      <c r="AF80" s="145"/>
      <c r="AG80" s="191"/>
    </row>
    <row r="81" spans="1:33" x14ac:dyDescent="0.25">
      <c r="A81" s="128">
        <v>2021</v>
      </c>
      <c r="B81" s="150">
        <v>26</v>
      </c>
      <c r="C81" s="190">
        <v>166</v>
      </c>
      <c r="D81" s="108">
        <v>7</v>
      </c>
      <c r="E81" s="145">
        <v>0.40361445783099997</v>
      </c>
      <c r="F81" s="191"/>
      <c r="G81" s="190">
        <v>6</v>
      </c>
      <c r="H81" s="108">
        <v>1</v>
      </c>
      <c r="J81" s="191"/>
      <c r="K81" s="190">
        <v>273</v>
      </c>
      <c r="L81" s="108">
        <v>31</v>
      </c>
      <c r="M81" s="145">
        <v>0.40659340659299997</v>
      </c>
      <c r="N81" s="191"/>
      <c r="O81" s="190">
        <v>1</v>
      </c>
      <c r="R81" s="152"/>
      <c r="T81" s="128">
        <v>2021</v>
      </c>
      <c r="U81" s="150">
        <v>26</v>
      </c>
      <c r="V81" s="190">
        <v>228</v>
      </c>
      <c r="W81" s="108">
        <v>27</v>
      </c>
      <c r="X81" s="145">
        <v>0.40350877192899998</v>
      </c>
      <c r="Y81" s="191"/>
      <c r="Z81" s="190">
        <v>9</v>
      </c>
      <c r="AA81" s="108">
        <v>2</v>
      </c>
      <c r="AB81" s="145"/>
      <c r="AC81" s="191"/>
      <c r="AD81" s="190">
        <v>36</v>
      </c>
      <c r="AE81" s="108">
        <v>2</v>
      </c>
      <c r="AF81" s="145"/>
      <c r="AG81" s="191"/>
    </row>
    <row r="82" spans="1:33" x14ac:dyDescent="0.25">
      <c r="A82" s="128">
        <v>2021</v>
      </c>
      <c r="B82" s="150">
        <v>27</v>
      </c>
      <c r="C82" s="190">
        <v>237</v>
      </c>
      <c r="D82" s="108">
        <v>17</v>
      </c>
      <c r="E82" s="145">
        <v>0.392405063291</v>
      </c>
      <c r="F82" s="191"/>
      <c r="G82" s="190">
        <v>11</v>
      </c>
      <c r="H82" s="108">
        <v>2</v>
      </c>
      <c r="J82" s="191"/>
      <c r="K82" s="190">
        <v>322</v>
      </c>
      <c r="L82" s="108">
        <v>35</v>
      </c>
      <c r="M82" s="145">
        <v>0.37267080745300002</v>
      </c>
      <c r="N82" s="191"/>
      <c r="O82" s="190">
        <v>4</v>
      </c>
      <c r="R82" s="152"/>
      <c r="T82" s="128">
        <v>2021</v>
      </c>
      <c r="U82" s="150">
        <v>27</v>
      </c>
      <c r="V82" s="190">
        <v>263</v>
      </c>
      <c r="W82" s="108">
        <v>32</v>
      </c>
      <c r="X82" s="145">
        <v>0.38403041825000001</v>
      </c>
      <c r="Y82" s="191"/>
      <c r="Z82" s="190">
        <v>14</v>
      </c>
      <c r="AA82" s="108"/>
      <c r="AB82" s="145"/>
      <c r="AC82" s="191"/>
      <c r="AD82" s="190">
        <v>45</v>
      </c>
      <c r="AE82" s="108">
        <v>3</v>
      </c>
      <c r="AF82" s="145"/>
      <c r="AG82" s="191"/>
    </row>
    <row r="83" spans="1:33" x14ac:dyDescent="0.25">
      <c r="A83" s="128">
        <v>2021</v>
      </c>
      <c r="B83" s="150">
        <v>28</v>
      </c>
      <c r="C83" s="190">
        <v>309</v>
      </c>
      <c r="D83" s="108">
        <v>22</v>
      </c>
      <c r="E83" s="145">
        <v>0.44012944983800001</v>
      </c>
      <c r="F83" s="191"/>
      <c r="G83" s="190">
        <v>19</v>
      </c>
      <c r="H83" s="108">
        <v>5</v>
      </c>
      <c r="J83" s="191"/>
      <c r="K83" s="190">
        <v>498</v>
      </c>
      <c r="L83" s="108">
        <v>56</v>
      </c>
      <c r="M83" s="145">
        <v>0.41164658634500001</v>
      </c>
      <c r="N83" s="191">
        <v>0.39285714285700002</v>
      </c>
      <c r="O83" s="190">
        <v>5</v>
      </c>
      <c r="P83" s="108">
        <v>2</v>
      </c>
      <c r="R83" s="152"/>
      <c r="T83" s="128">
        <v>2021</v>
      </c>
      <c r="U83" s="150">
        <v>28</v>
      </c>
      <c r="V83" s="190">
        <v>410</v>
      </c>
      <c r="W83" s="108">
        <v>43</v>
      </c>
      <c r="X83" s="145">
        <v>0.39024390243899998</v>
      </c>
      <c r="Y83" s="191"/>
      <c r="Z83" s="190">
        <v>27</v>
      </c>
      <c r="AA83" s="108">
        <v>4</v>
      </c>
      <c r="AB83" s="145"/>
      <c r="AC83" s="191"/>
      <c r="AD83" s="190">
        <v>61</v>
      </c>
      <c r="AE83" s="108">
        <v>9</v>
      </c>
      <c r="AF83" s="145">
        <v>0.55737704917999997</v>
      </c>
      <c r="AG83" s="191"/>
    </row>
    <row r="84" spans="1:33" x14ac:dyDescent="0.25">
      <c r="A84" s="128">
        <v>2021</v>
      </c>
      <c r="B84" s="150">
        <v>29</v>
      </c>
      <c r="C84" s="190">
        <v>345</v>
      </c>
      <c r="D84" s="108">
        <v>18</v>
      </c>
      <c r="E84" s="145">
        <v>0.35942028985500002</v>
      </c>
      <c r="F84" s="191"/>
      <c r="G84" s="190">
        <v>25</v>
      </c>
      <c r="H84" s="108">
        <v>6</v>
      </c>
      <c r="J84" s="191"/>
      <c r="K84" s="190">
        <v>589</v>
      </c>
      <c r="L84" s="108">
        <v>67</v>
      </c>
      <c r="M84" s="145">
        <v>0.448217317487</v>
      </c>
      <c r="N84" s="191">
        <v>0.34328358208900001</v>
      </c>
      <c r="O84" s="190">
        <v>10</v>
      </c>
      <c r="P84" s="108">
        <v>3</v>
      </c>
      <c r="R84" s="152"/>
      <c r="T84" s="128">
        <v>2021</v>
      </c>
      <c r="U84" s="150">
        <v>29</v>
      </c>
      <c r="V84" s="190">
        <v>451</v>
      </c>
      <c r="W84" s="108">
        <v>57</v>
      </c>
      <c r="X84" s="145">
        <v>0.430155210643</v>
      </c>
      <c r="Y84" s="191"/>
      <c r="Z84" s="190">
        <v>26</v>
      </c>
      <c r="AA84" s="108">
        <v>2</v>
      </c>
      <c r="AB84" s="145"/>
      <c r="AC84" s="191"/>
      <c r="AD84" s="190">
        <v>112</v>
      </c>
      <c r="AE84" s="108">
        <v>8</v>
      </c>
      <c r="AF84" s="145">
        <v>0.544642857142</v>
      </c>
      <c r="AG84" s="191"/>
    </row>
    <row r="85" spans="1:33" x14ac:dyDescent="0.25">
      <c r="A85" s="128">
        <v>2021</v>
      </c>
      <c r="B85" s="150">
        <v>30</v>
      </c>
      <c r="C85" s="190">
        <v>422</v>
      </c>
      <c r="D85" s="108">
        <v>33</v>
      </c>
      <c r="E85" s="145">
        <v>0.398104265402</v>
      </c>
      <c r="F85" s="191"/>
      <c r="G85" s="190">
        <v>31</v>
      </c>
      <c r="H85" s="108">
        <v>17</v>
      </c>
      <c r="J85" s="191"/>
      <c r="K85" s="190">
        <v>730</v>
      </c>
      <c r="L85" s="108">
        <v>84</v>
      </c>
      <c r="M85" s="145">
        <v>0.39589041095799998</v>
      </c>
      <c r="N85" s="191">
        <v>0.36904761904700001</v>
      </c>
      <c r="O85" s="190">
        <v>17</v>
      </c>
      <c r="P85" s="108">
        <v>2</v>
      </c>
      <c r="R85" s="152"/>
      <c r="T85" s="128">
        <v>2021</v>
      </c>
      <c r="U85" s="150">
        <v>30</v>
      </c>
      <c r="V85" s="190">
        <v>566</v>
      </c>
      <c r="W85" s="108">
        <v>67</v>
      </c>
      <c r="X85" s="145">
        <v>0.379858657243</v>
      </c>
      <c r="Y85" s="191"/>
      <c r="Z85" s="190">
        <v>39</v>
      </c>
      <c r="AA85" s="108">
        <v>9</v>
      </c>
      <c r="AB85" s="145"/>
      <c r="AC85" s="191"/>
      <c r="AD85" s="190">
        <v>125</v>
      </c>
      <c r="AE85" s="108">
        <v>8</v>
      </c>
      <c r="AF85" s="145">
        <v>0.496</v>
      </c>
      <c r="AG85" s="191"/>
    </row>
    <row r="86" spans="1:33" x14ac:dyDescent="0.25">
      <c r="A86" s="128">
        <v>2021</v>
      </c>
      <c r="B86" s="150">
        <v>31</v>
      </c>
      <c r="C86" s="190">
        <v>468</v>
      </c>
      <c r="D86" s="108">
        <v>37</v>
      </c>
      <c r="E86" s="145">
        <v>0.40384615384599998</v>
      </c>
      <c r="F86" s="191"/>
      <c r="G86" s="190">
        <v>44</v>
      </c>
      <c r="H86" s="108">
        <v>23</v>
      </c>
      <c r="J86" s="191"/>
      <c r="K86" s="190">
        <v>818</v>
      </c>
      <c r="L86" s="108">
        <v>97</v>
      </c>
      <c r="M86" s="145">
        <v>0.40220048899700001</v>
      </c>
      <c r="N86" s="191">
        <v>0.340206185567</v>
      </c>
      <c r="O86" s="190">
        <v>8</v>
      </c>
      <c r="P86" s="108">
        <v>5</v>
      </c>
      <c r="R86" s="152"/>
      <c r="T86" s="128">
        <v>2021</v>
      </c>
      <c r="U86" s="150">
        <v>31</v>
      </c>
      <c r="V86" s="190">
        <v>635</v>
      </c>
      <c r="W86" s="108">
        <v>68</v>
      </c>
      <c r="X86" s="145">
        <v>0.41417322834600001</v>
      </c>
      <c r="Y86" s="191"/>
      <c r="Z86" s="190">
        <v>53</v>
      </c>
      <c r="AA86" s="108">
        <v>17</v>
      </c>
      <c r="AB86" s="145">
        <v>0.28301886792399999</v>
      </c>
      <c r="AC86" s="191"/>
      <c r="AD86" s="190">
        <v>130</v>
      </c>
      <c r="AE86" s="108">
        <v>12</v>
      </c>
      <c r="AF86" s="145">
        <v>0.39230769230700002</v>
      </c>
      <c r="AG86" s="191"/>
    </row>
    <row r="87" spans="1:33" x14ac:dyDescent="0.25">
      <c r="A87" s="128">
        <v>2021</v>
      </c>
      <c r="B87" s="150">
        <v>32</v>
      </c>
      <c r="C87" s="190">
        <v>505</v>
      </c>
      <c r="D87" s="108">
        <v>43</v>
      </c>
      <c r="E87" s="145">
        <v>0.39207920792000001</v>
      </c>
      <c r="F87" s="191"/>
      <c r="G87" s="190">
        <v>49</v>
      </c>
      <c r="H87" s="108">
        <v>17</v>
      </c>
      <c r="J87" s="191"/>
      <c r="K87" s="190">
        <v>784</v>
      </c>
      <c r="L87" s="108">
        <v>114</v>
      </c>
      <c r="M87" s="145">
        <v>0.41071428571399998</v>
      </c>
      <c r="N87" s="191">
        <v>0.38596491228000002</v>
      </c>
      <c r="O87" s="190">
        <v>17</v>
      </c>
      <c r="P87" s="108">
        <v>3</v>
      </c>
      <c r="R87" s="152"/>
      <c r="T87" s="128">
        <v>2021</v>
      </c>
      <c r="U87" s="150">
        <v>32</v>
      </c>
      <c r="V87" s="190">
        <v>593</v>
      </c>
      <c r="W87" s="108">
        <v>80</v>
      </c>
      <c r="X87" s="145">
        <v>0.37605396289999998</v>
      </c>
      <c r="Y87" s="191"/>
      <c r="Z87" s="190">
        <v>45</v>
      </c>
      <c r="AA87" s="108">
        <v>20</v>
      </c>
      <c r="AB87" s="145"/>
      <c r="AC87" s="191"/>
      <c r="AD87" s="190">
        <v>146</v>
      </c>
      <c r="AE87" s="108">
        <v>14</v>
      </c>
      <c r="AF87" s="145">
        <v>0.55479452054699996</v>
      </c>
      <c r="AG87" s="191"/>
    </row>
    <row r="88" spans="1:33" x14ac:dyDescent="0.25">
      <c r="A88" s="128">
        <v>2021</v>
      </c>
      <c r="B88" s="150">
        <v>33</v>
      </c>
      <c r="C88" s="190">
        <v>538</v>
      </c>
      <c r="D88" s="108">
        <v>43</v>
      </c>
      <c r="E88" s="145">
        <v>0.37174721189499998</v>
      </c>
      <c r="F88" s="191"/>
      <c r="G88" s="190">
        <v>57</v>
      </c>
      <c r="H88" s="108">
        <v>32</v>
      </c>
      <c r="I88" s="145">
        <v>0.42105263157799999</v>
      </c>
      <c r="J88" s="191"/>
      <c r="K88" s="190">
        <v>863</v>
      </c>
      <c r="L88" s="108">
        <v>130</v>
      </c>
      <c r="M88" s="145">
        <v>0.39629200463399999</v>
      </c>
      <c r="N88" s="191">
        <v>0.41538461538400001</v>
      </c>
      <c r="O88" s="190">
        <v>11</v>
      </c>
      <c r="P88" s="108">
        <v>3</v>
      </c>
      <c r="R88" s="152"/>
      <c r="T88" s="128">
        <v>2021</v>
      </c>
      <c r="U88" s="150">
        <v>33</v>
      </c>
      <c r="V88" s="190">
        <v>679</v>
      </c>
      <c r="W88" s="108">
        <v>99</v>
      </c>
      <c r="X88" s="145">
        <v>0.40058910162</v>
      </c>
      <c r="Y88" s="191"/>
      <c r="Z88" s="190">
        <v>61</v>
      </c>
      <c r="AA88" s="108">
        <v>13</v>
      </c>
      <c r="AB88" s="145">
        <v>0.27868852458999999</v>
      </c>
      <c r="AC88" s="191"/>
      <c r="AD88" s="190">
        <v>123</v>
      </c>
      <c r="AE88" s="108">
        <v>18</v>
      </c>
      <c r="AF88" s="145">
        <v>0.43089430894300002</v>
      </c>
      <c r="AG88" s="191"/>
    </row>
    <row r="89" spans="1:33" x14ac:dyDescent="0.25">
      <c r="A89" s="128">
        <v>2021</v>
      </c>
      <c r="B89" s="150">
        <v>34</v>
      </c>
      <c r="C89" s="190">
        <v>598</v>
      </c>
      <c r="D89" s="108">
        <v>53</v>
      </c>
      <c r="E89" s="145">
        <v>0.35953177257500002</v>
      </c>
      <c r="F89" s="191">
        <v>0.320754716981</v>
      </c>
      <c r="G89" s="190">
        <v>63</v>
      </c>
      <c r="H89" s="108">
        <v>30</v>
      </c>
      <c r="I89" s="145">
        <v>0.39682539682500001</v>
      </c>
      <c r="J89" s="191"/>
      <c r="K89" s="190">
        <v>917</v>
      </c>
      <c r="L89" s="108">
        <v>116</v>
      </c>
      <c r="M89" s="145">
        <v>0.38495092693499999</v>
      </c>
      <c r="N89" s="191">
        <v>0.32758620689599999</v>
      </c>
      <c r="O89" s="190">
        <v>20</v>
      </c>
      <c r="P89" s="108">
        <v>3</v>
      </c>
      <c r="R89" s="152"/>
      <c r="T89" s="128">
        <v>2021</v>
      </c>
      <c r="U89" s="150">
        <v>34</v>
      </c>
      <c r="V89" s="190">
        <v>671</v>
      </c>
      <c r="W89" s="108">
        <v>72</v>
      </c>
      <c r="X89" s="145">
        <v>0.360655737704</v>
      </c>
      <c r="Y89" s="191"/>
      <c r="Z89" s="190">
        <v>93</v>
      </c>
      <c r="AA89" s="108">
        <v>20</v>
      </c>
      <c r="AB89" s="145">
        <v>0.376344086021</v>
      </c>
      <c r="AC89" s="191"/>
      <c r="AD89" s="190">
        <v>153</v>
      </c>
      <c r="AE89" s="108">
        <v>24</v>
      </c>
      <c r="AF89" s="145">
        <v>0.49673202614299999</v>
      </c>
      <c r="AG89" s="191"/>
    </row>
    <row r="90" spans="1:33" x14ac:dyDescent="0.25">
      <c r="A90" s="128">
        <v>2021</v>
      </c>
      <c r="B90" s="150">
        <v>35</v>
      </c>
      <c r="C90" s="190">
        <v>619</v>
      </c>
      <c r="D90" s="108">
        <v>60</v>
      </c>
      <c r="E90" s="145">
        <v>0.34248788368299998</v>
      </c>
      <c r="F90" s="191">
        <v>0.36666666666600001</v>
      </c>
      <c r="G90" s="190">
        <v>91</v>
      </c>
      <c r="H90" s="108">
        <v>34</v>
      </c>
      <c r="I90" s="145">
        <v>0.41758241758199999</v>
      </c>
      <c r="J90" s="191"/>
      <c r="K90" s="190">
        <v>937</v>
      </c>
      <c r="L90" s="108">
        <v>130</v>
      </c>
      <c r="M90" s="145">
        <v>0.38100320170700003</v>
      </c>
      <c r="N90" s="191">
        <v>0.41538461538400001</v>
      </c>
      <c r="O90" s="190">
        <v>25</v>
      </c>
      <c r="P90" s="108">
        <v>2</v>
      </c>
      <c r="R90" s="152"/>
      <c r="T90" s="128">
        <v>2021</v>
      </c>
      <c r="U90" s="150">
        <v>35</v>
      </c>
      <c r="V90" s="190">
        <v>683</v>
      </c>
      <c r="W90" s="108">
        <v>68</v>
      </c>
      <c r="X90" s="145">
        <v>0.36749633967700002</v>
      </c>
      <c r="Y90" s="191"/>
      <c r="Z90" s="190">
        <v>107</v>
      </c>
      <c r="AA90" s="108">
        <v>40</v>
      </c>
      <c r="AB90" s="145">
        <v>0.41121495327099999</v>
      </c>
      <c r="AC90" s="191"/>
      <c r="AD90" s="190">
        <v>147</v>
      </c>
      <c r="AE90" s="108">
        <v>22</v>
      </c>
      <c r="AF90" s="145">
        <v>0.42176870748200002</v>
      </c>
      <c r="AG90" s="191"/>
    </row>
    <row r="91" spans="1:33" x14ac:dyDescent="0.25">
      <c r="A91" s="128">
        <v>2021</v>
      </c>
      <c r="B91" s="150">
        <v>36</v>
      </c>
      <c r="C91" s="190">
        <v>560</v>
      </c>
      <c r="D91" s="108">
        <v>74</v>
      </c>
      <c r="E91" s="145">
        <v>0.33214285714199998</v>
      </c>
      <c r="F91" s="191">
        <v>0.337837837837</v>
      </c>
      <c r="G91" s="190">
        <v>94</v>
      </c>
      <c r="H91" s="108">
        <v>37</v>
      </c>
      <c r="I91" s="145">
        <v>0.404255319148</v>
      </c>
      <c r="J91" s="191"/>
      <c r="K91" s="190">
        <v>910</v>
      </c>
      <c r="L91" s="108">
        <v>150</v>
      </c>
      <c r="M91" s="145">
        <v>0.36813186813100002</v>
      </c>
      <c r="N91" s="191">
        <v>0.33333333333300003</v>
      </c>
      <c r="O91" s="190">
        <v>18</v>
      </c>
      <c r="P91" s="108">
        <v>5</v>
      </c>
      <c r="R91" s="152"/>
      <c r="T91" s="128">
        <v>2021</v>
      </c>
      <c r="U91" s="150">
        <v>36</v>
      </c>
      <c r="V91" s="190">
        <v>625</v>
      </c>
      <c r="W91" s="108">
        <v>88</v>
      </c>
      <c r="X91" s="145">
        <v>0.38240000000000002</v>
      </c>
      <c r="Y91" s="191"/>
      <c r="Z91" s="190">
        <v>136</v>
      </c>
      <c r="AA91" s="108">
        <v>35</v>
      </c>
      <c r="AB91" s="145">
        <v>0.34558823529400001</v>
      </c>
      <c r="AC91" s="191"/>
      <c r="AD91" s="190">
        <v>149</v>
      </c>
      <c r="AE91" s="108">
        <v>27</v>
      </c>
      <c r="AF91" s="145">
        <v>0.32885906040200003</v>
      </c>
      <c r="AG91" s="191"/>
    </row>
    <row r="92" spans="1:33" x14ac:dyDescent="0.25">
      <c r="A92" s="128">
        <v>2021</v>
      </c>
      <c r="B92" s="150">
        <v>37</v>
      </c>
      <c r="C92" s="190">
        <v>578</v>
      </c>
      <c r="D92" s="108">
        <v>80</v>
      </c>
      <c r="E92" s="145">
        <v>0.26816608996500002</v>
      </c>
      <c r="F92" s="191">
        <v>0.33750000000000002</v>
      </c>
      <c r="G92" s="190">
        <v>98</v>
      </c>
      <c r="H92" s="108">
        <v>50</v>
      </c>
      <c r="I92" s="145">
        <v>0.448979591836</v>
      </c>
      <c r="J92" s="191">
        <v>0.38</v>
      </c>
      <c r="K92" s="190">
        <v>894</v>
      </c>
      <c r="L92" s="108">
        <v>126</v>
      </c>
      <c r="M92" s="145">
        <v>0.36353467561500002</v>
      </c>
      <c r="N92" s="191">
        <v>0.34920634920600002</v>
      </c>
      <c r="O92" s="190">
        <v>37</v>
      </c>
      <c r="P92" s="108">
        <v>8</v>
      </c>
      <c r="R92" s="152"/>
      <c r="T92" s="128">
        <v>2021</v>
      </c>
      <c r="U92" s="150">
        <v>37</v>
      </c>
      <c r="V92" s="190">
        <v>619</v>
      </c>
      <c r="W92" s="108">
        <v>72</v>
      </c>
      <c r="X92" s="145">
        <v>0.37318255250400001</v>
      </c>
      <c r="Y92" s="191"/>
      <c r="Z92" s="190">
        <v>129</v>
      </c>
      <c r="AA92" s="108">
        <v>33</v>
      </c>
      <c r="AB92" s="145">
        <v>0.31007751937900002</v>
      </c>
      <c r="AC92" s="191"/>
      <c r="AD92" s="190">
        <v>146</v>
      </c>
      <c r="AE92" s="108">
        <v>21</v>
      </c>
      <c r="AF92" s="145">
        <v>0.36986301369800001</v>
      </c>
      <c r="AG92" s="191"/>
    </row>
    <row r="93" spans="1:33" x14ac:dyDescent="0.25">
      <c r="A93" s="128">
        <v>2021</v>
      </c>
      <c r="B93" s="150">
        <v>38</v>
      </c>
      <c r="C93" s="190">
        <v>727</v>
      </c>
      <c r="D93" s="108">
        <v>129</v>
      </c>
      <c r="E93" s="145">
        <v>0.26134800550199999</v>
      </c>
      <c r="F93" s="191">
        <v>0.36434108527100001</v>
      </c>
      <c r="G93" s="190">
        <v>170</v>
      </c>
      <c r="H93" s="108">
        <v>52</v>
      </c>
      <c r="I93" s="145">
        <v>0.38823529411699997</v>
      </c>
      <c r="J93" s="191">
        <v>0.57692307692300004</v>
      </c>
      <c r="K93" s="190">
        <v>996</v>
      </c>
      <c r="L93" s="108">
        <v>125</v>
      </c>
      <c r="M93" s="145">
        <v>0.31626506024000001</v>
      </c>
      <c r="N93" s="191">
        <v>0.42399999999999999</v>
      </c>
      <c r="O93" s="190">
        <v>34</v>
      </c>
      <c r="P93" s="108">
        <v>10</v>
      </c>
      <c r="R93" s="152"/>
      <c r="T93" s="128">
        <v>2021</v>
      </c>
      <c r="U93" s="150">
        <v>38</v>
      </c>
      <c r="V93" s="190">
        <v>615</v>
      </c>
      <c r="W93" s="108">
        <v>64</v>
      </c>
      <c r="X93" s="145">
        <v>0.299186991869</v>
      </c>
      <c r="Y93" s="191"/>
      <c r="Z93" s="190">
        <v>213</v>
      </c>
      <c r="AA93" s="108">
        <v>35</v>
      </c>
      <c r="AB93" s="145">
        <v>0.31924882629099999</v>
      </c>
      <c r="AC93" s="191"/>
      <c r="AD93" s="190">
        <v>168</v>
      </c>
      <c r="AE93" s="108">
        <v>26</v>
      </c>
      <c r="AF93" s="145">
        <v>0.375</v>
      </c>
      <c r="AG93" s="191"/>
    </row>
    <row r="94" spans="1:33" x14ac:dyDescent="0.25">
      <c r="A94" s="128">
        <v>2021</v>
      </c>
      <c r="B94" s="150">
        <v>39</v>
      </c>
      <c r="C94" s="190">
        <v>266</v>
      </c>
      <c r="D94" s="108">
        <v>99</v>
      </c>
      <c r="E94" s="145">
        <v>0.218045112781</v>
      </c>
      <c r="F94" s="191">
        <v>0.33333333333300003</v>
      </c>
      <c r="G94" s="190">
        <v>176</v>
      </c>
      <c r="H94" s="108">
        <v>82</v>
      </c>
      <c r="I94" s="145">
        <v>0.39772727272699998</v>
      </c>
      <c r="J94" s="191">
        <v>0.40243902439000001</v>
      </c>
      <c r="K94" s="190">
        <v>856</v>
      </c>
      <c r="L94" s="108">
        <v>155</v>
      </c>
      <c r="M94" s="145">
        <v>0.30724299065400001</v>
      </c>
      <c r="N94" s="191">
        <v>0.32903225806399999</v>
      </c>
      <c r="O94" s="190">
        <v>45</v>
      </c>
      <c r="P94" s="108">
        <v>8</v>
      </c>
      <c r="R94" s="152"/>
      <c r="T94" s="128">
        <v>2021</v>
      </c>
      <c r="U94" s="150">
        <v>39</v>
      </c>
      <c r="V94" s="190">
        <v>470</v>
      </c>
      <c r="W94" s="108">
        <v>62</v>
      </c>
      <c r="X94" s="145">
        <v>0.29574468085099997</v>
      </c>
      <c r="Y94" s="191"/>
      <c r="Z94" s="190">
        <v>241</v>
      </c>
      <c r="AA94" s="108">
        <v>55</v>
      </c>
      <c r="AB94" s="145">
        <v>0.294605809128</v>
      </c>
      <c r="AC94" s="191">
        <v>0.36363636363599999</v>
      </c>
      <c r="AD94" s="190">
        <v>145</v>
      </c>
      <c r="AE94" s="108">
        <v>38</v>
      </c>
      <c r="AF94" s="145">
        <v>0.36551724137899999</v>
      </c>
      <c r="AG94" s="191"/>
    </row>
    <row r="95" spans="1:33" x14ac:dyDescent="0.25">
      <c r="A95" s="128">
        <v>2021</v>
      </c>
      <c r="B95" s="150">
        <v>40</v>
      </c>
      <c r="C95" s="190">
        <v>319</v>
      </c>
      <c r="D95" s="108">
        <v>104</v>
      </c>
      <c r="E95" s="145">
        <v>0.150470219435</v>
      </c>
      <c r="F95" s="191">
        <v>0.28846153846099998</v>
      </c>
      <c r="G95" s="190">
        <v>222</v>
      </c>
      <c r="H95" s="108">
        <v>83</v>
      </c>
      <c r="I95" s="145">
        <v>0.35585585585500001</v>
      </c>
      <c r="J95" s="191">
        <v>0.54216867469800001</v>
      </c>
      <c r="K95" s="190">
        <v>633</v>
      </c>
      <c r="L95" s="108">
        <v>157</v>
      </c>
      <c r="M95" s="145">
        <v>0.32543443917800002</v>
      </c>
      <c r="N95" s="191">
        <v>0.38216560509500003</v>
      </c>
      <c r="O95" s="190">
        <v>55</v>
      </c>
      <c r="P95" s="108">
        <v>13</v>
      </c>
      <c r="Q95" s="145">
        <v>0.50909090908999999</v>
      </c>
      <c r="R95" s="152"/>
      <c r="T95" s="128">
        <v>2021</v>
      </c>
      <c r="U95" s="150">
        <v>40</v>
      </c>
      <c r="V95" s="190">
        <v>299</v>
      </c>
      <c r="W95" s="108">
        <v>36</v>
      </c>
      <c r="X95" s="145">
        <v>0.28762541806000003</v>
      </c>
      <c r="Y95" s="191"/>
      <c r="Z95" s="190">
        <v>240</v>
      </c>
      <c r="AA95" s="108">
        <v>85</v>
      </c>
      <c r="AB95" s="145">
        <v>0.35833333333299999</v>
      </c>
      <c r="AC95" s="191">
        <v>0.48235294117600003</v>
      </c>
      <c r="AD95" s="190">
        <v>94</v>
      </c>
      <c r="AE95" s="108">
        <v>36</v>
      </c>
      <c r="AF95" s="145">
        <v>0.36170212765900001</v>
      </c>
      <c r="AG95" s="191"/>
    </row>
    <row r="96" spans="1:33" x14ac:dyDescent="0.25">
      <c r="A96" s="128">
        <v>2021</v>
      </c>
      <c r="B96" s="150">
        <v>41</v>
      </c>
      <c r="C96" s="190">
        <v>287</v>
      </c>
      <c r="D96" s="108">
        <v>94</v>
      </c>
      <c r="E96" s="145">
        <v>0.12543554006900001</v>
      </c>
      <c r="F96" s="191">
        <v>0.14893617021200001</v>
      </c>
      <c r="G96" s="190">
        <v>267</v>
      </c>
      <c r="H96" s="108">
        <v>127</v>
      </c>
      <c r="I96" s="145">
        <v>0.415730337078</v>
      </c>
      <c r="J96" s="191">
        <v>0.50393700787399998</v>
      </c>
      <c r="K96" s="190">
        <v>575</v>
      </c>
      <c r="L96" s="108">
        <v>129</v>
      </c>
      <c r="M96" s="145">
        <v>0.33217391304299998</v>
      </c>
      <c r="N96" s="191">
        <v>0.21705426356499999</v>
      </c>
      <c r="O96" s="190">
        <v>58</v>
      </c>
      <c r="P96" s="108">
        <v>12</v>
      </c>
      <c r="Q96" s="145">
        <v>0.36206896551700002</v>
      </c>
      <c r="R96" s="152"/>
      <c r="T96" s="128">
        <v>2021</v>
      </c>
      <c r="U96" s="150">
        <v>41</v>
      </c>
      <c r="V96" s="190">
        <v>220</v>
      </c>
      <c r="W96" s="108">
        <v>28</v>
      </c>
      <c r="X96" s="145">
        <v>0.3</v>
      </c>
      <c r="Y96" s="191"/>
      <c r="Z96" s="190">
        <v>258</v>
      </c>
      <c r="AA96" s="108">
        <v>73</v>
      </c>
      <c r="AB96" s="145">
        <v>0.36046511627900002</v>
      </c>
      <c r="AC96" s="191">
        <v>0.24657534246500001</v>
      </c>
      <c r="AD96" s="190">
        <v>97</v>
      </c>
      <c r="AE96" s="108">
        <v>28</v>
      </c>
      <c r="AF96" s="145">
        <v>0.32989690721600001</v>
      </c>
      <c r="AG96" s="191"/>
    </row>
    <row r="97" spans="1:33" x14ac:dyDescent="0.25">
      <c r="A97" s="128">
        <v>2021</v>
      </c>
      <c r="B97" s="150">
        <v>42</v>
      </c>
      <c r="C97" s="190">
        <v>223</v>
      </c>
      <c r="D97" s="108">
        <v>69</v>
      </c>
      <c r="E97" s="145">
        <v>9.8654708519999995E-2</v>
      </c>
      <c r="F97" s="191">
        <v>0.13043478260800001</v>
      </c>
      <c r="G97" s="190">
        <v>301</v>
      </c>
      <c r="H97" s="108">
        <v>91</v>
      </c>
      <c r="I97" s="145">
        <v>0.41528239202599998</v>
      </c>
      <c r="J97" s="191">
        <v>0.45054945054899997</v>
      </c>
      <c r="K97" s="190">
        <v>535</v>
      </c>
      <c r="L97" s="108">
        <v>138</v>
      </c>
      <c r="M97" s="145">
        <v>0.35700934579400001</v>
      </c>
      <c r="N97" s="191">
        <v>0.41304347825999999</v>
      </c>
      <c r="O97" s="190">
        <v>76</v>
      </c>
      <c r="P97" s="108">
        <v>11</v>
      </c>
      <c r="Q97" s="145">
        <v>0.40789473684200001</v>
      </c>
      <c r="R97" s="152"/>
      <c r="T97" s="128">
        <v>2021</v>
      </c>
      <c r="U97" s="150">
        <v>42</v>
      </c>
      <c r="V97" s="190">
        <v>149</v>
      </c>
      <c r="W97" s="108">
        <v>31</v>
      </c>
      <c r="X97" s="145">
        <v>0.30872483221399999</v>
      </c>
      <c r="Y97" s="191"/>
      <c r="Z97" s="190">
        <v>302</v>
      </c>
      <c r="AA97" s="108">
        <v>78</v>
      </c>
      <c r="AB97" s="145">
        <v>0.38079470198600002</v>
      </c>
      <c r="AC97" s="191">
        <v>0.43589743589699997</v>
      </c>
      <c r="AD97" s="190">
        <v>84</v>
      </c>
      <c r="AE97" s="108">
        <v>29</v>
      </c>
      <c r="AF97" s="145">
        <v>0.357142857142</v>
      </c>
      <c r="AG97" s="191"/>
    </row>
    <row r="98" spans="1:33" x14ac:dyDescent="0.25">
      <c r="A98" s="128">
        <v>2021</v>
      </c>
      <c r="B98" s="150">
        <v>43</v>
      </c>
      <c r="C98" s="190">
        <v>150</v>
      </c>
      <c r="D98" s="108">
        <v>36</v>
      </c>
      <c r="E98" s="145">
        <v>9.3333333332999993E-2</v>
      </c>
      <c r="F98" s="191"/>
      <c r="G98" s="190">
        <v>297</v>
      </c>
      <c r="H98" s="108">
        <v>95</v>
      </c>
      <c r="I98" s="145">
        <v>0.43097643097600002</v>
      </c>
      <c r="J98" s="191">
        <v>0.43157894736800001</v>
      </c>
      <c r="K98" s="190">
        <v>505</v>
      </c>
      <c r="L98" s="108">
        <v>126</v>
      </c>
      <c r="M98" s="145">
        <v>0.31485148514799999</v>
      </c>
      <c r="N98" s="191">
        <v>0.41269841269800001</v>
      </c>
      <c r="O98" s="190">
        <v>70</v>
      </c>
      <c r="P98" s="108">
        <v>11</v>
      </c>
      <c r="Q98" s="145">
        <v>0.414285714285</v>
      </c>
      <c r="R98" s="152"/>
      <c r="T98" s="128">
        <v>2021</v>
      </c>
      <c r="U98" s="150">
        <v>43</v>
      </c>
      <c r="V98" s="190">
        <v>98</v>
      </c>
      <c r="W98" s="108">
        <v>18</v>
      </c>
      <c r="X98" s="145">
        <v>0.224489795918</v>
      </c>
      <c r="Y98" s="191"/>
      <c r="Z98" s="190">
        <v>310</v>
      </c>
      <c r="AA98" s="108">
        <v>88</v>
      </c>
      <c r="AB98" s="145">
        <v>0.34516129032199999</v>
      </c>
      <c r="AC98" s="191">
        <v>0.47727272727199999</v>
      </c>
      <c r="AD98" s="190">
        <v>97</v>
      </c>
      <c r="AE98" s="108">
        <v>20</v>
      </c>
      <c r="AF98" s="145">
        <v>0.30927835051500002</v>
      </c>
      <c r="AG98" s="191"/>
    </row>
    <row r="99" spans="1:33" x14ac:dyDescent="0.25">
      <c r="A99" s="128">
        <v>2021</v>
      </c>
      <c r="B99" s="150">
        <v>44</v>
      </c>
      <c r="C99" s="190">
        <v>118</v>
      </c>
      <c r="D99" s="108">
        <v>43</v>
      </c>
      <c r="E99" s="145">
        <v>7.6271186439999999E-2</v>
      </c>
      <c r="F99" s="191"/>
      <c r="G99" s="190">
        <v>325</v>
      </c>
      <c r="H99" s="108">
        <v>118</v>
      </c>
      <c r="I99" s="145">
        <v>0.38769230769200003</v>
      </c>
      <c r="J99" s="191">
        <v>0.51694915254200002</v>
      </c>
      <c r="K99" s="190">
        <v>523</v>
      </c>
      <c r="L99" s="108">
        <v>115</v>
      </c>
      <c r="M99" s="145">
        <v>0.32313575525799998</v>
      </c>
      <c r="N99" s="191">
        <v>0.34782608695599998</v>
      </c>
      <c r="O99" s="190">
        <v>44</v>
      </c>
      <c r="P99" s="108">
        <v>13</v>
      </c>
      <c r="R99" s="152"/>
      <c r="T99" s="128">
        <v>2021</v>
      </c>
      <c r="U99" s="150">
        <v>44</v>
      </c>
      <c r="V99" s="190">
        <v>80</v>
      </c>
      <c r="W99" s="108">
        <v>17</v>
      </c>
      <c r="X99" s="145">
        <v>0.22500000000000001</v>
      </c>
      <c r="Y99" s="191"/>
      <c r="Z99" s="190">
        <v>373</v>
      </c>
      <c r="AA99" s="108">
        <v>77</v>
      </c>
      <c r="AB99" s="145">
        <v>0.36997319034800003</v>
      </c>
      <c r="AC99" s="191">
        <v>0.38961038961</v>
      </c>
      <c r="AD99" s="190">
        <v>70</v>
      </c>
      <c r="AE99" s="108">
        <v>21</v>
      </c>
      <c r="AF99" s="145">
        <v>0.185714285714</v>
      </c>
      <c r="AG99" s="191"/>
    </row>
    <row r="100" spans="1:33" ht="15.75" thickBot="1" x14ac:dyDescent="0.3">
      <c r="A100" s="135">
        <v>2021</v>
      </c>
      <c r="B100" s="157">
        <v>45</v>
      </c>
      <c r="C100" s="192">
        <v>69</v>
      </c>
      <c r="D100" s="193">
        <v>22</v>
      </c>
      <c r="E100" s="194">
        <v>2.8985507245999999E-2</v>
      </c>
      <c r="F100" s="195"/>
      <c r="G100" s="192">
        <v>276</v>
      </c>
      <c r="H100" s="193">
        <v>84</v>
      </c>
      <c r="I100" s="194">
        <v>0.39492753623100002</v>
      </c>
      <c r="J100" s="195">
        <v>0.36904761904700001</v>
      </c>
      <c r="K100" s="192">
        <v>452</v>
      </c>
      <c r="L100" s="193">
        <v>112</v>
      </c>
      <c r="M100" s="194">
        <v>0.28097345132700002</v>
      </c>
      <c r="N100" s="195">
        <v>0.32142857142800002</v>
      </c>
      <c r="O100" s="192">
        <v>40</v>
      </c>
      <c r="P100" s="193">
        <v>5</v>
      </c>
      <c r="Q100" s="194"/>
      <c r="R100" s="159"/>
      <c r="T100" s="135">
        <v>2021</v>
      </c>
      <c r="U100" s="157">
        <v>45</v>
      </c>
      <c r="V100" s="192">
        <v>45</v>
      </c>
      <c r="W100" s="193">
        <v>12</v>
      </c>
      <c r="X100" s="194"/>
      <c r="Y100" s="195"/>
      <c r="Z100" s="192">
        <v>337</v>
      </c>
      <c r="AA100" s="193">
        <v>75</v>
      </c>
      <c r="AB100" s="194">
        <v>0.290801186943</v>
      </c>
      <c r="AC100" s="195">
        <v>0.4</v>
      </c>
      <c r="AD100" s="192">
        <v>70</v>
      </c>
      <c r="AE100" s="193">
        <v>25</v>
      </c>
      <c r="AF100" s="194">
        <v>0.3</v>
      </c>
      <c r="AG100" s="195"/>
    </row>
    <row r="101" spans="1:33" x14ac:dyDescent="0.25">
      <c r="A101" s="120">
        <v>2022</v>
      </c>
      <c r="B101" s="142">
        <v>23</v>
      </c>
      <c r="C101" s="186">
        <v>27</v>
      </c>
      <c r="D101" s="187"/>
      <c r="E101" s="188"/>
      <c r="F101" s="189"/>
      <c r="G101" s="186">
        <v>1</v>
      </c>
      <c r="H101" s="187"/>
      <c r="I101" s="188"/>
      <c r="J101" s="189"/>
      <c r="K101" s="186">
        <v>42</v>
      </c>
      <c r="L101" s="187">
        <v>4</v>
      </c>
      <c r="M101" s="188"/>
      <c r="N101" s="189"/>
      <c r="O101" s="186"/>
      <c r="P101" s="187"/>
      <c r="Q101" s="188"/>
      <c r="R101" s="144"/>
      <c r="T101" s="120">
        <v>2022</v>
      </c>
      <c r="U101" s="142">
        <v>23</v>
      </c>
      <c r="V101" s="186">
        <v>37</v>
      </c>
      <c r="W101" s="187">
        <v>3</v>
      </c>
      <c r="X101" s="188"/>
      <c r="Y101" s="189"/>
      <c r="Z101" s="186">
        <v>1</v>
      </c>
      <c r="AA101" s="187"/>
      <c r="AB101" s="188"/>
      <c r="AC101" s="189"/>
      <c r="AD101" s="186">
        <v>4</v>
      </c>
      <c r="AE101" s="187">
        <v>1</v>
      </c>
      <c r="AF101" s="188"/>
      <c r="AG101" s="189"/>
    </row>
    <row r="102" spans="1:33" x14ac:dyDescent="0.25">
      <c r="A102" s="128">
        <v>2022</v>
      </c>
      <c r="B102" s="150">
        <v>24</v>
      </c>
      <c r="C102" s="190">
        <v>60</v>
      </c>
      <c r="D102" s="108">
        <v>6</v>
      </c>
      <c r="E102" s="145">
        <v>0.433333333333</v>
      </c>
      <c r="F102" s="191"/>
      <c r="G102" s="190">
        <v>4</v>
      </c>
      <c r="J102" s="191"/>
      <c r="K102" s="190">
        <v>98</v>
      </c>
      <c r="L102" s="108">
        <v>4</v>
      </c>
      <c r="M102" s="145">
        <v>0.45918367346900002</v>
      </c>
      <c r="N102" s="191"/>
      <c r="O102" s="190">
        <v>2</v>
      </c>
      <c r="R102" s="152"/>
      <c r="T102" s="128">
        <v>2022</v>
      </c>
      <c r="U102" s="150">
        <v>24</v>
      </c>
      <c r="V102" s="190">
        <v>84</v>
      </c>
      <c r="W102" s="108">
        <v>4</v>
      </c>
      <c r="X102" s="145">
        <v>0.47619047618999999</v>
      </c>
      <c r="Y102" s="191"/>
      <c r="Z102" s="190">
        <v>4</v>
      </c>
      <c r="AA102" s="108"/>
      <c r="AB102" s="145"/>
      <c r="AC102" s="191"/>
      <c r="AD102" s="190">
        <v>10</v>
      </c>
      <c r="AE102" s="108"/>
      <c r="AF102" s="145"/>
      <c r="AG102" s="191"/>
    </row>
    <row r="103" spans="1:33" x14ac:dyDescent="0.25">
      <c r="A103" s="128">
        <v>2022</v>
      </c>
      <c r="B103" s="150">
        <v>25</v>
      </c>
      <c r="C103" s="190">
        <v>72</v>
      </c>
      <c r="D103" s="108">
        <v>7</v>
      </c>
      <c r="E103" s="145">
        <v>0.36111111111100003</v>
      </c>
      <c r="F103" s="191"/>
      <c r="G103" s="190">
        <v>5</v>
      </c>
      <c r="H103" s="108">
        <v>4</v>
      </c>
      <c r="J103" s="191"/>
      <c r="K103" s="190">
        <v>182</v>
      </c>
      <c r="L103" s="108">
        <v>23</v>
      </c>
      <c r="M103" s="145">
        <v>0.401098901098</v>
      </c>
      <c r="N103" s="191"/>
      <c r="O103" s="190"/>
      <c r="P103" s="108">
        <v>1</v>
      </c>
      <c r="R103" s="152"/>
      <c r="T103" s="128">
        <v>2022</v>
      </c>
      <c r="U103" s="150">
        <v>25</v>
      </c>
      <c r="V103" s="190">
        <v>150</v>
      </c>
      <c r="W103" s="108">
        <v>16</v>
      </c>
      <c r="X103" s="145">
        <v>0.41333333333299999</v>
      </c>
      <c r="Y103" s="191"/>
      <c r="Z103" s="190">
        <v>2</v>
      </c>
      <c r="AA103" s="108">
        <v>3</v>
      </c>
      <c r="AB103" s="145"/>
      <c r="AC103" s="191"/>
      <c r="AD103" s="190">
        <v>30</v>
      </c>
      <c r="AE103" s="108">
        <v>4</v>
      </c>
      <c r="AF103" s="145"/>
      <c r="AG103" s="191"/>
    </row>
    <row r="104" spans="1:33" x14ac:dyDescent="0.25">
      <c r="A104" s="128">
        <v>2022</v>
      </c>
      <c r="B104" s="150">
        <v>26</v>
      </c>
      <c r="C104" s="190">
        <v>136</v>
      </c>
      <c r="D104" s="108">
        <v>9</v>
      </c>
      <c r="E104" s="145">
        <v>0.34558823529400001</v>
      </c>
      <c r="F104" s="191"/>
      <c r="G104" s="190">
        <v>11</v>
      </c>
      <c r="H104" s="108">
        <v>2</v>
      </c>
      <c r="J104" s="191"/>
      <c r="K104" s="190">
        <v>246</v>
      </c>
      <c r="L104" s="108">
        <v>24</v>
      </c>
      <c r="M104" s="145">
        <v>0.41869918699100001</v>
      </c>
      <c r="N104" s="191"/>
      <c r="O104" s="190">
        <v>6</v>
      </c>
      <c r="R104" s="152"/>
      <c r="T104" s="128">
        <v>2022</v>
      </c>
      <c r="U104" s="150">
        <v>26</v>
      </c>
      <c r="V104" s="190">
        <v>195</v>
      </c>
      <c r="W104" s="108">
        <v>20</v>
      </c>
      <c r="X104" s="145">
        <v>0.42051282051200001</v>
      </c>
      <c r="Y104" s="191"/>
      <c r="Z104" s="190">
        <v>5</v>
      </c>
      <c r="AA104" s="108">
        <v>1</v>
      </c>
      <c r="AB104" s="145"/>
      <c r="AC104" s="191"/>
      <c r="AD104" s="190">
        <v>46</v>
      </c>
      <c r="AE104" s="108">
        <v>3</v>
      </c>
      <c r="AF104" s="145"/>
      <c r="AG104" s="191"/>
    </row>
    <row r="105" spans="1:33" x14ac:dyDescent="0.25">
      <c r="A105" s="128">
        <v>2022</v>
      </c>
      <c r="B105" s="150">
        <v>27</v>
      </c>
      <c r="C105" s="190">
        <v>193</v>
      </c>
      <c r="D105" s="108">
        <v>9</v>
      </c>
      <c r="E105" s="145">
        <v>0.41450777202</v>
      </c>
      <c r="F105" s="191"/>
      <c r="G105" s="190">
        <v>14</v>
      </c>
      <c r="J105" s="191"/>
      <c r="K105" s="190">
        <v>392</v>
      </c>
      <c r="L105" s="108">
        <v>23</v>
      </c>
      <c r="M105" s="145">
        <v>0.408163265306</v>
      </c>
      <c r="N105" s="191"/>
      <c r="O105" s="190">
        <v>3</v>
      </c>
      <c r="R105" s="152"/>
      <c r="T105" s="128">
        <v>2022</v>
      </c>
      <c r="U105" s="150">
        <v>27</v>
      </c>
      <c r="V105" s="190">
        <v>334</v>
      </c>
      <c r="W105" s="108">
        <v>15</v>
      </c>
      <c r="X105" s="145">
        <v>0.40419161676600002</v>
      </c>
      <c r="Y105" s="191"/>
      <c r="Z105" s="190">
        <v>15</v>
      </c>
      <c r="AA105" s="108">
        <v>5</v>
      </c>
      <c r="AB105" s="145"/>
      <c r="AC105" s="191"/>
      <c r="AD105" s="190">
        <v>43</v>
      </c>
      <c r="AE105" s="108">
        <v>3</v>
      </c>
      <c r="AF105" s="145"/>
      <c r="AG105" s="191"/>
    </row>
    <row r="106" spans="1:33" x14ac:dyDescent="0.25">
      <c r="A106" s="128">
        <v>2022</v>
      </c>
      <c r="B106" s="150">
        <v>28</v>
      </c>
      <c r="C106" s="190">
        <v>266</v>
      </c>
      <c r="D106" s="108">
        <v>7</v>
      </c>
      <c r="E106" s="145">
        <v>0.45864661654099997</v>
      </c>
      <c r="F106" s="191"/>
      <c r="G106" s="190">
        <v>18</v>
      </c>
      <c r="H106" s="108">
        <v>3</v>
      </c>
      <c r="J106" s="191"/>
      <c r="K106" s="190">
        <v>523</v>
      </c>
      <c r="L106" s="108">
        <v>46</v>
      </c>
      <c r="M106" s="145">
        <v>0.401529636711</v>
      </c>
      <c r="N106" s="191"/>
      <c r="O106" s="190">
        <v>6</v>
      </c>
      <c r="R106" s="152"/>
      <c r="T106" s="128">
        <v>2022</v>
      </c>
      <c r="U106" s="150">
        <v>28</v>
      </c>
      <c r="V106" s="190">
        <v>423</v>
      </c>
      <c r="W106" s="108">
        <v>41</v>
      </c>
      <c r="X106" s="145">
        <v>0.41371158392399998</v>
      </c>
      <c r="Y106" s="191"/>
      <c r="Z106" s="190">
        <v>25</v>
      </c>
      <c r="AA106" s="108">
        <v>3</v>
      </c>
      <c r="AB106" s="145"/>
      <c r="AC106" s="191"/>
      <c r="AD106" s="190">
        <v>75</v>
      </c>
      <c r="AE106" s="108">
        <v>2</v>
      </c>
      <c r="AF106" s="145">
        <v>0.34666666666599999</v>
      </c>
      <c r="AG106" s="191"/>
    </row>
    <row r="107" spans="1:33" x14ac:dyDescent="0.25">
      <c r="A107" s="128">
        <v>2022</v>
      </c>
      <c r="B107" s="150">
        <v>29</v>
      </c>
      <c r="C107" s="190">
        <v>331</v>
      </c>
      <c r="D107" s="108">
        <v>19</v>
      </c>
      <c r="E107" s="145">
        <v>0.40785498489400002</v>
      </c>
      <c r="F107" s="191"/>
      <c r="G107" s="190">
        <v>21</v>
      </c>
      <c r="H107" s="108">
        <v>6</v>
      </c>
      <c r="J107" s="191"/>
      <c r="K107" s="190">
        <v>609</v>
      </c>
      <c r="L107" s="108">
        <v>51</v>
      </c>
      <c r="M107" s="145">
        <v>0.40065681444899998</v>
      </c>
      <c r="N107" s="191">
        <v>0.50980392156800003</v>
      </c>
      <c r="O107" s="190">
        <v>8</v>
      </c>
      <c r="P107" s="108">
        <v>1</v>
      </c>
      <c r="R107" s="152"/>
      <c r="T107" s="128">
        <v>2022</v>
      </c>
      <c r="U107" s="150">
        <v>29</v>
      </c>
      <c r="V107" s="190">
        <v>497</v>
      </c>
      <c r="W107" s="108">
        <v>42</v>
      </c>
      <c r="X107" s="145">
        <v>0.40845070422500002</v>
      </c>
      <c r="Y107" s="191"/>
      <c r="Z107" s="190">
        <v>27</v>
      </c>
      <c r="AA107" s="108">
        <v>6</v>
      </c>
      <c r="AB107" s="145"/>
      <c r="AC107" s="191"/>
      <c r="AD107" s="190">
        <v>85</v>
      </c>
      <c r="AE107" s="108">
        <v>3</v>
      </c>
      <c r="AF107" s="145">
        <v>0.41176470588199998</v>
      </c>
      <c r="AG107" s="191"/>
    </row>
    <row r="108" spans="1:33" x14ac:dyDescent="0.25">
      <c r="A108" s="128">
        <v>2022</v>
      </c>
      <c r="B108" s="150">
        <v>30</v>
      </c>
      <c r="C108" s="190">
        <v>390</v>
      </c>
      <c r="D108" s="108">
        <v>23</v>
      </c>
      <c r="E108" s="145">
        <v>0.438461538461</v>
      </c>
      <c r="F108" s="191"/>
      <c r="G108" s="190">
        <v>31</v>
      </c>
      <c r="H108" s="108">
        <v>6</v>
      </c>
      <c r="J108" s="191"/>
      <c r="K108" s="190">
        <v>830</v>
      </c>
      <c r="L108" s="108">
        <v>70</v>
      </c>
      <c r="M108" s="145">
        <v>0.39277108433699998</v>
      </c>
      <c r="N108" s="191">
        <v>0.5</v>
      </c>
      <c r="O108" s="190">
        <v>11</v>
      </c>
      <c r="P108" s="108">
        <v>2</v>
      </c>
      <c r="R108" s="152"/>
      <c r="T108" s="128">
        <v>2022</v>
      </c>
      <c r="U108" s="150">
        <v>30</v>
      </c>
      <c r="V108" s="190">
        <v>661</v>
      </c>
      <c r="W108" s="108">
        <v>55</v>
      </c>
      <c r="X108" s="145">
        <v>0.39939485627799998</v>
      </c>
      <c r="Y108" s="191"/>
      <c r="Z108" s="190">
        <v>39</v>
      </c>
      <c r="AA108" s="108">
        <v>4</v>
      </c>
      <c r="AB108" s="145"/>
      <c r="AC108" s="191"/>
      <c r="AD108" s="190">
        <v>130</v>
      </c>
      <c r="AE108" s="108">
        <v>11</v>
      </c>
      <c r="AF108" s="145">
        <v>0.4</v>
      </c>
      <c r="AG108" s="191"/>
    </row>
    <row r="109" spans="1:33" x14ac:dyDescent="0.25">
      <c r="A109" s="128">
        <v>2022</v>
      </c>
      <c r="B109" s="150">
        <v>31</v>
      </c>
      <c r="C109" s="190">
        <v>401</v>
      </c>
      <c r="D109" s="108">
        <v>26</v>
      </c>
      <c r="E109" s="145">
        <v>0.408977556109</v>
      </c>
      <c r="F109" s="191"/>
      <c r="G109" s="190">
        <v>45</v>
      </c>
      <c r="H109" s="108">
        <v>9</v>
      </c>
      <c r="J109" s="191"/>
      <c r="K109" s="190">
        <v>908</v>
      </c>
      <c r="L109" s="108">
        <v>68</v>
      </c>
      <c r="M109" s="145">
        <v>0.38325991189399999</v>
      </c>
      <c r="N109" s="191">
        <v>0.39705882352900002</v>
      </c>
      <c r="O109" s="190">
        <v>21</v>
      </c>
      <c r="P109" s="108">
        <v>6</v>
      </c>
      <c r="R109" s="152"/>
      <c r="T109" s="128">
        <v>2022</v>
      </c>
      <c r="U109" s="150">
        <v>31</v>
      </c>
      <c r="V109" s="190">
        <v>728</v>
      </c>
      <c r="W109" s="108">
        <v>50</v>
      </c>
      <c r="X109" s="145">
        <v>0.39972527472500002</v>
      </c>
      <c r="Y109" s="191"/>
      <c r="Z109" s="190">
        <v>40</v>
      </c>
      <c r="AA109" s="108">
        <v>7</v>
      </c>
      <c r="AB109" s="145"/>
      <c r="AC109" s="191"/>
      <c r="AD109" s="190">
        <v>140</v>
      </c>
      <c r="AE109" s="108">
        <v>11</v>
      </c>
      <c r="AF109" s="145">
        <v>0.33571428571400003</v>
      </c>
      <c r="AG109" s="191"/>
    </row>
    <row r="110" spans="1:33" x14ac:dyDescent="0.25">
      <c r="A110" s="128">
        <v>2022</v>
      </c>
      <c r="B110" s="150">
        <v>32</v>
      </c>
      <c r="C110" s="190">
        <v>507</v>
      </c>
      <c r="D110" s="108">
        <v>38</v>
      </c>
      <c r="E110" s="145">
        <v>0.40236686390499998</v>
      </c>
      <c r="F110" s="191"/>
      <c r="G110" s="190">
        <v>58</v>
      </c>
      <c r="H110" s="108">
        <v>17</v>
      </c>
      <c r="I110" s="145">
        <v>0.31034482758600002</v>
      </c>
      <c r="J110" s="191"/>
      <c r="K110" s="190">
        <v>931</v>
      </c>
      <c r="L110" s="108">
        <v>87</v>
      </c>
      <c r="M110" s="145">
        <v>0.40601503759300001</v>
      </c>
      <c r="N110" s="191">
        <v>0.33333333333300003</v>
      </c>
      <c r="O110" s="190">
        <v>20</v>
      </c>
      <c r="P110" s="108">
        <v>3</v>
      </c>
      <c r="R110" s="152"/>
      <c r="T110" s="128">
        <v>2022</v>
      </c>
      <c r="U110" s="150">
        <v>32</v>
      </c>
      <c r="V110" s="190">
        <v>731</v>
      </c>
      <c r="W110" s="108">
        <v>61</v>
      </c>
      <c r="X110" s="145">
        <v>0.40766073871399999</v>
      </c>
      <c r="Y110" s="191"/>
      <c r="Z110" s="190">
        <v>66</v>
      </c>
      <c r="AA110" s="108">
        <v>13</v>
      </c>
      <c r="AB110" s="145">
        <v>0.469696969696</v>
      </c>
      <c r="AC110" s="191"/>
      <c r="AD110" s="190">
        <v>134</v>
      </c>
      <c r="AE110" s="108">
        <v>13</v>
      </c>
      <c r="AF110" s="145">
        <v>0.36567164179099998</v>
      </c>
      <c r="AG110" s="191"/>
    </row>
    <row r="111" spans="1:33" x14ac:dyDescent="0.25">
      <c r="A111" s="128">
        <v>2022</v>
      </c>
      <c r="B111" s="150">
        <v>33</v>
      </c>
      <c r="C111" s="190">
        <v>499</v>
      </c>
      <c r="D111" s="108">
        <v>52</v>
      </c>
      <c r="E111" s="145">
        <v>0.362725450901</v>
      </c>
      <c r="F111" s="191">
        <v>0.42307692307599998</v>
      </c>
      <c r="G111" s="190">
        <v>61</v>
      </c>
      <c r="H111" s="108">
        <v>9</v>
      </c>
      <c r="I111" s="145">
        <v>0.47540983606499998</v>
      </c>
      <c r="J111" s="191"/>
      <c r="K111" s="190">
        <v>979</v>
      </c>
      <c r="L111" s="108">
        <v>91</v>
      </c>
      <c r="M111" s="145">
        <v>0.40143003064299998</v>
      </c>
      <c r="N111" s="191">
        <v>0.45054945054899997</v>
      </c>
      <c r="O111" s="190">
        <v>22</v>
      </c>
      <c r="P111" s="108">
        <v>1</v>
      </c>
      <c r="R111" s="152"/>
      <c r="T111" s="128">
        <v>2022</v>
      </c>
      <c r="U111" s="150">
        <v>33</v>
      </c>
      <c r="V111" s="190">
        <v>741</v>
      </c>
      <c r="W111" s="108">
        <v>61</v>
      </c>
      <c r="X111" s="145">
        <v>0.41160593792099998</v>
      </c>
      <c r="Y111" s="191"/>
      <c r="Z111" s="190">
        <v>82</v>
      </c>
      <c r="AA111" s="108">
        <v>14</v>
      </c>
      <c r="AB111" s="145">
        <v>0.34146341463399998</v>
      </c>
      <c r="AC111" s="191"/>
      <c r="AD111" s="190">
        <v>156</v>
      </c>
      <c r="AE111" s="108">
        <v>16</v>
      </c>
      <c r="AF111" s="145">
        <v>0.384615384615</v>
      </c>
      <c r="AG111" s="191"/>
    </row>
    <row r="112" spans="1:33" x14ac:dyDescent="0.25">
      <c r="A112" s="128">
        <v>2022</v>
      </c>
      <c r="B112" s="150">
        <v>34</v>
      </c>
      <c r="C112" s="190">
        <v>527</v>
      </c>
      <c r="D112" s="108">
        <v>70</v>
      </c>
      <c r="E112" s="145">
        <v>0.358633776091</v>
      </c>
      <c r="F112" s="191">
        <v>0.4</v>
      </c>
      <c r="G112" s="190">
        <v>93</v>
      </c>
      <c r="H112" s="108">
        <v>23</v>
      </c>
      <c r="I112" s="145">
        <v>0.41935483870899998</v>
      </c>
      <c r="J112" s="191"/>
      <c r="K112" s="190">
        <v>996</v>
      </c>
      <c r="L112" s="108">
        <v>105</v>
      </c>
      <c r="M112" s="145">
        <v>0.39859437750999999</v>
      </c>
      <c r="N112" s="191">
        <v>0.43809523809500001</v>
      </c>
      <c r="O112" s="190">
        <v>22</v>
      </c>
      <c r="P112" s="108">
        <v>2</v>
      </c>
      <c r="R112" s="152"/>
      <c r="T112" s="128">
        <v>2022</v>
      </c>
      <c r="U112" s="150">
        <v>34</v>
      </c>
      <c r="V112" s="190">
        <v>711</v>
      </c>
      <c r="W112" s="108">
        <v>72</v>
      </c>
      <c r="X112" s="145">
        <v>0.417721518987</v>
      </c>
      <c r="Y112" s="191"/>
      <c r="Z112" s="190">
        <v>107</v>
      </c>
      <c r="AA112" s="108">
        <v>16</v>
      </c>
      <c r="AB112" s="145">
        <v>0.33644859813</v>
      </c>
      <c r="AC112" s="191"/>
      <c r="AD112" s="190">
        <v>178</v>
      </c>
      <c r="AE112" s="108">
        <v>17</v>
      </c>
      <c r="AF112" s="145">
        <v>0.35955056179700001</v>
      </c>
      <c r="AG112" s="191"/>
    </row>
    <row r="113" spans="1:33" x14ac:dyDescent="0.25">
      <c r="A113" s="128">
        <v>2022</v>
      </c>
      <c r="B113" s="150">
        <v>35</v>
      </c>
      <c r="C113" s="190">
        <v>515</v>
      </c>
      <c r="D113" s="108">
        <v>65</v>
      </c>
      <c r="E113" s="145">
        <v>0.30485436893200002</v>
      </c>
      <c r="F113" s="191">
        <v>0.47692307692300001</v>
      </c>
      <c r="G113" s="190">
        <v>100</v>
      </c>
      <c r="H113" s="108">
        <v>39</v>
      </c>
      <c r="I113" s="145">
        <v>0.4</v>
      </c>
      <c r="J113" s="191"/>
      <c r="K113" s="190">
        <v>991</v>
      </c>
      <c r="L113" s="108">
        <v>101</v>
      </c>
      <c r="M113" s="145">
        <v>0.354187689202</v>
      </c>
      <c r="N113" s="191">
        <v>0.39603960395999999</v>
      </c>
      <c r="O113" s="190">
        <v>25</v>
      </c>
      <c r="P113" s="108">
        <v>6</v>
      </c>
      <c r="R113" s="152"/>
      <c r="T113" s="128">
        <v>2022</v>
      </c>
      <c r="U113" s="150">
        <v>35</v>
      </c>
      <c r="V113" s="190">
        <v>710</v>
      </c>
      <c r="W113" s="108">
        <v>55</v>
      </c>
      <c r="X113" s="145">
        <v>0.364788732394</v>
      </c>
      <c r="Y113" s="191"/>
      <c r="Z113" s="190">
        <v>107</v>
      </c>
      <c r="AA113" s="108">
        <v>36</v>
      </c>
      <c r="AB113" s="145">
        <v>0.28971962616800001</v>
      </c>
      <c r="AC113" s="191"/>
      <c r="AD113" s="190">
        <v>174</v>
      </c>
      <c r="AE113" s="108">
        <v>10</v>
      </c>
      <c r="AF113" s="145">
        <v>0.350574712643</v>
      </c>
      <c r="AG113" s="191"/>
    </row>
    <row r="114" spans="1:33" x14ac:dyDescent="0.25">
      <c r="A114" s="128">
        <v>2022</v>
      </c>
      <c r="B114" s="150">
        <v>36</v>
      </c>
      <c r="C114" s="190">
        <v>541</v>
      </c>
      <c r="D114" s="108">
        <v>65</v>
      </c>
      <c r="E114" s="145">
        <v>0.34750462107199998</v>
      </c>
      <c r="F114" s="191">
        <v>0.384615384615</v>
      </c>
      <c r="G114" s="190">
        <v>126</v>
      </c>
      <c r="H114" s="108">
        <v>32</v>
      </c>
      <c r="I114" s="145">
        <v>0.41269841269800001</v>
      </c>
      <c r="J114" s="191"/>
      <c r="K114" s="190">
        <v>987</v>
      </c>
      <c r="L114" s="108">
        <v>107</v>
      </c>
      <c r="M114" s="145">
        <v>0.35764944275499999</v>
      </c>
      <c r="N114" s="191">
        <v>0.27102803738300002</v>
      </c>
      <c r="O114" s="190">
        <v>29</v>
      </c>
      <c r="P114" s="108">
        <v>6</v>
      </c>
      <c r="R114" s="152"/>
      <c r="T114" s="128">
        <v>2022</v>
      </c>
      <c r="U114" s="150">
        <v>36</v>
      </c>
      <c r="V114" s="190">
        <v>703</v>
      </c>
      <c r="W114" s="108">
        <v>62</v>
      </c>
      <c r="X114" s="145">
        <v>0.37411095305800002</v>
      </c>
      <c r="Y114" s="191"/>
      <c r="Z114" s="190">
        <v>127</v>
      </c>
      <c r="AA114" s="108">
        <v>31</v>
      </c>
      <c r="AB114" s="145">
        <v>0.27559055118100001</v>
      </c>
      <c r="AC114" s="191"/>
      <c r="AD114" s="190">
        <v>157</v>
      </c>
      <c r="AE114" s="108">
        <v>14</v>
      </c>
      <c r="AF114" s="145">
        <v>0.350318471337</v>
      </c>
      <c r="AG114" s="191"/>
    </row>
    <row r="115" spans="1:33" x14ac:dyDescent="0.25">
      <c r="A115" s="128">
        <v>2022</v>
      </c>
      <c r="B115" s="150">
        <v>37</v>
      </c>
      <c r="C115" s="190">
        <v>543</v>
      </c>
      <c r="D115" s="108">
        <v>89</v>
      </c>
      <c r="E115" s="145">
        <v>0.309392265193</v>
      </c>
      <c r="F115" s="191">
        <v>0.32584269662900001</v>
      </c>
      <c r="G115" s="190">
        <v>130</v>
      </c>
      <c r="H115" s="108">
        <v>35</v>
      </c>
      <c r="I115" s="145">
        <v>0.47692307692300001</v>
      </c>
      <c r="J115" s="191"/>
      <c r="K115" s="190">
        <v>1049</v>
      </c>
      <c r="L115" s="108">
        <v>116</v>
      </c>
      <c r="M115" s="145">
        <v>0.37559580552900002</v>
      </c>
      <c r="N115" s="191">
        <v>0.336206896551</v>
      </c>
      <c r="O115" s="190">
        <v>49</v>
      </c>
      <c r="P115" s="108">
        <v>8</v>
      </c>
      <c r="R115" s="152"/>
      <c r="T115" s="128">
        <v>2022</v>
      </c>
      <c r="U115" s="150">
        <v>37</v>
      </c>
      <c r="V115" s="190">
        <v>710</v>
      </c>
      <c r="W115" s="108">
        <v>57</v>
      </c>
      <c r="X115" s="145">
        <v>0.37887323943599999</v>
      </c>
      <c r="Y115" s="191"/>
      <c r="Z115" s="190">
        <v>173</v>
      </c>
      <c r="AA115" s="108">
        <v>47</v>
      </c>
      <c r="AB115" s="145">
        <v>0.30635838150200001</v>
      </c>
      <c r="AC115" s="191"/>
      <c r="AD115" s="190">
        <v>166</v>
      </c>
      <c r="AE115" s="108">
        <v>12</v>
      </c>
      <c r="AF115" s="145">
        <v>0.43373493975900002</v>
      </c>
      <c r="AG115" s="191"/>
    </row>
    <row r="116" spans="1:33" x14ac:dyDescent="0.25">
      <c r="A116" s="128">
        <v>2022</v>
      </c>
      <c r="B116" s="150">
        <v>38</v>
      </c>
      <c r="C116" s="190">
        <v>597</v>
      </c>
      <c r="D116" s="108">
        <v>84</v>
      </c>
      <c r="E116" s="145">
        <v>0.24288107202600001</v>
      </c>
      <c r="F116" s="191">
        <v>0.34523809523799998</v>
      </c>
      <c r="G116" s="190">
        <v>179</v>
      </c>
      <c r="H116" s="108">
        <v>41</v>
      </c>
      <c r="I116" s="145">
        <v>0.49162011173100001</v>
      </c>
      <c r="J116" s="191"/>
      <c r="K116" s="190">
        <v>1083</v>
      </c>
      <c r="L116" s="108">
        <v>125</v>
      </c>
      <c r="M116" s="145">
        <v>0.33240997229899999</v>
      </c>
      <c r="N116" s="191">
        <v>0.29599999999999999</v>
      </c>
      <c r="O116" s="190">
        <v>51</v>
      </c>
      <c r="P116" s="108">
        <v>1</v>
      </c>
      <c r="Q116" s="145">
        <v>0.52941176470499995</v>
      </c>
      <c r="R116" s="152"/>
      <c r="T116" s="128">
        <v>2022</v>
      </c>
      <c r="U116" s="150">
        <v>38</v>
      </c>
      <c r="V116" s="190">
        <v>695</v>
      </c>
      <c r="W116" s="108">
        <v>70</v>
      </c>
      <c r="X116" s="145">
        <v>0.33093525179799999</v>
      </c>
      <c r="Y116" s="191"/>
      <c r="Z116" s="190">
        <v>182</v>
      </c>
      <c r="AA116" s="108">
        <v>35</v>
      </c>
      <c r="AB116" s="145">
        <v>0.32967032966999998</v>
      </c>
      <c r="AC116" s="191"/>
      <c r="AD116" s="190">
        <v>206</v>
      </c>
      <c r="AE116" s="108">
        <v>20</v>
      </c>
      <c r="AF116" s="145">
        <v>0.33980582524199998</v>
      </c>
      <c r="AG116" s="191"/>
    </row>
    <row r="117" spans="1:33" x14ac:dyDescent="0.25">
      <c r="A117" s="128">
        <v>2022</v>
      </c>
      <c r="B117" s="150">
        <v>39</v>
      </c>
      <c r="C117" s="190">
        <v>545</v>
      </c>
      <c r="D117" s="108">
        <v>122</v>
      </c>
      <c r="E117" s="145">
        <v>0.22385321100899999</v>
      </c>
      <c r="F117" s="191">
        <v>0.31967213114699999</v>
      </c>
      <c r="G117" s="190">
        <v>264</v>
      </c>
      <c r="H117" s="108">
        <v>53</v>
      </c>
      <c r="I117" s="145">
        <v>0.34848484848400002</v>
      </c>
      <c r="J117" s="191">
        <v>0.43396226415</v>
      </c>
      <c r="K117" s="190">
        <v>1055</v>
      </c>
      <c r="L117" s="108">
        <v>117</v>
      </c>
      <c r="M117" s="145">
        <v>0.351658767772</v>
      </c>
      <c r="N117" s="191">
        <v>0.41025641025600001</v>
      </c>
      <c r="O117" s="190">
        <v>64</v>
      </c>
      <c r="P117" s="108">
        <v>6</v>
      </c>
      <c r="Q117" s="145">
        <v>0.46875</v>
      </c>
      <c r="R117" s="152"/>
      <c r="T117" s="128">
        <v>2022</v>
      </c>
      <c r="U117" s="150">
        <v>39</v>
      </c>
      <c r="V117" s="190">
        <v>599</v>
      </c>
      <c r="W117" s="108">
        <v>46</v>
      </c>
      <c r="X117" s="145">
        <v>0.368948247078</v>
      </c>
      <c r="Y117" s="191"/>
      <c r="Z117" s="190">
        <v>274</v>
      </c>
      <c r="AA117" s="108">
        <v>52</v>
      </c>
      <c r="AB117" s="145">
        <v>0.32116788321099998</v>
      </c>
      <c r="AC117" s="191">
        <v>0.44230769230700001</v>
      </c>
      <c r="AD117" s="190">
        <v>182</v>
      </c>
      <c r="AE117" s="108">
        <v>19</v>
      </c>
      <c r="AF117" s="145">
        <v>0.340659340659</v>
      </c>
      <c r="AG117" s="191"/>
    </row>
    <row r="118" spans="1:33" x14ac:dyDescent="0.25">
      <c r="A118" s="128">
        <v>2022</v>
      </c>
      <c r="B118" s="150">
        <v>40</v>
      </c>
      <c r="C118" s="190">
        <v>306</v>
      </c>
      <c r="D118" s="108">
        <v>93</v>
      </c>
      <c r="E118" s="145">
        <v>0.176470588235</v>
      </c>
      <c r="F118" s="191">
        <v>0.32258064516099999</v>
      </c>
      <c r="G118" s="190">
        <v>262</v>
      </c>
      <c r="H118" s="108">
        <v>76</v>
      </c>
      <c r="I118" s="145">
        <v>0.38167938931200002</v>
      </c>
      <c r="J118" s="191">
        <v>0.42105263157799999</v>
      </c>
      <c r="K118" s="190">
        <v>826</v>
      </c>
      <c r="L118" s="108">
        <v>153</v>
      </c>
      <c r="M118" s="145">
        <v>0.33656174334099997</v>
      </c>
      <c r="N118" s="191">
        <v>0.32679738561999999</v>
      </c>
      <c r="O118" s="190">
        <v>62</v>
      </c>
      <c r="P118" s="108">
        <v>13</v>
      </c>
      <c r="Q118" s="145">
        <v>0.41935483870899998</v>
      </c>
      <c r="R118" s="152"/>
      <c r="T118" s="128">
        <v>2022</v>
      </c>
      <c r="U118" s="150">
        <v>40</v>
      </c>
      <c r="V118" s="190">
        <v>381</v>
      </c>
      <c r="W118" s="108">
        <v>52</v>
      </c>
      <c r="X118" s="145">
        <v>0.33858267716500001</v>
      </c>
      <c r="Y118" s="191"/>
      <c r="Z118" s="190">
        <v>317</v>
      </c>
      <c r="AA118" s="108">
        <v>72</v>
      </c>
      <c r="AB118" s="145">
        <v>0.309148264984</v>
      </c>
      <c r="AC118" s="191">
        <v>0.416666666666</v>
      </c>
      <c r="AD118" s="190">
        <v>128</v>
      </c>
      <c r="AE118" s="108">
        <v>29</v>
      </c>
      <c r="AF118" s="145">
        <v>0.3984375</v>
      </c>
      <c r="AG118" s="191"/>
    </row>
    <row r="119" spans="1:33" x14ac:dyDescent="0.25">
      <c r="A119" s="128">
        <v>2022</v>
      </c>
      <c r="B119" s="150">
        <v>41</v>
      </c>
      <c r="C119" s="190">
        <v>320</v>
      </c>
      <c r="D119" s="108">
        <v>85</v>
      </c>
      <c r="E119" s="145">
        <v>0.125</v>
      </c>
      <c r="F119" s="191">
        <v>0.16470588235200001</v>
      </c>
      <c r="G119" s="190">
        <v>295</v>
      </c>
      <c r="H119" s="108">
        <v>77</v>
      </c>
      <c r="I119" s="145">
        <v>0.43389830508400001</v>
      </c>
      <c r="J119" s="191">
        <v>0.55844155844099996</v>
      </c>
      <c r="K119" s="190">
        <v>743</v>
      </c>
      <c r="L119" s="108">
        <v>152</v>
      </c>
      <c r="M119" s="145">
        <v>0.32032301480399999</v>
      </c>
      <c r="N119" s="191">
        <v>0.34868421052600002</v>
      </c>
      <c r="O119" s="190">
        <v>69</v>
      </c>
      <c r="P119" s="108">
        <v>14</v>
      </c>
      <c r="Q119" s="145">
        <v>0.43478260869500002</v>
      </c>
      <c r="R119" s="152"/>
      <c r="T119" s="128">
        <v>2022</v>
      </c>
      <c r="U119" s="150">
        <v>41</v>
      </c>
      <c r="V119" s="190">
        <v>275</v>
      </c>
      <c r="W119" s="108">
        <v>34</v>
      </c>
      <c r="X119" s="145">
        <v>0.29454545454499997</v>
      </c>
      <c r="Y119" s="191"/>
      <c r="Z119" s="190">
        <v>343</v>
      </c>
      <c r="AA119" s="108">
        <v>79</v>
      </c>
      <c r="AB119" s="145">
        <v>0.33527696793</v>
      </c>
      <c r="AC119" s="191">
        <v>0.354430379746</v>
      </c>
      <c r="AD119" s="190">
        <v>125</v>
      </c>
      <c r="AE119" s="108">
        <v>39</v>
      </c>
      <c r="AF119" s="145">
        <v>0.33600000000000002</v>
      </c>
      <c r="AG119" s="191"/>
    </row>
    <row r="120" spans="1:33" x14ac:dyDescent="0.25">
      <c r="A120" s="128">
        <v>2022</v>
      </c>
      <c r="B120" s="150">
        <v>42</v>
      </c>
      <c r="C120" s="190">
        <v>223</v>
      </c>
      <c r="D120" s="108">
        <v>69</v>
      </c>
      <c r="E120" s="145">
        <v>0.107623318385</v>
      </c>
      <c r="F120" s="191">
        <v>8.6956521738999995E-2</v>
      </c>
      <c r="G120" s="190">
        <v>365</v>
      </c>
      <c r="H120" s="108">
        <v>93</v>
      </c>
      <c r="I120" s="145">
        <v>0.43287671232800001</v>
      </c>
      <c r="J120" s="191">
        <v>0.46236559139700001</v>
      </c>
      <c r="K120" s="190">
        <v>673</v>
      </c>
      <c r="L120" s="108">
        <v>123</v>
      </c>
      <c r="M120" s="145">
        <v>0.295690936106</v>
      </c>
      <c r="N120" s="191">
        <v>0.34146341463399998</v>
      </c>
      <c r="O120" s="190">
        <v>69</v>
      </c>
      <c r="P120" s="108">
        <v>16</v>
      </c>
      <c r="Q120" s="145">
        <v>0.30434782608599997</v>
      </c>
      <c r="R120" s="152"/>
      <c r="T120" s="128">
        <v>2022</v>
      </c>
      <c r="U120" s="150">
        <v>42</v>
      </c>
      <c r="V120" s="190">
        <v>203</v>
      </c>
      <c r="W120" s="108">
        <v>33</v>
      </c>
      <c r="X120" s="145">
        <v>0.23152709359599999</v>
      </c>
      <c r="Y120" s="191"/>
      <c r="Z120" s="190">
        <v>332</v>
      </c>
      <c r="AA120" s="108">
        <v>78</v>
      </c>
      <c r="AB120" s="145">
        <v>0.343373493975</v>
      </c>
      <c r="AC120" s="191">
        <v>0.42307692307599998</v>
      </c>
      <c r="AD120" s="190">
        <v>138</v>
      </c>
      <c r="AE120" s="108">
        <v>12</v>
      </c>
      <c r="AF120" s="145">
        <v>0.27536231884000001</v>
      </c>
      <c r="AG120" s="191"/>
    </row>
    <row r="121" spans="1:33" x14ac:dyDescent="0.25">
      <c r="A121" s="128">
        <v>2022</v>
      </c>
      <c r="B121" s="150">
        <v>43</v>
      </c>
      <c r="C121" s="190">
        <v>158</v>
      </c>
      <c r="D121" s="108">
        <v>64</v>
      </c>
      <c r="E121" s="145">
        <v>7.5949367088E-2</v>
      </c>
      <c r="F121" s="191">
        <v>0.15625</v>
      </c>
      <c r="G121" s="190">
        <v>401</v>
      </c>
      <c r="H121" s="108">
        <v>81</v>
      </c>
      <c r="I121" s="145">
        <v>0.40399002493699998</v>
      </c>
      <c r="J121" s="191">
        <v>0.469135802469</v>
      </c>
      <c r="K121" s="190">
        <v>567</v>
      </c>
      <c r="L121" s="108">
        <v>114</v>
      </c>
      <c r="M121" s="145">
        <v>0.28747795414400001</v>
      </c>
      <c r="N121" s="191">
        <v>0.324561403508</v>
      </c>
      <c r="O121" s="190">
        <v>80</v>
      </c>
      <c r="P121" s="108">
        <v>14</v>
      </c>
      <c r="Q121" s="145">
        <v>0.4375</v>
      </c>
      <c r="R121" s="152"/>
      <c r="T121" s="128">
        <v>2022</v>
      </c>
      <c r="U121" s="150">
        <v>43</v>
      </c>
      <c r="V121" s="190">
        <v>103</v>
      </c>
      <c r="W121" s="108">
        <v>14</v>
      </c>
      <c r="X121" s="145">
        <v>0.242718446601</v>
      </c>
      <c r="Y121" s="191"/>
      <c r="Z121" s="190">
        <v>374</v>
      </c>
      <c r="AA121" s="108">
        <v>79</v>
      </c>
      <c r="AB121" s="145">
        <v>0.30213903743300002</v>
      </c>
      <c r="AC121" s="191">
        <v>0.37974683544299997</v>
      </c>
      <c r="AD121" s="190">
        <v>90</v>
      </c>
      <c r="AE121" s="108">
        <v>21</v>
      </c>
      <c r="AF121" s="145">
        <v>0.27777777777700002</v>
      </c>
      <c r="AG121" s="191"/>
    </row>
    <row r="122" spans="1:33" x14ac:dyDescent="0.25">
      <c r="A122" s="128">
        <v>2022</v>
      </c>
      <c r="B122" s="150">
        <v>44</v>
      </c>
      <c r="C122" s="190">
        <v>113</v>
      </c>
      <c r="D122" s="108">
        <v>42</v>
      </c>
      <c r="E122" s="145">
        <v>9.7345132742999996E-2</v>
      </c>
      <c r="F122" s="191"/>
      <c r="G122" s="190">
        <v>385</v>
      </c>
      <c r="H122" s="108">
        <v>98</v>
      </c>
      <c r="I122" s="145">
        <v>0.36623376623300002</v>
      </c>
      <c r="J122" s="191">
        <v>0.48979591836699998</v>
      </c>
      <c r="K122" s="190">
        <v>634</v>
      </c>
      <c r="L122" s="108">
        <v>116</v>
      </c>
      <c r="M122" s="145">
        <v>0.27444794952599999</v>
      </c>
      <c r="N122" s="191">
        <v>0.26724137931000003</v>
      </c>
      <c r="O122" s="190">
        <v>68</v>
      </c>
      <c r="P122" s="108">
        <v>9</v>
      </c>
      <c r="Q122" s="145">
        <v>0.426470588235</v>
      </c>
      <c r="R122" s="152"/>
      <c r="T122" s="128">
        <v>2022</v>
      </c>
      <c r="U122" s="150">
        <v>44</v>
      </c>
      <c r="V122" s="190">
        <v>71</v>
      </c>
      <c r="W122" s="108">
        <v>8</v>
      </c>
      <c r="X122" s="145">
        <v>0.21126760563300001</v>
      </c>
      <c r="Y122" s="191"/>
      <c r="Z122" s="190">
        <v>440</v>
      </c>
      <c r="AA122" s="108">
        <v>84</v>
      </c>
      <c r="AB122" s="145">
        <v>0.28863636363599998</v>
      </c>
      <c r="AC122" s="191">
        <v>0.29761904761899999</v>
      </c>
      <c r="AD122" s="190">
        <v>123</v>
      </c>
      <c r="AE122" s="108">
        <v>24</v>
      </c>
      <c r="AF122" s="145">
        <v>0.26016260162600002</v>
      </c>
      <c r="AG122" s="191"/>
    </row>
    <row r="123" spans="1:33" ht="15.75" thickBot="1" x14ac:dyDescent="0.3">
      <c r="A123" s="135">
        <v>2022</v>
      </c>
      <c r="B123" s="157">
        <v>45</v>
      </c>
      <c r="C123" s="192">
        <v>78</v>
      </c>
      <c r="D123" s="193">
        <v>27</v>
      </c>
      <c r="E123" s="194">
        <v>0</v>
      </c>
      <c r="F123" s="195"/>
      <c r="G123" s="192">
        <v>347</v>
      </c>
      <c r="H123" s="193">
        <v>75</v>
      </c>
      <c r="I123" s="194">
        <v>0.35446685878899997</v>
      </c>
      <c r="J123" s="195">
        <v>0.493333333333</v>
      </c>
      <c r="K123" s="192">
        <v>603</v>
      </c>
      <c r="L123" s="193">
        <v>117</v>
      </c>
      <c r="M123" s="194">
        <v>0.28689883913699998</v>
      </c>
      <c r="N123" s="195">
        <v>0.36752136752100001</v>
      </c>
      <c r="O123" s="192">
        <v>52</v>
      </c>
      <c r="P123" s="193">
        <v>11</v>
      </c>
      <c r="Q123" s="194">
        <v>0.32692307692299999</v>
      </c>
      <c r="R123" s="159"/>
      <c r="T123" s="135">
        <v>2022</v>
      </c>
      <c r="U123" s="157">
        <v>45</v>
      </c>
      <c r="V123" s="192">
        <v>52</v>
      </c>
      <c r="W123" s="193">
        <v>12</v>
      </c>
      <c r="X123" s="194">
        <v>0.17307692307600001</v>
      </c>
      <c r="Y123" s="195"/>
      <c r="Z123" s="192">
        <v>443</v>
      </c>
      <c r="AA123" s="193">
        <v>87</v>
      </c>
      <c r="AB123" s="194">
        <v>0.30925507900600002</v>
      </c>
      <c r="AC123" s="195">
        <v>0.43678160919499998</v>
      </c>
      <c r="AD123" s="192">
        <v>108</v>
      </c>
      <c r="AE123" s="193">
        <v>18</v>
      </c>
      <c r="AF123" s="194">
        <v>0.25</v>
      </c>
      <c r="AG123" s="195"/>
    </row>
    <row r="124" spans="1:33" x14ac:dyDescent="0.25">
      <c r="A124" s="120">
        <v>2023</v>
      </c>
      <c r="B124" s="142">
        <v>23</v>
      </c>
      <c r="C124" s="186">
        <v>29</v>
      </c>
      <c r="D124" s="187">
        <v>1</v>
      </c>
      <c r="E124" s="188"/>
      <c r="F124" s="189"/>
      <c r="G124" s="186">
        <v>6</v>
      </c>
      <c r="H124" s="187">
        <v>1</v>
      </c>
      <c r="I124" s="188"/>
      <c r="J124" s="189"/>
      <c r="K124" s="186">
        <v>66</v>
      </c>
      <c r="L124" s="187">
        <v>3</v>
      </c>
      <c r="M124" s="188">
        <v>0.30303030303</v>
      </c>
      <c r="N124" s="189"/>
      <c r="O124" s="186">
        <v>1</v>
      </c>
      <c r="P124" s="187"/>
      <c r="Q124" s="188"/>
      <c r="R124" s="144"/>
      <c r="T124" s="120">
        <v>2023</v>
      </c>
      <c r="U124" s="142">
        <v>23</v>
      </c>
      <c r="V124" s="186">
        <v>56</v>
      </c>
      <c r="W124" s="187">
        <v>2</v>
      </c>
      <c r="X124" s="188">
        <v>0.28571428571399998</v>
      </c>
      <c r="Y124" s="189"/>
      <c r="Z124" s="186">
        <v>4</v>
      </c>
      <c r="AA124" s="187"/>
      <c r="AB124" s="188"/>
      <c r="AC124" s="189"/>
      <c r="AD124" s="186">
        <v>6</v>
      </c>
      <c r="AE124" s="187">
        <v>1</v>
      </c>
      <c r="AF124" s="188"/>
      <c r="AG124" s="189"/>
    </row>
    <row r="125" spans="1:33" x14ac:dyDescent="0.25">
      <c r="A125" s="128">
        <v>2023</v>
      </c>
      <c r="B125" s="150">
        <v>24</v>
      </c>
      <c r="C125" s="190">
        <v>36</v>
      </c>
      <c r="D125" s="108">
        <v>3</v>
      </c>
      <c r="F125" s="191"/>
      <c r="G125" s="190">
        <v>5</v>
      </c>
      <c r="J125" s="191"/>
      <c r="K125" s="190">
        <v>106</v>
      </c>
      <c r="L125" s="108">
        <v>5</v>
      </c>
      <c r="M125" s="145">
        <v>0.40566037735799998</v>
      </c>
      <c r="N125" s="191"/>
      <c r="O125" s="190">
        <v>1</v>
      </c>
      <c r="R125" s="152"/>
      <c r="T125" s="128">
        <v>2023</v>
      </c>
      <c r="U125" s="150">
        <v>24</v>
      </c>
      <c r="V125" s="190">
        <v>84</v>
      </c>
      <c r="W125" s="108">
        <v>5</v>
      </c>
      <c r="X125" s="145">
        <v>0.44047619047600001</v>
      </c>
      <c r="Y125" s="191"/>
      <c r="Z125" s="190">
        <v>2</v>
      </c>
      <c r="AA125" s="108"/>
      <c r="AB125" s="145"/>
      <c r="AC125" s="191"/>
      <c r="AD125" s="190">
        <v>20</v>
      </c>
      <c r="AE125" s="108"/>
      <c r="AF125" s="145"/>
      <c r="AG125" s="191"/>
    </row>
    <row r="126" spans="1:33" x14ac:dyDescent="0.25">
      <c r="A126" s="128">
        <v>2023</v>
      </c>
      <c r="B126" s="150">
        <v>25</v>
      </c>
      <c r="C126" s="190">
        <v>67</v>
      </c>
      <c r="D126" s="108">
        <v>2</v>
      </c>
      <c r="E126" s="145">
        <v>0.46268656716399997</v>
      </c>
      <c r="F126" s="191"/>
      <c r="G126" s="190">
        <v>5</v>
      </c>
      <c r="H126" s="108">
        <v>1</v>
      </c>
      <c r="J126" s="191"/>
      <c r="K126" s="190">
        <v>164</v>
      </c>
      <c r="L126" s="108">
        <v>19</v>
      </c>
      <c r="M126" s="145">
        <v>0.42073170731699999</v>
      </c>
      <c r="N126" s="191"/>
      <c r="O126" s="190">
        <v>2</v>
      </c>
      <c r="P126" s="108">
        <v>1</v>
      </c>
      <c r="R126" s="152"/>
      <c r="T126" s="128">
        <v>2023</v>
      </c>
      <c r="U126" s="150">
        <v>25</v>
      </c>
      <c r="V126" s="190">
        <v>135</v>
      </c>
      <c r="W126" s="108">
        <v>14</v>
      </c>
      <c r="X126" s="145">
        <v>0.43703703703699998</v>
      </c>
      <c r="Y126" s="191"/>
      <c r="Z126" s="190">
        <v>1</v>
      </c>
      <c r="AA126" s="108"/>
      <c r="AB126" s="145"/>
      <c r="AC126" s="191"/>
      <c r="AD126" s="190">
        <v>28</v>
      </c>
      <c r="AE126" s="108">
        <v>5</v>
      </c>
      <c r="AF126" s="145"/>
      <c r="AG126" s="191"/>
    </row>
    <row r="127" spans="1:33" x14ac:dyDescent="0.25">
      <c r="A127" s="128">
        <v>2023</v>
      </c>
      <c r="B127" s="150">
        <v>26</v>
      </c>
      <c r="C127" s="190">
        <v>100</v>
      </c>
      <c r="D127" s="108">
        <v>6</v>
      </c>
      <c r="E127" s="145">
        <v>0.39</v>
      </c>
      <c r="F127" s="191"/>
      <c r="G127" s="190">
        <v>11</v>
      </c>
      <c r="J127" s="191"/>
      <c r="K127" s="190">
        <v>245</v>
      </c>
      <c r="L127" s="108">
        <v>15</v>
      </c>
      <c r="M127" s="145">
        <v>0.42448979591800001</v>
      </c>
      <c r="N127" s="191"/>
      <c r="O127" s="190">
        <v>2</v>
      </c>
      <c r="R127" s="152"/>
      <c r="T127" s="128">
        <v>2023</v>
      </c>
      <c r="U127" s="150">
        <v>26</v>
      </c>
      <c r="V127" s="190">
        <v>200</v>
      </c>
      <c r="W127" s="108">
        <v>12</v>
      </c>
      <c r="X127" s="145">
        <v>0.44500000000000001</v>
      </c>
      <c r="Y127" s="191"/>
      <c r="Z127" s="190">
        <v>10</v>
      </c>
      <c r="AA127" s="108">
        <v>1</v>
      </c>
      <c r="AB127" s="145"/>
      <c r="AC127" s="191"/>
      <c r="AD127" s="190">
        <v>35</v>
      </c>
      <c r="AE127" s="108">
        <v>2</v>
      </c>
      <c r="AF127" s="145"/>
      <c r="AG127" s="191"/>
    </row>
    <row r="128" spans="1:33" x14ac:dyDescent="0.25">
      <c r="A128" s="128">
        <v>2023</v>
      </c>
      <c r="B128" s="150">
        <v>27</v>
      </c>
      <c r="C128" s="190">
        <v>139</v>
      </c>
      <c r="D128" s="108">
        <v>14</v>
      </c>
      <c r="E128" s="145">
        <v>0.489208633093</v>
      </c>
      <c r="F128" s="191"/>
      <c r="G128" s="190">
        <v>16</v>
      </c>
      <c r="J128" s="191"/>
      <c r="K128" s="190">
        <v>307</v>
      </c>
      <c r="L128" s="108">
        <v>16</v>
      </c>
      <c r="M128" s="145">
        <v>0.43322475570000002</v>
      </c>
      <c r="N128" s="191"/>
      <c r="O128" s="190">
        <v>6</v>
      </c>
      <c r="P128" s="108">
        <v>1</v>
      </c>
      <c r="R128" s="152"/>
      <c r="T128" s="128">
        <v>2023</v>
      </c>
      <c r="U128" s="150">
        <v>27</v>
      </c>
      <c r="V128" s="190">
        <v>251</v>
      </c>
      <c r="W128" s="108">
        <v>14</v>
      </c>
      <c r="X128" s="145">
        <v>0.42231075697199999</v>
      </c>
      <c r="Y128" s="191"/>
      <c r="Z128" s="190">
        <v>9</v>
      </c>
      <c r="AA128" s="108">
        <v>1</v>
      </c>
      <c r="AB128" s="145"/>
      <c r="AC128" s="191"/>
      <c r="AD128" s="190">
        <v>47</v>
      </c>
      <c r="AE128" s="108">
        <v>1</v>
      </c>
      <c r="AF128" s="145"/>
      <c r="AG128" s="191"/>
    </row>
    <row r="129" spans="1:33" x14ac:dyDescent="0.25">
      <c r="A129" s="128">
        <v>2023</v>
      </c>
      <c r="B129" s="150">
        <v>28</v>
      </c>
      <c r="C129" s="190">
        <v>185</v>
      </c>
      <c r="D129" s="108">
        <v>14</v>
      </c>
      <c r="E129" s="145">
        <v>0.45405405405400001</v>
      </c>
      <c r="F129" s="191"/>
      <c r="G129" s="190">
        <v>16</v>
      </c>
      <c r="H129" s="108">
        <v>3</v>
      </c>
      <c r="J129" s="191"/>
      <c r="K129" s="190">
        <v>524</v>
      </c>
      <c r="L129" s="108">
        <v>34</v>
      </c>
      <c r="M129" s="145">
        <v>0.423664122137</v>
      </c>
      <c r="N129" s="191"/>
      <c r="O129" s="190">
        <v>6</v>
      </c>
      <c r="P129" s="108">
        <v>1</v>
      </c>
      <c r="R129" s="152"/>
      <c r="T129" s="128">
        <v>2023</v>
      </c>
      <c r="U129" s="150">
        <v>28</v>
      </c>
      <c r="V129" s="190">
        <v>417</v>
      </c>
      <c r="W129" s="108">
        <v>29</v>
      </c>
      <c r="X129" s="145">
        <v>0.43165467625800003</v>
      </c>
      <c r="Y129" s="191"/>
      <c r="Z129" s="190">
        <v>18</v>
      </c>
      <c r="AA129" s="108">
        <v>3</v>
      </c>
      <c r="AB129" s="145"/>
      <c r="AC129" s="191"/>
      <c r="AD129" s="190">
        <v>89</v>
      </c>
      <c r="AE129" s="108">
        <v>2</v>
      </c>
      <c r="AF129" s="145">
        <v>0.34831460674100001</v>
      </c>
      <c r="AG129" s="191"/>
    </row>
    <row r="130" spans="1:33" x14ac:dyDescent="0.25">
      <c r="A130" s="128">
        <v>2023</v>
      </c>
      <c r="B130" s="150">
        <v>29</v>
      </c>
      <c r="C130" s="190">
        <v>247</v>
      </c>
      <c r="D130" s="108">
        <v>14</v>
      </c>
      <c r="E130" s="145">
        <v>0.45748987854200002</v>
      </c>
      <c r="F130" s="191"/>
      <c r="G130" s="190">
        <v>23</v>
      </c>
      <c r="H130" s="108">
        <v>2</v>
      </c>
      <c r="J130" s="191"/>
      <c r="K130" s="190">
        <v>589</v>
      </c>
      <c r="L130" s="108">
        <v>34</v>
      </c>
      <c r="M130" s="145">
        <v>0.44991511035600001</v>
      </c>
      <c r="N130" s="191"/>
      <c r="O130" s="190">
        <v>9</v>
      </c>
      <c r="P130" s="108">
        <v>2</v>
      </c>
      <c r="R130" s="152"/>
      <c r="T130" s="128">
        <v>2023</v>
      </c>
      <c r="U130" s="150">
        <v>29</v>
      </c>
      <c r="V130" s="190">
        <v>480</v>
      </c>
      <c r="W130" s="108">
        <v>22</v>
      </c>
      <c r="X130" s="145">
        <v>0.45833333333300003</v>
      </c>
      <c r="Y130" s="191"/>
      <c r="Z130" s="190">
        <v>20</v>
      </c>
      <c r="AA130" s="108">
        <v>3</v>
      </c>
      <c r="AB130" s="145"/>
      <c r="AC130" s="191"/>
      <c r="AD130" s="190">
        <v>89</v>
      </c>
      <c r="AE130" s="108">
        <v>9</v>
      </c>
      <c r="AF130" s="145">
        <v>0.415730337078</v>
      </c>
      <c r="AG130" s="191"/>
    </row>
    <row r="131" spans="1:33" x14ac:dyDescent="0.25">
      <c r="A131" s="128">
        <v>2023</v>
      </c>
      <c r="B131" s="150">
        <v>30</v>
      </c>
      <c r="C131" s="190">
        <v>256</v>
      </c>
      <c r="D131" s="108">
        <v>24</v>
      </c>
      <c r="E131" s="145">
        <v>0.40625</v>
      </c>
      <c r="F131" s="191"/>
      <c r="G131" s="190">
        <v>35</v>
      </c>
      <c r="H131" s="108">
        <v>6</v>
      </c>
      <c r="J131" s="191"/>
      <c r="K131" s="190">
        <v>837</v>
      </c>
      <c r="L131" s="108">
        <v>56</v>
      </c>
      <c r="M131" s="145">
        <v>0.40621266427699998</v>
      </c>
      <c r="N131" s="191">
        <v>0.375</v>
      </c>
      <c r="O131" s="190">
        <v>11</v>
      </c>
      <c r="P131" s="108">
        <v>2</v>
      </c>
      <c r="R131" s="152"/>
      <c r="T131" s="128">
        <v>2023</v>
      </c>
      <c r="U131" s="150">
        <v>30</v>
      </c>
      <c r="V131" s="190">
        <v>659</v>
      </c>
      <c r="W131" s="108">
        <v>39</v>
      </c>
      <c r="X131" s="145">
        <v>0.39453717754099998</v>
      </c>
      <c r="Y131" s="191"/>
      <c r="Z131" s="190">
        <v>45</v>
      </c>
      <c r="AA131" s="108">
        <v>4</v>
      </c>
      <c r="AB131" s="145"/>
      <c r="AC131" s="191"/>
      <c r="AD131" s="190">
        <v>133</v>
      </c>
      <c r="AE131" s="108">
        <v>13</v>
      </c>
      <c r="AF131" s="145">
        <v>0.46616541353300001</v>
      </c>
      <c r="AG131" s="191"/>
    </row>
    <row r="132" spans="1:33" x14ac:dyDescent="0.25">
      <c r="A132" s="128">
        <v>2023</v>
      </c>
      <c r="B132" s="150">
        <v>31</v>
      </c>
      <c r="C132" s="190">
        <v>384</v>
      </c>
      <c r="D132" s="108">
        <v>18</v>
      </c>
      <c r="E132" s="145">
        <v>0.416666666666</v>
      </c>
      <c r="F132" s="191"/>
      <c r="G132" s="190">
        <v>44</v>
      </c>
      <c r="H132" s="108">
        <v>9</v>
      </c>
      <c r="J132" s="191"/>
      <c r="K132" s="190">
        <v>861</v>
      </c>
      <c r="L132" s="108">
        <v>66</v>
      </c>
      <c r="M132" s="145">
        <v>0.44367015098700002</v>
      </c>
      <c r="N132" s="191">
        <v>0.43939393939299998</v>
      </c>
      <c r="O132" s="190">
        <v>17</v>
      </c>
      <c r="P132" s="108">
        <v>1</v>
      </c>
      <c r="R132" s="152"/>
      <c r="T132" s="128">
        <v>2023</v>
      </c>
      <c r="U132" s="150">
        <v>31</v>
      </c>
      <c r="V132" s="190">
        <v>647</v>
      </c>
      <c r="W132" s="108">
        <v>48</v>
      </c>
      <c r="X132" s="145">
        <v>0.44513137557900001</v>
      </c>
      <c r="Y132" s="191"/>
      <c r="Z132" s="190">
        <v>55</v>
      </c>
      <c r="AA132" s="108">
        <v>7</v>
      </c>
      <c r="AB132" s="145">
        <v>0.38181818181799998</v>
      </c>
      <c r="AC132" s="191"/>
      <c r="AD132" s="190">
        <v>159</v>
      </c>
      <c r="AE132" s="108">
        <v>11</v>
      </c>
      <c r="AF132" s="145">
        <v>0.45911949685499998</v>
      </c>
      <c r="AG132" s="191"/>
    </row>
    <row r="133" spans="1:33" x14ac:dyDescent="0.25">
      <c r="A133" s="128">
        <v>2023</v>
      </c>
      <c r="B133" s="150">
        <v>32</v>
      </c>
      <c r="C133" s="190">
        <v>422</v>
      </c>
      <c r="D133" s="108">
        <v>27</v>
      </c>
      <c r="E133" s="145">
        <v>0.42890995260600001</v>
      </c>
      <c r="F133" s="191"/>
      <c r="G133" s="190">
        <v>47</v>
      </c>
      <c r="H133" s="108">
        <v>11</v>
      </c>
      <c r="J133" s="191"/>
      <c r="K133" s="190">
        <v>990</v>
      </c>
      <c r="L133" s="108">
        <v>83</v>
      </c>
      <c r="M133" s="145">
        <v>0.40303030302999998</v>
      </c>
      <c r="N133" s="191">
        <v>0.44578313253000001</v>
      </c>
      <c r="O133" s="190">
        <v>28</v>
      </c>
      <c r="P133" s="108">
        <v>4</v>
      </c>
      <c r="R133" s="152"/>
      <c r="T133" s="128">
        <v>2023</v>
      </c>
      <c r="U133" s="150">
        <v>32</v>
      </c>
      <c r="V133" s="190">
        <v>707</v>
      </c>
      <c r="W133" s="108">
        <v>61</v>
      </c>
      <c r="X133" s="145">
        <v>0.41725601131500001</v>
      </c>
      <c r="Y133" s="191"/>
      <c r="Z133" s="190">
        <v>74</v>
      </c>
      <c r="AA133" s="108">
        <v>13</v>
      </c>
      <c r="AB133" s="145">
        <v>0.27027027027</v>
      </c>
      <c r="AC133" s="191"/>
      <c r="AD133" s="190">
        <v>209</v>
      </c>
      <c r="AE133" s="108">
        <v>9</v>
      </c>
      <c r="AF133" s="145">
        <v>0.40191387559800001</v>
      </c>
      <c r="AG133" s="191"/>
    </row>
    <row r="134" spans="1:33" x14ac:dyDescent="0.25">
      <c r="A134" s="128">
        <v>2023</v>
      </c>
      <c r="B134" s="150">
        <v>33</v>
      </c>
      <c r="C134" s="190">
        <v>413</v>
      </c>
      <c r="D134" s="108">
        <v>30</v>
      </c>
      <c r="E134" s="145">
        <v>0.36561743341399999</v>
      </c>
      <c r="F134" s="191"/>
      <c r="G134" s="190">
        <v>55</v>
      </c>
      <c r="H134" s="108">
        <v>5</v>
      </c>
      <c r="I134" s="145">
        <v>0.38181818181799998</v>
      </c>
      <c r="J134" s="191"/>
      <c r="K134" s="190">
        <v>1045</v>
      </c>
      <c r="L134" s="108">
        <v>71</v>
      </c>
      <c r="M134" s="145">
        <v>0.42870813397099999</v>
      </c>
      <c r="N134" s="191">
        <v>0.38028169014000002</v>
      </c>
      <c r="O134" s="190">
        <v>29</v>
      </c>
      <c r="P134" s="108">
        <v>5</v>
      </c>
      <c r="R134" s="152"/>
      <c r="T134" s="128">
        <v>2023</v>
      </c>
      <c r="U134" s="150">
        <v>33</v>
      </c>
      <c r="V134" s="190">
        <v>779</v>
      </c>
      <c r="W134" s="108">
        <v>47</v>
      </c>
      <c r="X134" s="145">
        <v>0.43388960205299998</v>
      </c>
      <c r="Y134" s="191"/>
      <c r="Z134" s="190">
        <v>90</v>
      </c>
      <c r="AA134" s="108">
        <v>17</v>
      </c>
      <c r="AB134" s="145">
        <v>0.33333333333300003</v>
      </c>
      <c r="AC134" s="191"/>
      <c r="AD134" s="190">
        <v>176</v>
      </c>
      <c r="AE134" s="108">
        <v>7</v>
      </c>
      <c r="AF134" s="145">
        <v>0.45454545454500001</v>
      </c>
      <c r="AG134" s="191"/>
    </row>
    <row r="135" spans="1:33" x14ac:dyDescent="0.25">
      <c r="A135" s="128">
        <v>2023</v>
      </c>
      <c r="B135" s="150">
        <v>34</v>
      </c>
      <c r="C135" s="190">
        <v>488</v>
      </c>
      <c r="D135" s="108">
        <v>42</v>
      </c>
      <c r="E135" s="145">
        <v>0.38934426229500002</v>
      </c>
      <c r="F135" s="191"/>
      <c r="G135" s="190">
        <v>73</v>
      </c>
      <c r="H135" s="108">
        <v>12</v>
      </c>
      <c r="I135" s="145">
        <v>0.46575342465699998</v>
      </c>
      <c r="J135" s="191"/>
      <c r="K135" s="190">
        <v>1177</v>
      </c>
      <c r="L135" s="108">
        <v>93</v>
      </c>
      <c r="M135" s="145">
        <v>0.40781648258199998</v>
      </c>
      <c r="N135" s="191">
        <v>0.50537634408599996</v>
      </c>
      <c r="O135" s="190">
        <v>36</v>
      </c>
      <c r="P135" s="108">
        <v>4</v>
      </c>
      <c r="R135" s="152"/>
      <c r="T135" s="128">
        <v>2023</v>
      </c>
      <c r="U135" s="150">
        <v>34</v>
      </c>
      <c r="V135" s="190">
        <v>864</v>
      </c>
      <c r="W135" s="108">
        <v>61</v>
      </c>
      <c r="X135" s="145">
        <v>0.41550925925900001</v>
      </c>
      <c r="Y135" s="191"/>
      <c r="Z135" s="190">
        <v>113</v>
      </c>
      <c r="AA135" s="108">
        <v>15</v>
      </c>
      <c r="AB135" s="145">
        <v>0.35398230088400001</v>
      </c>
      <c r="AC135" s="191"/>
      <c r="AD135" s="190">
        <v>200</v>
      </c>
      <c r="AE135" s="108">
        <v>17</v>
      </c>
      <c r="AF135" s="145">
        <v>0.40500000000000003</v>
      </c>
      <c r="AG135" s="191"/>
    </row>
    <row r="136" spans="1:33" x14ac:dyDescent="0.25">
      <c r="A136" s="128">
        <v>2023</v>
      </c>
      <c r="B136" s="150">
        <v>35</v>
      </c>
      <c r="C136" s="190">
        <v>480</v>
      </c>
      <c r="D136" s="108">
        <v>46</v>
      </c>
      <c r="E136" s="145">
        <v>0.33124999999999999</v>
      </c>
      <c r="F136" s="191"/>
      <c r="G136" s="190">
        <v>82</v>
      </c>
      <c r="H136" s="108">
        <v>19</v>
      </c>
      <c r="I136" s="145">
        <v>0.47560975609700001</v>
      </c>
      <c r="J136" s="191"/>
      <c r="K136" s="190">
        <v>1274</v>
      </c>
      <c r="L136" s="108">
        <v>110</v>
      </c>
      <c r="M136" s="145">
        <v>0.38226059654599998</v>
      </c>
      <c r="N136" s="191">
        <v>0.47272727272699999</v>
      </c>
      <c r="O136" s="190">
        <v>52</v>
      </c>
      <c r="P136" s="108">
        <v>4</v>
      </c>
      <c r="Q136" s="145">
        <v>0.36538461538400002</v>
      </c>
      <c r="R136" s="152"/>
      <c r="T136" s="128">
        <v>2023</v>
      </c>
      <c r="U136" s="150">
        <v>35</v>
      </c>
      <c r="V136" s="190">
        <v>920</v>
      </c>
      <c r="W136" s="108">
        <v>70</v>
      </c>
      <c r="X136" s="145">
        <v>0.383695652173</v>
      </c>
      <c r="Y136" s="191"/>
      <c r="Z136" s="190">
        <v>140</v>
      </c>
      <c r="AA136" s="108">
        <v>23</v>
      </c>
      <c r="AB136" s="145">
        <v>0.36428571428500001</v>
      </c>
      <c r="AC136" s="191"/>
      <c r="AD136" s="190">
        <v>214</v>
      </c>
      <c r="AE136" s="108">
        <v>17</v>
      </c>
      <c r="AF136" s="145">
        <v>0.38785046728900002</v>
      </c>
      <c r="AG136" s="191"/>
    </row>
    <row r="137" spans="1:33" x14ac:dyDescent="0.25">
      <c r="A137" s="128">
        <v>2023</v>
      </c>
      <c r="B137" s="150">
        <v>36</v>
      </c>
      <c r="C137" s="190">
        <v>423</v>
      </c>
      <c r="D137" s="108">
        <v>48</v>
      </c>
      <c r="E137" s="145">
        <v>0.30732860519999999</v>
      </c>
      <c r="F137" s="191"/>
      <c r="G137" s="190">
        <v>101</v>
      </c>
      <c r="H137" s="108">
        <v>21</v>
      </c>
      <c r="I137" s="145">
        <v>0.46534653465300002</v>
      </c>
      <c r="J137" s="191"/>
      <c r="K137" s="190">
        <v>1230</v>
      </c>
      <c r="L137" s="108">
        <v>94</v>
      </c>
      <c r="M137" s="145">
        <v>0.36991869918600001</v>
      </c>
      <c r="N137" s="191">
        <v>0.44680851063799998</v>
      </c>
      <c r="O137" s="190">
        <v>58</v>
      </c>
      <c r="P137" s="108">
        <v>4</v>
      </c>
      <c r="Q137" s="145">
        <v>0.41379310344800002</v>
      </c>
      <c r="R137" s="152"/>
      <c r="T137" s="128">
        <v>2023</v>
      </c>
      <c r="U137" s="150">
        <v>36</v>
      </c>
      <c r="V137" s="190">
        <v>839</v>
      </c>
      <c r="W137" s="108">
        <v>49</v>
      </c>
      <c r="X137" s="145">
        <v>0.37663885578</v>
      </c>
      <c r="Y137" s="191"/>
      <c r="Z137" s="190">
        <v>174</v>
      </c>
      <c r="AA137" s="108">
        <v>26</v>
      </c>
      <c r="AB137" s="145">
        <v>0.33908045977000001</v>
      </c>
      <c r="AC137" s="191"/>
      <c r="AD137" s="190">
        <v>217</v>
      </c>
      <c r="AE137" s="108">
        <v>19</v>
      </c>
      <c r="AF137" s="145">
        <v>0.36866359447000002</v>
      </c>
      <c r="AG137" s="191"/>
    </row>
    <row r="138" spans="1:33" x14ac:dyDescent="0.25">
      <c r="A138" s="128">
        <v>2023</v>
      </c>
      <c r="B138" s="150">
        <v>37</v>
      </c>
      <c r="C138" s="190">
        <v>435</v>
      </c>
      <c r="D138" s="108">
        <v>45</v>
      </c>
      <c r="E138" s="145">
        <v>0.29655172413699998</v>
      </c>
      <c r="F138" s="191"/>
      <c r="G138" s="190">
        <v>117</v>
      </c>
      <c r="H138" s="108">
        <v>32</v>
      </c>
      <c r="I138" s="145">
        <v>0.43589743589699997</v>
      </c>
      <c r="J138" s="191"/>
      <c r="K138" s="190">
        <v>1074</v>
      </c>
      <c r="L138" s="108">
        <v>106</v>
      </c>
      <c r="M138" s="145">
        <v>0.40130353817499997</v>
      </c>
      <c r="N138" s="191">
        <v>0.49056603773500002</v>
      </c>
      <c r="O138" s="190">
        <v>43</v>
      </c>
      <c r="P138" s="108">
        <v>10</v>
      </c>
      <c r="R138" s="152"/>
      <c r="T138" s="128">
        <v>2023</v>
      </c>
      <c r="U138" s="150">
        <v>37</v>
      </c>
      <c r="V138" s="190">
        <v>724</v>
      </c>
      <c r="W138" s="108">
        <v>47</v>
      </c>
      <c r="X138" s="145">
        <v>0.40469613259600001</v>
      </c>
      <c r="Y138" s="191"/>
      <c r="Z138" s="190">
        <v>173</v>
      </c>
      <c r="AA138" s="108">
        <v>35</v>
      </c>
      <c r="AB138" s="145">
        <v>0.39306358381500001</v>
      </c>
      <c r="AC138" s="191"/>
      <c r="AD138" s="190">
        <v>177</v>
      </c>
      <c r="AE138" s="108">
        <v>24</v>
      </c>
      <c r="AF138" s="145">
        <v>0.39548022598799998</v>
      </c>
      <c r="AG138" s="191"/>
    </row>
    <row r="139" spans="1:33" x14ac:dyDescent="0.25">
      <c r="A139" s="128">
        <v>2023</v>
      </c>
      <c r="B139" s="150">
        <v>38</v>
      </c>
      <c r="C139" s="190">
        <v>456</v>
      </c>
      <c r="D139" s="108">
        <v>64</v>
      </c>
      <c r="E139" s="145">
        <v>0.26315789473599999</v>
      </c>
      <c r="F139" s="191">
        <v>0.328125</v>
      </c>
      <c r="G139" s="190">
        <v>159</v>
      </c>
      <c r="H139" s="108">
        <v>28</v>
      </c>
      <c r="I139" s="145">
        <v>0.471698113207</v>
      </c>
      <c r="J139" s="191"/>
      <c r="K139" s="190">
        <v>1193</v>
      </c>
      <c r="L139" s="108">
        <v>120</v>
      </c>
      <c r="M139" s="145">
        <v>0.34618608549800001</v>
      </c>
      <c r="N139" s="191">
        <v>0.44166666666600002</v>
      </c>
      <c r="O139" s="190">
        <v>53</v>
      </c>
      <c r="P139" s="108">
        <v>10</v>
      </c>
      <c r="Q139" s="145">
        <v>0.45283018867899999</v>
      </c>
      <c r="R139" s="152"/>
      <c r="T139" s="128">
        <v>2023</v>
      </c>
      <c r="U139" s="150">
        <v>38</v>
      </c>
      <c r="V139" s="190">
        <v>775</v>
      </c>
      <c r="W139" s="108">
        <v>69</v>
      </c>
      <c r="X139" s="145">
        <v>0.34193548387</v>
      </c>
      <c r="Y139" s="191"/>
      <c r="Z139" s="190">
        <v>226</v>
      </c>
      <c r="AA139" s="108">
        <v>32</v>
      </c>
      <c r="AB139" s="145">
        <v>0.33628318584</v>
      </c>
      <c r="AC139" s="191"/>
      <c r="AD139" s="190">
        <v>192</v>
      </c>
      <c r="AE139" s="108">
        <v>19</v>
      </c>
      <c r="AF139" s="145">
        <v>0.375</v>
      </c>
      <c r="AG139" s="191"/>
    </row>
    <row r="140" spans="1:33" x14ac:dyDescent="0.25">
      <c r="A140" s="128">
        <v>2023</v>
      </c>
      <c r="B140" s="150">
        <v>39</v>
      </c>
      <c r="C140" s="190">
        <v>591</v>
      </c>
      <c r="D140" s="108">
        <v>108</v>
      </c>
      <c r="E140" s="145">
        <v>0.19796954314699999</v>
      </c>
      <c r="F140" s="191">
        <v>0.33333333333300003</v>
      </c>
      <c r="G140" s="190">
        <v>229</v>
      </c>
      <c r="H140" s="108">
        <v>41</v>
      </c>
      <c r="I140" s="145">
        <v>0.42794759825299999</v>
      </c>
      <c r="J140" s="191"/>
      <c r="K140" s="190">
        <v>1355</v>
      </c>
      <c r="L140" s="108">
        <v>127</v>
      </c>
      <c r="M140" s="145">
        <v>0.354243542435</v>
      </c>
      <c r="N140" s="191">
        <v>0.34645669291300002</v>
      </c>
      <c r="O140" s="190">
        <v>79</v>
      </c>
      <c r="P140" s="108">
        <v>10</v>
      </c>
      <c r="Q140" s="145">
        <v>0.40506329113900003</v>
      </c>
      <c r="R140" s="152"/>
      <c r="T140" s="128">
        <v>2023</v>
      </c>
      <c r="U140" s="150">
        <v>39</v>
      </c>
      <c r="V140" s="190">
        <v>801</v>
      </c>
      <c r="W140" s="108">
        <v>58</v>
      </c>
      <c r="X140" s="145">
        <v>0.34956304619200002</v>
      </c>
      <c r="Y140" s="191"/>
      <c r="Z140" s="190">
        <v>325</v>
      </c>
      <c r="AA140" s="108">
        <v>46</v>
      </c>
      <c r="AB140" s="145">
        <v>0.36307692307599998</v>
      </c>
      <c r="AC140" s="191"/>
      <c r="AD140" s="190">
        <v>229</v>
      </c>
      <c r="AE140" s="108">
        <v>23</v>
      </c>
      <c r="AF140" s="145">
        <v>0.35807860262000002</v>
      </c>
      <c r="AG140" s="191"/>
    </row>
    <row r="141" spans="1:33" x14ac:dyDescent="0.25">
      <c r="A141" s="128">
        <v>2023</v>
      </c>
      <c r="B141" s="150">
        <v>40</v>
      </c>
      <c r="C141" s="190">
        <v>210</v>
      </c>
      <c r="D141" s="108">
        <v>57</v>
      </c>
      <c r="E141" s="145">
        <v>0.21428571428500001</v>
      </c>
      <c r="F141" s="191">
        <v>0.31578947368400001</v>
      </c>
      <c r="G141" s="190">
        <v>215</v>
      </c>
      <c r="H141" s="108">
        <v>39</v>
      </c>
      <c r="I141" s="145">
        <v>0.41395348837200002</v>
      </c>
      <c r="J141" s="191"/>
      <c r="K141" s="190">
        <v>1145</v>
      </c>
      <c r="L141" s="108">
        <v>120</v>
      </c>
      <c r="M141" s="145">
        <v>0.34235807860200002</v>
      </c>
      <c r="N141" s="191">
        <v>0.39166666666599997</v>
      </c>
      <c r="O141" s="190">
        <v>88</v>
      </c>
      <c r="P141" s="108">
        <v>8</v>
      </c>
      <c r="Q141" s="145">
        <v>0.45454545454500001</v>
      </c>
      <c r="R141" s="152"/>
      <c r="T141" s="128">
        <v>2023</v>
      </c>
      <c r="U141" s="150">
        <v>40</v>
      </c>
      <c r="V141" s="190">
        <v>533</v>
      </c>
      <c r="W141" s="108">
        <v>42</v>
      </c>
      <c r="X141" s="145">
        <v>0.34521575984899999</v>
      </c>
      <c r="Y141" s="191"/>
      <c r="Z141" s="190">
        <v>401</v>
      </c>
      <c r="AA141" s="108">
        <v>68</v>
      </c>
      <c r="AB141" s="145">
        <v>0.35411471321600002</v>
      </c>
      <c r="AC141" s="191">
        <v>0.44117647058800002</v>
      </c>
      <c r="AD141" s="190">
        <v>211</v>
      </c>
      <c r="AE141" s="108">
        <v>10</v>
      </c>
      <c r="AF141" s="145">
        <v>0.31279620853000001</v>
      </c>
      <c r="AG141" s="191"/>
    </row>
    <row r="142" spans="1:33" x14ac:dyDescent="0.25">
      <c r="A142" s="128">
        <v>2023</v>
      </c>
      <c r="B142" s="150">
        <v>41</v>
      </c>
      <c r="C142" s="190">
        <v>226</v>
      </c>
      <c r="D142" s="108">
        <v>75</v>
      </c>
      <c r="E142" s="145">
        <v>0.12831858406999999</v>
      </c>
      <c r="F142" s="191">
        <v>0.32</v>
      </c>
      <c r="G142" s="190">
        <v>288</v>
      </c>
      <c r="H142" s="108">
        <v>49</v>
      </c>
      <c r="I142" s="145">
        <v>0.49305555555500002</v>
      </c>
      <c r="J142" s="191"/>
      <c r="K142" s="190">
        <v>905</v>
      </c>
      <c r="L142" s="108">
        <v>120</v>
      </c>
      <c r="M142" s="145">
        <v>0.31602209944699999</v>
      </c>
      <c r="N142" s="191">
        <v>0.47499999999999998</v>
      </c>
      <c r="O142" s="190">
        <v>112</v>
      </c>
      <c r="P142" s="108">
        <v>14</v>
      </c>
      <c r="Q142" s="145">
        <v>0.41071428571399998</v>
      </c>
      <c r="R142" s="152"/>
      <c r="T142" s="128">
        <v>2023</v>
      </c>
      <c r="U142" s="150">
        <v>41</v>
      </c>
      <c r="V142" s="190">
        <v>336</v>
      </c>
      <c r="W142" s="108">
        <v>32</v>
      </c>
      <c r="X142" s="145">
        <v>0.29761904761899999</v>
      </c>
      <c r="Y142" s="191"/>
      <c r="Z142" s="190">
        <v>379</v>
      </c>
      <c r="AA142" s="108">
        <v>68</v>
      </c>
      <c r="AB142" s="145">
        <v>0.32453825857500002</v>
      </c>
      <c r="AC142" s="191">
        <v>0.61764705882299997</v>
      </c>
      <c r="AD142" s="190">
        <v>190</v>
      </c>
      <c r="AE142" s="108">
        <v>20</v>
      </c>
      <c r="AF142" s="145">
        <v>0.33157894736799998</v>
      </c>
      <c r="AG142" s="191"/>
    </row>
    <row r="143" spans="1:33" x14ac:dyDescent="0.25">
      <c r="A143" s="128">
        <v>2023</v>
      </c>
      <c r="B143" s="150">
        <v>42</v>
      </c>
      <c r="C143" s="190">
        <v>215</v>
      </c>
      <c r="D143" s="108">
        <v>50</v>
      </c>
      <c r="E143" s="145">
        <v>0.13953488372</v>
      </c>
      <c r="F143" s="191">
        <v>0.22</v>
      </c>
      <c r="G143" s="190">
        <v>312</v>
      </c>
      <c r="H143" s="108">
        <v>50</v>
      </c>
      <c r="I143" s="145">
        <v>0.40064102564100001</v>
      </c>
      <c r="J143" s="191">
        <v>0.5</v>
      </c>
      <c r="K143" s="190">
        <v>874</v>
      </c>
      <c r="L143" s="108">
        <v>131</v>
      </c>
      <c r="M143" s="145">
        <v>0.32265446224200001</v>
      </c>
      <c r="N143" s="191">
        <v>0.41221374045800002</v>
      </c>
      <c r="O143" s="190">
        <v>120</v>
      </c>
      <c r="P143" s="108">
        <v>12</v>
      </c>
      <c r="Q143" s="145">
        <v>0.40833333333299998</v>
      </c>
      <c r="R143" s="152"/>
      <c r="T143" s="128">
        <v>2023</v>
      </c>
      <c r="U143" s="150">
        <v>42</v>
      </c>
      <c r="V143" s="190">
        <v>225</v>
      </c>
      <c r="W143" s="108">
        <v>25</v>
      </c>
      <c r="X143" s="145">
        <v>0.275555555555</v>
      </c>
      <c r="Y143" s="191"/>
      <c r="Z143" s="190">
        <v>465</v>
      </c>
      <c r="AA143" s="108">
        <v>82</v>
      </c>
      <c r="AB143" s="145">
        <v>0.33978494623599997</v>
      </c>
      <c r="AC143" s="191">
        <v>0.439024390243</v>
      </c>
      <c r="AD143" s="190">
        <v>184</v>
      </c>
      <c r="AE143" s="108">
        <v>24</v>
      </c>
      <c r="AF143" s="145">
        <v>0.33695652173899998</v>
      </c>
      <c r="AG143" s="191"/>
    </row>
    <row r="144" spans="1:33" x14ac:dyDescent="0.25">
      <c r="A144" s="128">
        <v>2023</v>
      </c>
      <c r="B144" s="150">
        <v>43</v>
      </c>
      <c r="C144" s="190">
        <v>152</v>
      </c>
      <c r="D144" s="108">
        <v>45</v>
      </c>
      <c r="E144" s="145">
        <v>4.6052631577999999E-2</v>
      </c>
      <c r="F144" s="191"/>
      <c r="G144" s="190">
        <v>374</v>
      </c>
      <c r="H144" s="108">
        <v>60</v>
      </c>
      <c r="I144" s="145">
        <v>0.398395721925</v>
      </c>
      <c r="J144" s="191">
        <v>0.55000000000000004</v>
      </c>
      <c r="K144" s="190">
        <v>830</v>
      </c>
      <c r="L144" s="108">
        <v>127</v>
      </c>
      <c r="M144" s="145">
        <v>0.32048192771</v>
      </c>
      <c r="N144" s="191">
        <v>0.39370078740100001</v>
      </c>
      <c r="O144" s="190">
        <v>94</v>
      </c>
      <c r="P144" s="108">
        <v>13</v>
      </c>
      <c r="Q144" s="145">
        <v>0.41489361702100003</v>
      </c>
      <c r="R144" s="152"/>
      <c r="T144" s="128">
        <v>2023</v>
      </c>
      <c r="U144" s="150">
        <v>43</v>
      </c>
      <c r="V144" s="190">
        <v>140</v>
      </c>
      <c r="W144" s="108">
        <v>12</v>
      </c>
      <c r="X144" s="145">
        <v>0.32142857142800002</v>
      </c>
      <c r="Y144" s="191"/>
      <c r="Z144" s="190">
        <v>508</v>
      </c>
      <c r="AA144" s="108">
        <v>95</v>
      </c>
      <c r="AB144" s="145">
        <v>0.330708661417</v>
      </c>
      <c r="AC144" s="191">
        <v>0.37894736842100002</v>
      </c>
      <c r="AD144" s="190">
        <v>182</v>
      </c>
      <c r="AE144" s="108">
        <v>20</v>
      </c>
      <c r="AF144" s="145">
        <v>0.29120879120799997</v>
      </c>
      <c r="AG144" s="191"/>
    </row>
    <row r="145" spans="1:33" x14ac:dyDescent="0.25">
      <c r="A145" s="128">
        <v>2023</v>
      </c>
      <c r="B145" s="150">
        <v>44</v>
      </c>
      <c r="C145" s="190">
        <v>101</v>
      </c>
      <c r="D145" s="108">
        <v>31</v>
      </c>
      <c r="E145" s="145">
        <v>4.9504950494999998E-2</v>
      </c>
      <c r="F145" s="191"/>
      <c r="G145" s="190">
        <v>378</v>
      </c>
      <c r="H145" s="108">
        <v>51</v>
      </c>
      <c r="I145" s="145">
        <v>0.47619047618999999</v>
      </c>
      <c r="J145" s="191">
        <v>0.49019607843099999</v>
      </c>
      <c r="K145" s="190">
        <v>776</v>
      </c>
      <c r="L145" s="108">
        <v>115</v>
      </c>
      <c r="M145" s="145">
        <v>0.30670103092700002</v>
      </c>
      <c r="N145" s="191">
        <v>0.46086956521700001</v>
      </c>
      <c r="O145" s="190">
        <v>109</v>
      </c>
      <c r="P145" s="108">
        <v>9</v>
      </c>
      <c r="Q145" s="145">
        <v>0.39449541284400003</v>
      </c>
      <c r="R145" s="152"/>
      <c r="T145" s="128">
        <v>2023</v>
      </c>
      <c r="U145" s="150">
        <v>44</v>
      </c>
      <c r="V145" s="190">
        <v>79</v>
      </c>
      <c r="W145" s="108">
        <v>14</v>
      </c>
      <c r="X145" s="145">
        <v>0.202531645569</v>
      </c>
      <c r="Y145" s="191"/>
      <c r="Z145" s="190">
        <v>548</v>
      </c>
      <c r="AA145" s="108">
        <v>82</v>
      </c>
      <c r="AB145" s="145">
        <v>0.32481751824799998</v>
      </c>
      <c r="AC145" s="191">
        <v>0.51219512195100003</v>
      </c>
      <c r="AD145" s="190">
        <v>149</v>
      </c>
      <c r="AE145" s="108">
        <v>19</v>
      </c>
      <c r="AF145" s="145">
        <v>0.29530201342200002</v>
      </c>
      <c r="AG145" s="191"/>
    </row>
    <row r="146" spans="1:33" ht="15.75" thickBot="1" x14ac:dyDescent="0.3">
      <c r="A146" s="135">
        <v>2023</v>
      </c>
      <c r="B146" s="157">
        <v>45</v>
      </c>
      <c r="C146" s="192">
        <v>73</v>
      </c>
      <c r="D146" s="193">
        <v>26</v>
      </c>
      <c r="E146" s="194">
        <v>4.1095890410000002E-2</v>
      </c>
      <c r="F146" s="195"/>
      <c r="G146" s="192">
        <v>344</v>
      </c>
      <c r="H146" s="193">
        <v>41</v>
      </c>
      <c r="I146" s="194">
        <v>0.421511627906</v>
      </c>
      <c r="J146" s="195"/>
      <c r="K146" s="192">
        <v>691</v>
      </c>
      <c r="L146" s="193">
        <v>113</v>
      </c>
      <c r="M146" s="194">
        <v>0.32416787264800001</v>
      </c>
      <c r="N146" s="195">
        <v>0.40707964601699997</v>
      </c>
      <c r="O146" s="192">
        <v>76</v>
      </c>
      <c r="P146" s="193">
        <v>8</v>
      </c>
      <c r="Q146" s="194">
        <v>0.38157894736800002</v>
      </c>
      <c r="R146" s="159"/>
      <c r="T146" s="135">
        <v>2023</v>
      </c>
      <c r="U146" s="157">
        <v>45</v>
      </c>
      <c r="V146" s="192">
        <v>60</v>
      </c>
      <c r="W146" s="193">
        <v>11</v>
      </c>
      <c r="X146" s="194">
        <v>0.25</v>
      </c>
      <c r="Y146" s="195"/>
      <c r="Z146" s="192">
        <v>486</v>
      </c>
      <c r="AA146" s="193">
        <v>80</v>
      </c>
      <c r="AB146" s="194">
        <v>0.34156378600800003</v>
      </c>
      <c r="AC146" s="195">
        <v>0.4375</v>
      </c>
      <c r="AD146" s="192">
        <v>145</v>
      </c>
      <c r="AE146" s="193">
        <v>22</v>
      </c>
      <c r="AF146" s="194">
        <v>0.29655172413699998</v>
      </c>
      <c r="AG146" s="195"/>
    </row>
    <row r="147" spans="1:33" x14ac:dyDescent="0.25">
      <c r="A147" s="120">
        <v>2024</v>
      </c>
      <c r="B147" s="142">
        <v>23</v>
      </c>
      <c r="C147" s="186">
        <v>26</v>
      </c>
      <c r="D147" s="187"/>
      <c r="E147" s="188"/>
      <c r="F147" s="189"/>
      <c r="G147" s="186">
        <v>1</v>
      </c>
      <c r="H147" s="187"/>
      <c r="I147" s="188"/>
      <c r="J147" s="189"/>
      <c r="K147" s="186">
        <v>53</v>
      </c>
      <c r="L147" s="187">
        <v>3</v>
      </c>
      <c r="M147" s="188">
        <v>0.45283018867899999</v>
      </c>
      <c r="N147" s="189"/>
      <c r="O147" s="186">
        <v>1</v>
      </c>
      <c r="P147" s="187"/>
      <c r="Q147" s="188"/>
      <c r="R147" s="144"/>
      <c r="T147" s="120">
        <v>2024</v>
      </c>
      <c r="U147" s="142">
        <v>23</v>
      </c>
      <c r="V147" s="186">
        <v>45</v>
      </c>
      <c r="W147" s="187">
        <v>2</v>
      </c>
      <c r="X147" s="188"/>
      <c r="Y147" s="189"/>
      <c r="Z147" s="186">
        <v>1</v>
      </c>
      <c r="AA147" s="187"/>
      <c r="AB147" s="188"/>
      <c r="AC147" s="189"/>
      <c r="AD147" s="186">
        <v>7</v>
      </c>
      <c r="AE147" s="187">
        <v>1</v>
      </c>
      <c r="AF147" s="188"/>
      <c r="AG147" s="189"/>
    </row>
    <row r="148" spans="1:33" x14ac:dyDescent="0.25">
      <c r="A148" s="128">
        <v>2024</v>
      </c>
      <c r="B148" s="150">
        <v>24</v>
      </c>
      <c r="C148" s="190">
        <v>39</v>
      </c>
      <c r="F148" s="191"/>
      <c r="G148" s="190">
        <v>1</v>
      </c>
      <c r="J148" s="191"/>
      <c r="K148" s="190">
        <v>84</v>
      </c>
      <c r="L148" s="108">
        <v>2</v>
      </c>
      <c r="M148" s="145">
        <v>0.5</v>
      </c>
      <c r="N148" s="191"/>
      <c r="O148" s="190">
        <v>2</v>
      </c>
      <c r="R148" s="152"/>
      <c r="T148" s="128">
        <v>2024</v>
      </c>
      <c r="U148" s="150">
        <v>24</v>
      </c>
      <c r="V148" s="190">
        <v>63</v>
      </c>
      <c r="W148" s="108">
        <v>1</v>
      </c>
      <c r="X148" s="145">
        <v>0.50793650793599998</v>
      </c>
      <c r="Y148" s="191"/>
      <c r="Z148" s="190">
        <v>4</v>
      </c>
      <c r="AA148" s="108">
        <v>1</v>
      </c>
      <c r="AB148" s="145"/>
      <c r="AC148" s="191"/>
      <c r="AD148" s="190">
        <v>17</v>
      </c>
      <c r="AE148" s="108"/>
      <c r="AF148" s="145"/>
      <c r="AG148" s="191"/>
    </row>
    <row r="149" spans="1:33" x14ac:dyDescent="0.25">
      <c r="A149" s="128">
        <v>2024</v>
      </c>
      <c r="B149" s="150">
        <v>25</v>
      </c>
      <c r="C149" s="190">
        <v>65</v>
      </c>
      <c r="D149" s="108">
        <v>2</v>
      </c>
      <c r="E149" s="145">
        <v>0.44615384615300002</v>
      </c>
      <c r="F149" s="191"/>
      <c r="G149" s="190">
        <v>5</v>
      </c>
      <c r="H149" s="108">
        <v>1</v>
      </c>
      <c r="J149" s="191"/>
      <c r="K149" s="190">
        <v>187</v>
      </c>
      <c r="L149" s="108">
        <v>7</v>
      </c>
      <c r="M149" s="145">
        <v>0.47058823529400001</v>
      </c>
      <c r="N149" s="191"/>
      <c r="O149" s="190">
        <v>3</v>
      </c>
      <c r="P149" s="108">
        <v>1</v>
      </c>
      <c r="R149" s="152"/>
      <c r="T149" s="128">
        <v>2024</v>
      </c>
      <c r="U149" s="150">
        <v>25</v>
      </c>
      <c r="V149" s="190">
        <v>142</v>
      </c>
      <c r="W149" s="108">
        <v>3</v>
      </c>
      <c r="X149" s="145">
        <v>0.46478873239399998</v>
      </c>
      <c r="Y149" s="191"/>
      <c r="Z149" s="190">
        <v>9</v>
      </c>
      <c r="AA149" s="108"/>
      <c r="AB149" s="145"/>
      <c r="AC149" s="191"/>
      <c r="AD149" s="190">
        <v>36</v>
      </c>
      <c r="AE149" s="108">
        <v>4</v>
      </c>
      <c r="AF149" s="145"/>
      <c r="AG149" s="191"/>
    </row>
    <row r="150" spans="1:33" x14ac:dyDescent="0.25">
      <c r="A150" s="128">
        <v>2024</v>
      </c>
      <c r="B150" s="150">
        <v>26</v>
      </c>
      <c r="C150" s="190">
        <v>105</v>
      </c>
      <c r="D150" s="108">
        <v>3</v>
      </c>
      <c r="E150" s="145">
        <v>0.53333333333300004</v>
      </c>
      <c r="F150" s="191"/>
      <c r="G150" s="190">
        <v>5</v>
      </c>
      <c r="J150" s="191"/>
      <c r="K150" s="190">
        <v>305</v>
      </c>
      <c r="L150" s="108">
        <v>14</v>
      </c>
      <c r="M150" s="145">
        <v>0.43278688524499997</v>
      </c>
      <c r="N150" s="191"/>
      <c r="O150" s="190">
        <v>1</v>
      </c>
      <c r="R150" s="152"/>
      <c r="T150" s="128">
        <v>2024</v>
      </c>
      <c r="U150" s="150">
        <v>26</v>
      </c>
      <c r="V150" s="190">
        <v>250</v>
      </c>
      <c r="W150" s="108">
        <v>13</v>
      </c>
      <c r="X150" s="145">
        <v>0.44800000000000001</v>
      </c>
      <c r="Y150" s="191"/>
      <c r="Z150" s="190">
        <v>10</v>
      </c>
      <c r="AA150" s="108">
        <v>1</v>
      </c>
      <c r="AB150" s="145"/>
      <c r="AC150" s="191"/>
      <c r="AD150" s="190">
        <v>45</v>
      </c>
      <c r="AE150" s="108"/>
      <c r="AF150" s="145"/>
      <c r="AG150" s="191"/>
    </row>
    <row r="151" spans="1:33" x14ac:dyDescent="0.25">
      <c r="A151" s="128">
        <v>2024</v>
      </c>
      <c r="B151" s="150">
        <v>27</v>
      </c>
      <c r="C151" s="190">
        <v>135</v>
      </c>
      <c r="D151" s="108">
        <v>9</v>
      </c>
      <c r="E151" s="145">
        <v>0.37037037036999998</v>
      </c>
      <c r="F151" s="191"/>
      <c r="G151" s="190">
        <v>13</v>
      </c>
      <c r="H151" s="108">
        <v>1</v>
      </c>
      <c r="J151" s="191"/>
      <c r="K151" s="190">
        <v>320</v>
      </c>
      <c r="L151" s="108">
        <v>31</v>
      </c>
      <c r="M151" s="145">
        <v>0.48749999999999999</v>
      </c>
      <c r="N151" s="191"/>
      <c r="O151" s="190">
        <v>3</v>
      </c>
      <c r="R151" s="152"/>
      <c r="T151" s="128">
        <v>2024</v>
      </c>
      <c r="U151" s="150">
        <v>27</v>
      </c>
      <c r="V151" s="190">
        <v>265</v>
      </c>
      <c r="W151" s="108">
        <v>24</v>
      </c>
      <c r="X151" s="145">
        <v>0.47924528301800001</v>
      </c>
      <c r="Y151" s="191"/>
      <c r="Z151" s="190">
        <v>9</v>
      </c>
      <c r="AA151" s="108">
        <v>2</v>
      </c>
      <c r="AB151" s="145"/>
      <c r="AC151" s="191"/>
      <c r="AD151" s="190">
        <v>46</v>
      </c>
      <c r="AE151" s="108">
        <v>5</v>
      </c>
      <c r="AF151" s="145"/>
      <c r="AG151" s="191"/>
    </row>
    <row r="152" spans="1:33" x14ac:dyDescent="0.25">
      <c r="A152" s="128">
        <v>2024</v>
      </c>
      <c r="B152" s="150">
        <v>28</v>
      </c>
      <c r="C152" s="190">
        <v>168</v>
      </c>
      <c r="D152" s="108">
        <v>5</v>
      </c>
      <c r="E152" s="145">
        <v>0.44642857142800002</v>
      </c>
      <c r="F152" s="191"/>
      <c r="G152" s="190">
        <v>17</v>
      </c>
      <c r="H152" s="108">
        <v>2</v>
      </c>
      <c r="J152" s="191"/>
      <c r="K152" s="190">
        <v>453</v>
      </c>
      <c r="L152" s="108">
        <v>38</v>
      </c>
      <c r="M152" s="145">
        <v>0.47019867549599997</v>
      </c>
      <c r="N152" s="191"/>
      <c r="O152" s="190">
        <v>4</v>
      </c>
      <c r="R152" s="152"/>
      <c r="T152" s="128">
        <v>2024</v>
      </c>
      <c r="U152" s="150">
        <v>28</v>
      </c>
      <c r="V152" s="190">
        <v>368</v>
      </c>
      <c r="W152" s="108">
        <v>31</v>
      </c>
      <c r="X152" s="145">
        <v>0.46739130434699999</v>
      </c>
      <c r="Y152" s="191"/>
      <c r="Z152" s="190">
        <v>20</v>
      </c>
      <c r="AA152" s="108">
        <v>1</v>
      </c>
      <c r="AB152" s="145"/>
      <c r="AC152" s="191"/>
      <c r="AD152" s="190">
        <v>65</v>
      </c>
      <c r="AE152" s="108">
        <v>6</v>
      </c>
      <c r="AF152" s="145">
        <v>0.52307692307599996</v>
      </c>
      <c r="AG152" s="191"/>
    </row>
    <row r="153" spans="1:33" x14ac:dyDescent="0.25">
      <c r="A153" s="128">
        <v>2024</v>
      </c>
      <c r="B153" s="150">
        <v>29</v>
      </c>
      <c r="C153" s="190">
        <v>247</v>
      </c>
      <c r="D153" s="108">
        <v>3</v>
      </c>
      <c r="E153" s="145">
        <v>0.42510121457400002</v>
      </c>
      <c r="F153" s="191"/>
      <c r="G153" s="190">
        <v>14</v>
      </c>
      <c r="H153" s="108">
        <v>3</v>
      </c>
      <c r="J153" s="191"/>
      <c r="K153" s="190">
        <v>640</v>
      </c>
      <c r="L153" s="108">
        <v>36</v>
      </c>
      <c r="M153" s="145">
        <v>0.43281249999999999</v>
      </c>
      <c r="N153" s="191"/>
      <c r="O153" s="190">
        <v>8</v>
      </c>
      <c r="P153" s="108">
        <v>1</v>
      </c>
      <c r="R153" s="152"/>
      <c r="T153" s="128">
        <v>2024</v>
      </c>
      <c r="U153" s="150">
        <v>29</v>
      </c>
      <c r="V153" s="190">
        <v>513</v>
      </c>
      <c r="W153" s="108">
        <v>28</v>
      </c>
      <c r="X153" s="145">
        <v>0.43274853801099999</v>
      </c>
      <c r="Y153" s="191"/>
      <c r="Z153" s="190">
        <v>23</v>
      </c>
      <c r="AA153" s="108">
        <v>2</v>
      </c>
      <c r="AB153" s="145"/>
      <c r="AC153" s="191"/>
      <c r="AD153" s="190">
        <v>104</v>
      </c>
      <c r="AE153" s="108">
        <v>6</v>
      </c>
      <c r="AF153" s="145">
        <v>0.46153846153799999</v>
      </c>
      <c r="AG153" s="191"/>
    </row>
    <row r="154" spans="1:33" x14ac:dyDescent="0.25">
      <c r="A154" s="128">
        <v>2024</v>
      </c>
      <c r="B154" s="150">
        <v>30</v>
      </c>
      <c r="C154" s="190">
        <v>299</v>
      </c>
      <c r="D154" s="108">
        <v>9</v>
      </c>
      <c r="E154" s="145">
        <v>0.40802675585199999</v>
      </c>
      <c r="F154" s="191"/>
      <c r="G154" s="190">
        <v>27</v>
      </c>
      <c r="H154" s="108">
        <v>2</v>
      </c>
      <c r="J154" s="191"/>
      <c r="K154" s="190">
        <v>835</v>
      </c>
      <c r="L154" s="108">
        <v>45</v>
      </c>
      <c r="M154" s="145">
        <v>0.41317365269400003</v>
      </c>
      <c r="N154" s="191"/>
      <c r="O154" s="190">
        <v>19</v>
      </c>
      <c r="P154" s="108">
        <v>1</v>
      </c>
      <c r="R154" s="152"/>
      <c r="T154" s="128">
        <v>2024</v>
      </c>
      <c r="U154" s="150">
        <v>30</v>
      </c>
      <c r="V154" s="190">
        <v>682</v>
      </c>
      <c r="W154" s="108">
        <v>32</v>
      </c>
      <c r="X154" s="145">
        <v>0.42228739002900001</v>
      </c>
      <c r="Y154" s="191"/>
      <c r="Z154" s="190">
        <v>30</v>
      </c>
      <c r="AA154" s="108">
        <v>7</v>
      </c>
      <c r="AB154" s="145"/>
      <c r="AC154" s="191"/>
      <c r="AD154" s="190">
        <v>123</v>
      </c>
      <c r="AE154" s="108">
        <v>6</v>
      </c>
      <c r="AF154" s="145">
        <v>0.422764227642</v>
      </c>
      <c r="AG154" s="191"/>
    </row>
    <row r="155" spans="1:33" x14ac:dyDescent="0.25">
      <c r="A155" s="128">
        <v>2024</v>
      </c>
      <c r="B155" s="150">
        <v>31</v>
      </c>
      <c r="C155" s="190">
        <v>337</v>
      </c>
      <c r="D155" s="108">
        <v>19</v>
      </c>
      <c r="E155" s="145">
        <v>0.45400593471799999</v>
      </c>
      <c r="F155" s="191"/>
      <c r="G155" s="190">
        <v>47</v>
      </c>
      <c r="H155" s="108">
        <v>2</v>
      </c>
      <c r="J155" s="191"/>
      <c r="K155" s="190">
        <v>965</v>
      </c>
      <c r="L155" s="108">
        <v>59</v>
      </c>
      <c r="M155" s="145">
        <v>0.442487046632</v>
      </c>
      <c r="N155" s="191">
        <v>0.47457627118599999</v>
      </c>
      <c r="O155" s="190">
        <v>12</v>
      </c>
      <c r="P155" s="108">
        <v>3</v>
      </c>
      <c r="R155" s="152"/>
      <c r="T155" s="128">
        <v>2024</v>
      </c>
      <c r="U155" s="150">
        <v>31</v>
      </c>
      <c r="V155" s="190">
        <v>743</v>
      </c>
      <c r="W155" s="108">
        <v>43</v>
      </c>
      <c r="X155" s="145">
        <v>0.44952893674200001</v>
      </c>
      <c r="Y155" s="191"/>
      <c r="Z155" s="190">
        <v>64</v>
      </c>
      <c r="AA155" s="108">
        <v>4</v>
      </c>
      <c r="AB155" s="145">
        <v>0.328125</v>
      </c>
      <c r="AC155" s="191"/>
      <c r="AD155" s="190">
        <v>158</v>
      </c>
      <c r="AE155" s="108">
        <v>12</v>
      </c>
      <c r="AF155" s="145">
        <v>0.45569620253100002</v>
      </c>
      <c r="AG155" s="191"/>
    </row>
    <row r="156" spans="1:33" x14ac:dyDescent="0.25">
      <c r="A156" s="128">
        <v>2024</v>
      </c>
      <c r="B156" s="150">
        <v>32</v>
      </c>
      <c r="C156" s="190">
        <v>357</v>
      </c>
      <c r="D156" s="108">
        <v>18</v>
      </c>
      <c r="E156" s="145">
        <v>0.37254901960699999</v>
      </c>
      <c r="F156" s="191"/>
      <c r="G156" s="190">
        <v>38</v>
      </c>
      <c r="H156" s="108">
        <v>3</v>
      </c>
      <c r="J156" s="191"/>
      <c r="K156" s="190">
        <v>999</v>
      </c>
      <c r="L156" s="108">
        <v>53</v>
      </c>
      <c r="M156" s="145">
        <v>0.41441441441400001</v>
      </c>
      <c r="N156" s="191">
        <v>0.471698113207</v>
      </c>
      <c r="O156" s="190">
        <v>13</v>
      </c>
      <c r="P156" s="108">
        <v>2</v>
      </c>
      <c r="R156" s="152"/>
      <c r="T156" s="128">
        <v>2024</v>
      </c>
      <c r="U156" s="150">
        <v>32</v>
      </c>
      <c r="V156" s="190">
        <v>777</v>
      </c>
      <c r="W156" s="108">
        <v>35</v>
      </c>
      <c r="X156" s="145">
        <v>0.42728442728400001</v>
      </c>
      <c r="Y156" s="191"/>
      <c r="Z156" s="190">
        <v>60</v>
      </c>
      <c r="AA156" s="108">
        <v>6</v>
      </c>
      <c r="AB156" s="145">
        <v>0.35</v>
      </c>
      <c r="AC156" s="191"/>
      <c r="AD156" s="190">
        <v>162</v>
      </c>
      <c r="AE156" s="108">
        <v>12</v>
      </c>
      <c r="AF156" s="145">
        <v>0.37654320987599998</v>
      </c>
      <c r="AG156" s="191"/>
    </row>
    <row r="157" spans="1:33" x14ac:dyDescent="0.25">
      <c r="A157" s="128">
        <v>2024</v>
      </c>
      <c r="B157" s="150">
        <v>33</v>
      </c>
      <c r="C157" s="190">
        <v>403</v>
      </c>
      <c r="D157" s="108">
        <v>26</v>
      </c>
      <c r="E157" s="145">
        <v>0.397022332506</v>
      </c>
      <c r="F157" s="191"/>
      <c r="G157" s="190">
        <v>63</v>
      </c>
      <c r="H157" s="108">
        <v>8</v>
      </c>
      <c r="I157" s="145">
        <v>0.50793650793599998</v>
      </c>
      <c r="J157" s="191"/>
      <c r="K157" s="190">
        <v>1147</v>
      </c>
      <c r="L157" s="108">
        <v>62</v>
      </c>
      <c r="M157" s="145">
        <v>0.41325196163900002</v>
      </c>
      <c r="N157" s="191">
        <v>0.33870967741899999</v>
      </c>
      <c r="O157" s="190">
        <v>16</v>
      </c>
      <c r="P157" s="108">
        <v>3</v>
      </c>
      <c r="R157" s="152"/>
      <c r="T157" s="128">
        <v>2024</v>
      </c>
      <c r="U157" s="150">
        <v>33</v>
      </c>
      <c r="V157" s="190">
        <v>852</v>
      </c>
      <c r="W157" s="108">
        <v>40</v>
      </c>
      <c r="X157" s="145">
        <v>0.41431924882600002</v>
      </c>
      <c r="Y157" s="191"/>
      <c r="Z157" s="190">
        <v>92</v>
      </c>
      <c r="AA157" s="108">
        <v>10</v>
      </c>
      <c r="AB157" s="145">
        <v>0.31521739130400001</v>
      </c>
      <c r="AC157" s="191"/>
      <c r="AD157" s="190">
        <v>203</v>
      </c>
      <c r="AE157" s="108">
        <v>12</v>
      </c>
      <c r="AF157" s="145">
        <v>0.45320197044299998</v>
      </c>
      <c r="AG157" s="191"/>
    </row>
    <row r="158" spans="1:33" x14ac:dyDescent="0.25">
      <c r="A158" s="128">
        <v>2024</v>
      </c>
      <c r="B158" s="150">
        <v>34</v>
      </c>
      <c r="C158" s="190">
        <v>458</v>
      </c>
      <c r="D158" s="108">
        <v>36</v>
      </c>
      <c r="E158" s="145">
        <v>0.39956331877700002</v>
      </c>
      <c r="F158" s="191"/>
      <c r="G158" s="190">
        <v>67</v>
      </c>
      <c r="H158" s="108">
        <v>7</v>
      </c>
      <c r="I158" s="145">
        <v>0.47761194029800003</v>
      </c>
      <c r="J158" s="191"/>
      <c r="K158" s="190">
        <v>1166</v>
      </c>
      <c r="L158" s="108">
        <v>68</v>
      </c>
      <c r="M158" s="145">
        <v>0.427958833619</v>
      </c>
      <c r="N158" s="191">
        <v>0.44117647058800002</v>
      </c>
      <c r="O158" s="190">
        <v>17</v>
      </c>
      <c r="P158" s="108">
        <v>2</v>
      </c>
      <c r="R158" s="152"/>
      <c r="T158" s="128">
        <v>2024</v>
      </c>
      <c r="U158" s="150">
        <v>34</v>
      </c>
      <c r="V158" s="190">
        <v>872</v>
      </c>
      <c r="W158" s="108">
        <v>48</v>
      </c>
      <c r="X158" s="145">
        <v>0.44266055045800001</v>
      </c>
      <c r="Y158" s="191"/>
      <c r="Z158" s="190">
        <v>91</v>
      </c>
      <c r="AA158" s="108">
        <v>11</v>
      </c>
      <c r="AB158" s="145">
        <v>0.340659340659</v>
      </c>
      <c r="AC158" s="191"/>
      <c r="AD158" s="190">
        <v>203</v>
      </c>
      <c r="AE158" s="108">
        <v>9</v>
      </c>
      <c r="AF158" s="145">
        <v>0.40394088669900002</v>
      </c>
      <c r="AG158" s="191"/>
    </row>
    <row r="159" spans="1:33" x14ac:dyDescent="0.25">
      <c r="A159" s="128">
        <v>2024</v>
      </c>
      <c r="B159" s="150">
        <v>35</v>
      </c>
      <c r="C159" s="190">
        <v>436</v>
      </c>
      <c r="D159" s="108">
        <v>34</v>
      </c>
      <c r="E159" s="145">
        <v>0.360091743119</v>
      </c>
      <c r="F159" s="191"/>
      <c r="G159" s="190">
        <v>76</v>
      </c>
      <c r="H159" s="108">
        <v>13</v>
      </c>
      <c r="I159" s="145">
        <v>0.48684210526299998</v>
      </c>
      <c r="J159" s="191"/>
      <c r="K159" s="190">
        <v>1214</v>
      </c>
      <c r="L159" s="108">
        <v>57</v>
      </c>
      <c r="M159" s="145">
        <v>0.39538714991700002</v>
      </c>
      <c r="N159" s="191">
        <v>0.49122807017499998</v>
      </c>
      <c r="O159" s="190">
        <v>37</v>
      </c>
      <c r="P159" s="108">
        <v>2</v>
      </c>
      <c r="R159" s="152"/>
      <c r="T159" s="128">
        <v>2024</v>
      </c>
      <c r="U159" s="150">
        <v>35</v>
      </c>
      <c r="V159" s="190">
        <v>892</v>
      </c>
      <c r="W159" s="108">
        <v>31</v>
      </c>
      <c r="X159" s="145">
        <v>0.39013452914699998</v>
      </c>
      <c r="Y159" s="191"/>
      <c r="Z159" s="190">
        <v>117</v>
      </c>
      <c r="AA159" s="108">
        <v>13</v>
      </c>
      <c r="AB159" s="145">
        <v>0.41025641025600001</v>
      </c>
      <c r="AC159" s="191"/>
      <c r="AD159" s="190">
        <v>205</v>
      </c>
      <c r="AE159" s="108">
        <v>13</v>
      </c>
      <c r="AF159" s="145">
        <v>0.40975609755999998</v>
      </c>
      <c r="AG159" s="191"/>
    </row>
    <row r="160" spans="1:33" x14ac:dyDescent="0.25">
      <c r="A160" s="128">
        <v>2024</v>
      </c>
      <c r="B160" s="150">
        <v>36</v>
      </c>
      <c r="C160" s="190">
        <v>468</v>
      </c>
      <c r="D160" s="108">
        <v>38</v>
      </c>
      <c r="E160" s="145">
        <v>0.33333333333300003</v>
      </c>
      <c r="F160" s="191"/>
      <c r="G160" s="190">
        <v>81</v>
      </c>
      <c r="H160" s="108">
        <v>11</v>
      </c>
      <c r="I160" s="145">
        <v>0.50617283950600001</v>
      </c>
      <c r="J160" s="191"/>
      <c r="K160" s="190">
        <v>1220</v>
      </c>
      <c r="L160" s="108">
        <v>74</v>
      </c>
      <c r="M160" s="145">
        <v>0.42950819672099999</v>
      </c>
      <c r="N160" s="191">
        <v>0.47297297297200003</v>
      </c>
      <c r="O160" s="190">
        <v>54</v>
      </c>
      <c r="P160" s="108">
        <v>5</v>
      </c>
      <c r="Q160" s="145">
        <v>0.444444444444</v>
      </c>
      <c r="R160" s="152"/>
      <c r="T160" s="128">
        <v>2024</v>
      </c>
      <c r="U160" s="150">
        <v>36</v>
      </c>
      <c r="V160" s="190">
        <v>878</v>
      </c>
      <c r="W160" s="108">
        <v>46</v>
      </c>
      <c r="X160" s="145">
        <v>0.41799544419099999</v>
      </c>
      <c r="Y160" s="191"/>
      <c r="Z160" s="190">
        <v>131</v>
      </c>
      <c r="AA160" s="108">
        <v>18</v>
      </c>
      <c r="AB160" s="145">
        <v>0.43511450381599998</v>
      </c>
      <c r="AC160" s="191"/>
      <c r="AD160" s="190">
        <v>211</v>
      </c>
      <c r="AE160" s="108">
        <v>10</v>
      </c>
      <c r="AF160" s="145">
        <v>0.473933649289</v>
      </c>
      <c r="AG160" s="191"/>
    </row>
    <row r="161" spans="1:33" x14ac:dyDescent="0.25">
      <c r="A161" s="128">
        <v>2024</v>
      </c>
      <c r="B161" s="150">
        <v>37</v>
      </c>
      <c r="C161" s="190">
        <v>403</v>
      </c>
      <c r="D161" s="108">
        <v>40</v>
      </c>
      <c r="E161" s="145">
        <v>0.28784119106599998</v>
      </c>
      <c r="F161" s="191"/>
      <c r="G161" s="190">
        <v>113</v>
      </c>
      <c r="H161" s="108">
        <v>18</v>
      </c>
      <c r="I161" s="145">
        <v>0.53097345132700002</v>
      </c>
      <c r="J161" s="191"/>
      <c r="K161" s="190">
        <v>1109</v>
      </c>
      <c r="L161" s="108">
        <v>85</v>
      </c>
      <c r="M161" s="145">
        <v>0.39404869251500002</v>
      </c>
      <c r="N161" s="191">
        <v>0.48235294117600003</v>
      </c>
      <c r="O161" s="190">
        <v>65</v>
      </c>
      <c r="P161" s="108">
        <v>5</v>
      </c>
      <c r="Q161" s="145">
        <v>0.41538461538400001</v>
      </c>
      <c r="R161" s="152"/>
      <c r="T161" s="128">
        <v>2024</v>
      </c>
      <c r="U161" s="150">
        <v>37</v>
      </c>
      <c r="V161" s="190">
        <v>784</v>
      </c>
      <c r="W161" s="108">
        <v>41</v>
      </c>
      <c r="X161" s="145">
        <v>0.386479591836</v>
      </c>
      <c r="Y161" s="191"/>
      <c r="Z161" s="190">
        <v>137</v>
      </c>
      <c r="AA161" s="108">
        <v>27</v>
      </c>
      <c r="AB161" s="145">
        <v>0.33576642335700002</v>
      </c>
      <c r="AC161" s="191"/>
      <c r="AD161" s="190">
        <v>188</v>
      </c>
      <c r="AE161" s="108">
        <v>17</v>
      </c>
      <c r="AF161" s="145">
        <v>0.46808510638200002</v>
      </c>
      <c r="AG161" s="191"/>
    </row>
    <row r="162" spans="1:33" x14ac:dyDescent="0.25">
      <c r="A162" s="128">
        <v>2024</v>
      </c>
      <c r="B162" s="150">
        <v>38</v>
      </c>
      <c r="C162" s="190">
        <v>419</v>
      </c>
      <c r="D162" s="108">
        <v>46</v>
      </c>
      <c r="E162" s="145">
        <v>0.29355608591799998</v>
      </c>
      <c r="F162" s="191"/>
      <c r="G162" s="190">
        <v>134</v>
      </c>
      <c r="H162" s="108">
        <v>9</v>
      </c>
      <c r="I162" s="145">
        <v>0.55970149253699997</v>
      </c>
      <c r="J162" s="191"/>
      <c r="K162" s="190">
        <v>1231</v>
      </c>
      <c r="L162" s="108">
        <v>86</v>
      </c>
      <c r="M162" s="145">
        <v>0.37286758732699998</v>
      </c>
      <c r="N162" s="191">
        <v>0.39534883720899999</v>
      </c>
      <c r="O162" s="190">
        <v>46</v>
      </c>
      <c r="P162" s="108">
        <v>13</v>
      </c>
      <c r="R162" s="152"/>
      <c r="T162" s="128">
        <v>2024</v>
      </c>
      <c r="U162" s="150">
        <v>38</v>
      </c>
      <c r="V162" s="190">
        <v>829</v>
      </c>
      <c r="W162" s="108">
        <v>43</v>
      </c>
      <c r="X162" s="145">
        <v>0.36429433051799998</v>
      </c>
      <c r="Y162" s="191"/>
      <c r="Z162" s="190">
        <v>193</v>
      </c>
      <c r="AA162" s="108">
        <v>29</v>
      </c>
      <c r="AB162" s="145">
        <v>0.32124352331599998</v>
      </c>
      <c r="AC162" s="191"/>
      <c r="AD162" s="190">
        <v>209</v>
      </c>
      <c r="AE162" s="108">
        <v>14</v>
      </c>
      <c r="AF162" s="145">
        <v>0.45454545454500001</v>
      </c>
      <c r="AG162" s="191"/>
    </row>
    <row r="163" spans="1:33" x14ac:dyDescent="0.25">
      <c r="A163" s="128">
        <v>2024</v>
      </c>
      <c r="B163" s="150">
        <v>39</v>
      </c>
      <c r="C163" s="190">
        <v>596</v>
      </c>
      <c r="D163" s="108">
        <v>81</v>
      </c>
      <c r="E163" s="145">
        <v>0.21308724832199999</v>
      </c>
      <c r="F163" s="191">
        <v>0.29629629629600002</v>
      </c>
      <c r="G163" s="190">
        <v>197</v>
      </c>
      <c r="H163" s="108">
        <v>25</v>
      </c>
      <c r="I163" s="145">
        <v>0.52791878172499995</v>
      </c>
      <c r="J163" s="191"/>
      <c r="K163" s="190">
        <v>1369</v>
      </c>
      <c r="L163" s="108">
        <v>88</v>
      </c>
      <c r="M163" s="145">
        <v>0.39737034331600002</v>
      </c>
      <c r="N163" s="191">
        <v>0.43181818181800002</v>
      </c>
      <c r="O163" s="190">
        <v>52</v>
      </c>
      <c r="P163" s="108">
        <v>9</v>
      </c>
      <c r="Q163" s="145">
        <v>0.55769230769199996</v>
      </c>
      <c r="R163" s="152"/>
      <c r="T163" s="128">
        <v>2024</v>
      </c>
      <c r="U163" s="150">
        <v>39</v>
      </c>
      <c r="V163" s="190">
        <v>883</v>
      </c>
      <c r="W163" s="108">
        <v>37</v>
      </c>
      <c r="X163" s="145">
        <v>0.39524348810799997</v>
      </c>
      <c r="Y163" s="191"/>
      <c r="Z163" s="190">
        <v>256</v>
      </c>
      <c r="AA163" s="108">
        <v>34</v>
      </c>
      <c r="AB163" s="145">
        <v>0.40234375</v>
      </c>
      <c r="AC163" s="191"/>
      <c r="AD163" s="190">
        <v>230</v>
      </c>
      <c r="AE163" s="108">
        <v>17</v>
      </c>
      <c r="AF163" s="145">
        <v>0.4</v>
      </c>
      <c r="AG163" s="191"/>
    </row>
    <row r="164" spans="1:33" x14ac:dyDescent="0.25">
      <c r="A164" s="128">
        <v>2024</v>
      </c>
      <c r="B164" s="150">
        <v>40</v>
      </c>
      <c r="C164" s="190">
        <v>191</v>
      </c>
      <c r="D164" s="108">
        <v>54</v>
      </c>
      <c r="E164" s="145">
        <v>0.20418848167500001</v>
      </c>
      <c r="F164" s="191">
        <v>0.31481481481399998</v>
      </c>
      <c r="G164" s="190">
        <v>210</v>
      </c>
      <c r="H164" s="108">
        <v>28</v>
      </c>
      <c r="I164" s="145">
        <v>0.55714285714199996</v>
      </c>
      <c r="J164" s="191"/>
      <c r="K164" s="190">
        <v>1069</v>
      </c>
      <c r="L164" s="108">
        <v>85</v>
      </c>
      <c r="M164" s="145">
        <v>0.34892422825000002</v>
      </c>
      <c r="N164" s="191">
        <v>0.36470588235200002</v>
      </c>
      <c r="O164" s="190">
        <v>98</v>
      </c>
      <c r="P164" s="108">
        <v>5</v>
      </c>
      <c r="Q164" s="145">
        <v>0.46938775510199998</v>
      </c>
      <c r="R164" s="152"/>
      <c r="T164" s="128">
        <v>2024</v>
      </c>
      <c r="U164" s="150">
        <v>40</v>
      </c>
      <c r="V164" s="190">
        <v>577</v>
      </c>
      <c r="W164" s="108">
        <v>30</v>
      </c>
      <c r="X164" s="145">
        <v>0.33275563258200003</v>
      </c>
      <c r="Y164" s="191"/>
      <c r="Z164" s="190">
        <v>285</v>
      </c>
      <c r="AA164" s="108">
        <v>34</v>
      </c>
      <c r="AB164" s="145">
        <v>0.38245614034999997</v>
      </c>
      <c r="AC164" s="191"/>
      <c r="AD164" s="190">
        <v>207</v>
      </c>
      <c r="AE164" s="108">
        <v>21</v>
      </c>
      <c r="AF164" s="145">
        <v>0.34782608695599998</v>
      </c>
      <c r="AG164" s="191"/>
    </row>
    <row r="165" spans="1:33" x14ac:dyDescent="0.25">
      <c r="A165" s="128">
        <v>2024</v>
      </c>
      <c r="B165" s="150">
        <v>41</v>
      </c>
      <c r="C165" s="190">
        <v>192</v>
      </c>
      <c r="D165" s="108">
        <v>55</v>
      </c>
      <c r="E165" s="145">
        <v>0.182291666666</v>
      </c>
      <c r="F165" s="191">
        <v>0.25454545454499999</v>
      </c>
      <c r="G165" s="190">
        <v>239</v>
      </c>
      <c r="H165" s="108">
        <v>25</v>
      </c>
      <c r="I165" s="145">
        <v>0.49372384937199998</v>
      </c>
      <c r="J165" s="191"/>
      <c r="K165" s="190">
        <v>896</v>
      </c>
      <c r="L165" s="108">
        <v>103</v>
      </c>
      <c r="M165" s="145">
        <v>0.36049107142800002</v>
      </c>
      <c r="N165" s="191">
        <v>0.281553398058</v>
      </c>
      <c r="O165" s="190">
        <v>71</v>
      </c>
      <c r="P165" s="108">
        <v>6</v>
      </c>
      <c r="Q165" s="145">
        <v>0.53521126760500004</v>
      </c>
      <c r="R165" s="152"/>
      <c r="T165" s="128">
        <v>2024</v>
      </c>
      <c r="U165" s="150">
        <v>41</v>
      </c>
      <c r="V165" s="190">
        <v>358</v>
      </c>
      <c r="W165" s="108">
        <v>42</v>
      </c>
      <c r="X165" s="145">
        <v>0.34636871508299999</v>
      </c>
      <c r="Y165" s="191"/>
      <c r="Z165" s="190">
        <v>346</v>
      </c>
      <c r="AA165" s="108">
        <v>44</v>
      </c>
      <c r="AB165" s="145">
        <v>0.38439306358300002</v>
      </c>
      <c r="AC165" s="191"/>
      <c r="AD165" s="190">
        <v>192</v>
      </c>
      <c r="AE165" s="108">
        <v>17</v>
      </c>
      <c r="AF165" s="145">
        <v>0.34375</v>
      </c>
      <c r="AG165" s="191"/>
    </row>
    <row r="166" spans="1:33" x14ac:dyDescent="0.25">
      <c r="A166" s="128">
        <v>2024</v>
      </c>
      <c r="B166" s="150">
        <v>42</v>
      </c>
      <c r="C166" s="190">
        <v>166</v>
      </c>
      <c r="D166" s="108">
        <v>43</v>
      </c>
      <c r="E166" s="145">
        <v>0.102409638554</v>
      </c>
      <c r="F166" s="191"/>
      <c r="G166" s="190">
        <v>322</v>
      </c>
      <c r="H166" s="108">
        <v>32</v>
      </c>
      <c r="I166" s="145">
        <v>0.53416149068300001</v>
      </c>
      <c r="J166" s="191"/>
      <c r="K166" s="190">
        <v>884</v>
      </c>
      <c r="L166" s="108">
        <v>105</v>
      </c>
      <c r="M166" s="145">
        <v>0.337104072398</v>
      </c>
      <c r="N166" s="191">
        <v>0.428571428571</v>
      </c>
      <c r="O166" s="190">
        <v>103</v>
      </c>
      <c r="P166" s="108">
        <v>13</v>
      </c>
      <c r="Q166" s="145">
        <v>0.52427184465999999</v>
      </c>
      <c r="R166" s="152"/>
      <c r="T166" s="128">
        <v>2024</v>
      </c>
      <c r="U166" s="150">
        <v>42</v>
      </c>
      <c r="V166" s="190">
        <v>278</v>
      </c>
      <c r="W166" s="108">
        <v>21</v>
      </c>
      <c r="X166" s="145">
        <v>0.316546762589</v>
      </c>
      <c r="Y166" s="191"/>
      <c r="Z166" s="190">
        <v>433</v>
      </c>
      <c r="AA166" s="108">
        <v>70</v>
      </c>
      <c r="AB166" s="145">
        <v>0.355658198614</v>
      </c>
      <c r="AC166" s="191">
        <v>0.45714285714199998</v>
      </c>
      <c r="AD166" s="190">
        <v>173</v>
      </c>
      <c r="AE166" s="108">
        <v>14</v>
      </c>
      <c r="AF166" s="145">
        <v>0.32369942196500001</v>
      </c>
      <c r="AG166" s="191"/>
    </row>
    <row r="167" spans="1:33" x14ac:dyDescent="0.25">
      <c r="A167" s="128">
        <v>2024</v>
      </c>
      <c r="B167" s="150">
        <v>43</v>
      </c>
      <c r="C167" s="190">
        <v>149</v>
      </c>
      <c r="D167" s="108">
        <v>43</v>
      </c>
      <c r="E167" s="145">
        <v>8.7248322146999999E-2</v>
      </c>
      <c r="F167" s="191"/>
      <c r="G167" s="190">
        <v>327</v>
      </c>
      <c r="H167" s="108">
        <v>26</v>
      </c>
      <c r="I167" s="145">
        <v>0.49847094801199998</v>
      </c>
      <c r="J167" s="191"/>
      <c r="K167" s="190">
        <v>844</v>
      </c>
      <c r="L167" s="108">
        <v>102</v>
      </c>
      <c r="M167" s="145">
        <v>0.34952606635</v>
      </c>
      <c r="N167" s="191">
        <v>0.35294117647000001</v>
      </c>
      <c r="O167" s="190">
        <v>92</v>
      </c>
      <c r="P167" s="108">
        <v>7</v>
      </c>
      <c r="Q167" s="145">
        <v>0.521739130434</v>
      </c>
      <c r="R167" s="152"/>
      <c r="T167" s="128">
        <v>2024</v>
      </c>
      <c r="U167" s="150">
        <v>43</v>
      </c>
      <c r="V167" s="190">
        <v>215</v>
      </c>
      <c r="W167" s="108">
        <v>27</v>
      </c>
      <c r="X167" s="145">
        <v>0.31162790697600001</v>
      </c>
      <c r="Y167" s="191"/>
      <c r="Z167" s="190">
        <v>469</v>
      </c>
      <c r="AA167" s="108">
        <v>54</v>
      </c>
      <c r="AB167" s="145">
        <v>0.36460554370999998</v>
      </c>
      <c r="AC167" s="191">
        <v>0.35185185185099999</v>
      </c>
      <c r="AD167" s="190">
        <v>160</v>
      </c>
      <c r="AE167" s="108">
        <v>21</v>
      </c>
      <c r="AF167" s="145">
        <v>0.35625000000000001</v>
      </c>
      <c r="AG167" s="191"/>
    </row>
    <row r="168" spans="1:33" x14ac:dyDescent="0.25">
      <c r="A168" s="128">
        <v>2024</v>
      </c>
      <c r="B168" s="150">
        <v>44</v>
      </c>
      <c r="C168" s="190">
        <v>109</v>
      </c>
      <c r="D168" s="108">
        <v>35</v>
      </c>
      <c r="E168" s="145">
        <v>7.3394495411999994E-2</v>
      </c>
      <c r="F168" s="191"/>
      <c r="G168" s="190">
        <v>319</v>
      </c>
      <c r="H168" s="108">
        <v>29</v>
      </c>
      <c r="I168" s="145">
        <v>0.49843260187999999</v>
      </c>
      <c r="J168" s="191"/>
      <c r="K168" s="190">
        <v>846</v>
      </c>
      <c r="L168" s="108">
        <v>83</v>
      </c>
      <c r="M168" s="145">
        <v>0.38652482269499999</v>
      </c>
      <c r="N168" s="191">
        <v>0.40963855421599998</v>
      </c>
      <c r="O168" s="190">
        <v>89</v>
      </c>
      <c r="P168" s="108">
        <v>15</v>
      </c>
      <c r="Q168" s="145">
        <v>0.51685393258400003</v>
      </c>
      <c r="R168" s="152"/>
      <c r="T168" s="128">
        <v>2024</v>
      </c>
      <c r="U168" s="150">
        <v>44</v>
      </c>
      <c r="V168" s="190">
        <v>136</v>
      </c>
      <c r="W168" s="108">
        <v>9</v>
      </c>
      <c r="X168" s="145">
        <v>0.33823529411699998</v>
      </c>
      <c r="Y168" s="191"/>
      <c r="Z168" s="190">
        <v>538</v>
      </c>
      <c r="AA168" s="108">
        <v>51</v>
      </c>
      <c r="AB168" s="145">
        <v>0.40148698884700001</v>
      </c>
      <c r="AC168" s="191">
        <v>0.49019607843099999</v>
      </c>
      <c r="AD168" s="190">
        <v>172</v>
      </c>
      <c r="AE168" s="108">
        <v>23</v>
      </c>
      <c r="AF168" s="145">
        <v>0.37790697674399998</v>
      </c>
      <c r="AG168" s="191"/>
    </row>
    <row r="169" spans="1:33" ht="15.75" thickBot="1" x14ac:dyDescent="0.3">
      <c r="A169" s="135">
        <v>2024</v>
      </c>
      <c r="B169" s="157">
        <v>45</v>
      </c>
      <c r="C169" s="192">
        <v>74</v>
      </c>
      <c r="D169" s="193">
        <v>23</v>
      </c>
      <c r="E169" s="194">
        <v>1.3513513513E-2</v>
      </c>
      <c r="F169" s="195"/>
      <c r="G169" s="192">
        <v>303</v>
      </c>
      <c r="H169" s="193">
        <v>25</v>
      </c>
      <c r="I169" s="194">
        <v>0.46204620462000001</v>
      </c>
      <c r="J169" s="195"/>
      <c r="K169" s="192">
        <v>726</v>
      </c>
      <c r="L169" s="193">
        <v>63</v>
      </c>
      <c r="M169" s="194">
        <v>0.34022038567399998</v>
      </c>
      <c r="N169" s="195">
        <v>0.428571428571</v>
      </c>
      <c r="O169" s="192">
        <v>82</v>
      </c>
      <c r="P169" s="193">
        <v>6</v>
      </c>
      <c r="Q169" s="194">
        <v>0.46341463414599998</v>
      </c>
      <c r="R169" s="159"/>
      <c r="T169" s="135">
        <v>2024</v>
      </c>
      <c r="U169" s="157">
        <v>45</v>
      </c>
      <c r="V169" s="192">
        <v>107</v>
      </c>
      <c r="W169" s="193">
        <v>5</v>
      </c>
      <c r="X169" s="194">
        <v>0.29906542056000002</v>
      </c>
      <c r="Y169" s="195"/>
      <c r="Z169" s="192">
        <v>477</v>
      </c>
      <c r="AA169" s="193">
        <v>42</v>
      </c>
      <c r="AB169" s="194">
        <v>0.35010482180199998</v>
      </c>
      <c r="AC169" s="195"/>
      <c r="AD169" s="192">
        <v>142</v>
      </c>
      <c r="AE169" s="193">
        <v>16</v>
      </c>
      <c r="AF169" s="194">
        <v>0.33802816901400001</v>
      </c>
      <c r="AG169" s="195"/>
    </row>
    <row r="170" spans="1:33" x14ac:dyDescent="0.25">
      <c r="A170" s="115" t="s">
        <v>37</v>
      </c>
    </row>
    <row r="171" spans="1:33" x14ac:dyDescent="0.25">
      <c r="A171" s="115" t="s">
        <v>38</v>
      </c>
    </row>
    <row r="172" spans="1:33" x14ac:dyDescent="0.25">
      <c r="A172" s="115" t="s">
        <v>40</v>
      </c>
    </row>
  </sheetData>
  <mergeCells count="11">
    <mergeCell ref="AD7:AG7"/>
    <mergeCell ref="B7:B8"/>
    <mergeCell ref="O7:R7"/>
    <mergeCell ref="K7:N7"/>
    <mergeCell ref="G7:J7"/>
    <mergeCell ref="C7:F7"/>
    <mergeCell ref="A7:A8"/>
    <mergeCell ref="T7:T8"/>
    <mergeCell ref="U7:U8"/>
    <mergeCell ref="V7:Y7"/>
    <mergeCell ref="Z7:AC7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9147E-1F79-490A-97D5-F9C9DF7A3E66}">
  <dimension ref="A1:AG174"/>
  <sheetViews>
    <sheetView topLeftCell="O147" workbookViewId="0">
      <selection activeCell="T10" sqref="T10:AG170"/>
    </sheetView>
  </sheetViews>
  <sheetFormatPr defaultRowHeight="15" x14ac:dyDescent="0.25"/>
  <cols>
    <col min="1" max="2" width="9.140625" style="1"/>
    <col min="3" max="18" width="14.85546875" style="1" customWidth="1"/>
    <col min="19" max="21" width="9.140625" style="1"/>
    <col min="22" max="33" width="15.140625" style="1" customWidth="1"/>
    <col min="34" max="16384" width="9.140625" style="1"/>
  </cols>
  <sheetData>
    <row r="1" spans="1:33" x14ac:dyDescent="0.25">
      <c r="A1" s="280"/>
      <c r="B1" s="280"/>
      <c r="C1" s="165"/>
      <c r="D1" s="165"/>
      <c r="E1" s="145"/>
      <c r="F1" s="145"/>
      <c r="G1" s="165"/>
      <c r="H1" s="165"/>
      <c r="I1" s="145"/>
      <c r="J1" s="145"/>
      <c r="K1" s="165"/>
      <c r="L1" s="165"/>
      <c r="M1" s="145"/>
      <c r="N1" s="145"/>
      <c r="O1" s="165"/>
      <c r="P1" s="200"/>
      <c r="Q1" s="201"/>
      <c r="R1" s="201"/>
    </row>
    <row r="2" spans="1:33" x14ac:dyDescent="0.25">
      <c r="A2" s="2" t="s">
        <v>81</v>
      </c>
      <c r="B2" s="178"/>
      <c r="C2" s="206"/>
      <c r="D2" s="206"/>
      <c r="E2" s="180"/>
      <c r="F2" s="180"/>
      <c r="G2" s="206"/>
      <c r="H2" s="206"/>
      <c r="I2" s="145"/>
      <c r="J2" s="145"/>
      <c r="K2" s="115"/>
      <c r="L2" s="165"/>
      <c r="M2" s="145"/>
      <c r="N2" s="145"/>
      <c r="O2" s="165"/>
      <c r="P2" s="200"/>
      <c r="Q2" s="201"/>
      <c r="R2" s="201"/>
      <c r="T2" s="2" t="s">
        <v>82</v>
      </c>
    </row>
    <row r="3" spans="1:33" x14ac:dyDescent="0.25">
      <c r="A3" s="182"/>
      <c r="B3" s="182"/>
      <c r="C3" s="207"/>
      <c r="D3" s="207"/>
      <c r="E3" s="184"/>
      <c r="F3" s="184"/>
      <c r="G3" s="207"/>
      <c r="H3" s="207"/>
      <c r="I3" s="145"/>
      <c r="J3" s="145"/>
      <c r="K3" s="115"/>
      <c r="L3" s="165"/>
      <c r="M3" s="145"/>
      <c r="N3" s="145"/>
      <c r="O3" s="165"/>
      <c r="P3" s="200"/>
      <c r="Q3" s="201"/>
      <c r="R3" s="201"/>
    </row>
    <row r="4" spans="1:33" x14ac:dyDescent="0.25">
      <c r="A4" s="115" t="s">
        <v>37</v>
      </c>
      <c r="B4" s="182"/>
      <c r="C4" s="207"/>
      <c r="D4" s="207"/>
      <c r="E4" s="184"/>
      <c r="F4" s="184"/>
      <c r="G4" s="207"/>
      <c r="H4" s="207"/>
      <c r="I4" s="145"/>
      <c r="J4" s="145"/>
      <c r="K4" s="115"/>
      <c r="L4" s="165"/>
      <c r="M4" s="145"/>
      <c r="N4" s="145"/>
      <c r="O4" s="165"/>
      <c r="P4" s="200"/>
      <c r="Q4" s="201"/>
      <c r="R4" s="201"/>
    </row>
    <row r="5" spans="1:33" x14ac:dyDescent="0.25">
      <c r="A5" s="202" t="s">
        <v>68</v>
      </c>
      <c r="B5" s="208"/>
      <c r="C5" s="209"/>
      <c r="D5" s="209"/>
      <c r="E5" s="210"/>
      <c r="F5" s="210"/>
      <c r="G5" s="209"/>
      <c r="H5" s="209"/>
      <c r="I5" s="145"/>
      <c r="J5" s="145"/>
      <c r="K5" s="165"/>
      <c r="L5" s="165"/>
      <c r="M5" s="145"/>
      <c r="N5" s="145"/>
      <c r="O5" s="165"/>
      <c r="P5" s="200"/>
      <c r="Q5" s="201"/>
      <c r="R5" s="201"/>
    </row>
    <row r="6" spans="1:33" x14ac:dyDescent="0.25">
      <c r="A6" s="115" t="s">
        <v>41</v>
      </c>
      <c r="B6" s="185"/>
      <c r="C6" s="165"/>
      <c r="D6" s="165"/>
      <c r="E6" s="145"/>
      <c r="F6" s="145"/>
      <c r="G6" s="165"/>
      <c r="H6" s="165"/>
      <c r="I6" s="145"/>
      <c r="J6" s="145"/>
      <c r="K6" s="165"/>
      <c r="L6" s="165"/>
      <c r="M6" s="145"/>
      <c r="N6" s="145"/>
      <c r="O6" s="165"/>
      <c r="P6" s="200"/>
      <c r="Q6" s="201"/>
      <c r="R6" s="201"/>
    </row>
    <row r="7" spans="1:33" ht="15.75" thickBot="1" x14ac:dyDescent="0.3">
      <c r="A7" s="202" t="s">
        <v>42</v>
      </c>
    </row>
    <row r="8" spans="1:33" ht="15" customHeight="1" x14ac:dyDescent="0.25">
      <c r="A8" s="275" t="s">
        <v>6</v>
      </c>
      <c r="B8" s="277" t="s">
        <v>24</v>
      </c>
      <c r="C8" s="262" t="s">
        <v>25</v>
      </c>
      <c r="D8" s="279"/>
      <c r="E8" s="279"/>
      <c r="F8" s="263"/>
      <c r="G8" s="262" t="s">
        <v>26</v>
      </c>
      <c r="H8" s="279"/>
      <c r="I8" s="279"/>
      <c r="J8" s="263"/>
      <c r="K8" s="262" t="s">
        <v>27</v>
      </c>
      <c r="L8" s="279"/>
      <c r="M8" s="279"/>
      <c r="N8" s="263"/>
      <c r="O8" s="262" t="s">
        <v>28</v>
      </c>
      <c r="P8" s="279"/>
      <c r="Q8" s="279"/>
      <c r="R8" s="264"/>
      <c r="T8" s="275" t="s">
        <v>6</v>
      </c>
      <c r="U8" s="277" t="s">
        <v>24</v>
      </c>
      <c r="V8" s="262" t="s">
        <v>47</v>
      </c>
      <c r="W8" s="279"/>
      <c r="X8" s="279"/>
      <c r="Y8" s="263"/>
      <c r="Z8" s="262" t="s">
        <v>48</v>
      </c>
      <c r="AA8" s="279"/>
      <c r="AB8" s="279"/>
      <c r="AC8" s="263"/>
      <c r="AD8" s="262" t="s">
        <v>49</v>
      </c>
      <c r="AE8" s="279"/>
      <c r="AF8" s="279"/>
      <c r="AG8" s="263"/>
    </row>
    <row r="9" spans="1:33" ht="45.75" thickBot="1" x14ac:dyDescent="0.3">
      <c r="A9" s="276"/>
      <c r="B9" s="278"/>
      <c r="C9" s="203" t="s">
        <v>31</v>
      </c>
      <c r="D9" s="203" t="s">
        <v>32</v>
      </c>
      <c r="E9" s="197" t="s">
        <v>35</v>
      </c>
      <c r="F9" s="197" t="s">
        <v>36</v>
      </c>
      <c r="G9" s="203" t="s">
        <v>31</v>
      </c>
      <c r="H9" s="203" t="s">
        <v>32</v>
      </c>
      <c r="I9" s="197" t="s">
        <v>35</v>
      </c>
      <c r="J9" s="197" t="s">
        <v>36</v>
      </c>
      <c r="K9" s="203" t="s">
        <v>31</v>
      </c>
      <c r="L9" s="203" t="s">
        <v>32</v>
      </c>
      <c r="M9" s="197" t="s">
        <v>35</v>
      </c>
      <c r="N9" s="197" t="s">
        <v>36</v>
      </c>
      <c r="O9" s="203" t="s">
        <v>31</v>
      </c>
      <c r="P9" s="203" t="s">
        <v>32</v>
      </c>
      <c r="Q9" s="197" t="s">
        <v>35</v>
      </c>
      <c r="R9" s="198" t="s">
        <v>36</v>
      </c>
      <c r="T9" s="276"/>
      <c r="U9" s="278"/>
      <c r="V9" s="203" t="s">
        <v>31</v>
      </c>
      <c r="W9" s="203" t="s">
        <v>32</v>
      </c>
      <c r="X9" s="197" t="s">
        <v>35</v>
      </c>
      <c r="Y9" s="197" t="s">
        <v>36</v>
      </c>
      <c r="Z9" s="203" t="s">
        <v>31</v>
      </c>
      <c r="AA9" s="203" t="s">
        <v>32</v>
      </c>
      <c r="AB9" s="197" t="s">
        <v>35</v>
      </c>
      <c r="AC9" s="197" t="s">
        <v>36</v>
      </c>
      <c r="AD9" s="203" t="s">
        <v>31</v>
      </c>
      <c r="AE9" s="203" t="s">
        <v>32</v>
      </c>
      <c r="AF9" s="197" t="s">
        <v>35</v>
      </c>
      <c r="AG9" s="197" t="s">
        <v>36</v>
      </c>
    </row>
    <row r="10" spans="1:33" x14ac:dyDescent="0.25">
      <c r="A10" s="120">
        <v>2018</v>
      </c>
      <c r="B10" s="142">
        <v>23</v>
      </c>
      <c r="C10" s="143">
        <v>48</v>
      </c>
      <c r="D10" s="204">
        <v>4</v>
      </c>
      <c r="E10" s="188"/>
      <c r="F10" s="189"/>
      <c r="G10" s="143">
        <v>1</v>
      </c>
      <c r="H10" s="204"/>
      <c r="I10" s="188"/>
      <c r="J10" s="189"/>
      <c r="K10" s="143">
        <v>28</v>
      </c>
      <c r="L10" s="204">
        <v>5</v>
      </c>
      <c r="M10" s="188"/>
      <c r="N10" s="189"/>
      <c r="O10" s="143"/>
      <c r="P10" s="204"/>
      <c r="Q10" s="188"/>
      <c r="R10" s="144"/>
      <c r="T10" s="123">
        <v>2018</v>
      </c>
      <c r="U10" s="146">
        <v>23</v>
      </c>
      <c r="V10" s="147">
        <v>21</v>
      </c>
      <c r="W10" s="211">
        <v>4</v>
      </c>
      <c r="X10" s="212"/>
      <c r="Y10" s="213"/>
      <c r="Z10" s="147">
        <v>2</v>
      </c>
      <c r="AA10" s="211"/>
      <c r="AB10" s="212"/>
      <c r="AC10" s="213"/>
      <c r="AD10" s="147">
        <v>5</v>
      </c>
      <c r="AE10" s="211">
        <v>1</v>
      </c>
      <c r="AF10" s="212"/>
      <c r="AG10" s="220"/>
    </row>
    <row r="11" spans="1:33" x14ac:dyDescent="0.25">
      <c r="A11" s="128">
        <v>2018</v>
      </c>
      <c r="B11" s="150">
        <v>24</v>
      </c>
      <c r="C11" s="151">
        <v>64</v>
      </c>
      <c r="D11" s="165">
        <v>4</v>
      </c>
      <c r="E11" s="145">
        <v>0.3125</v>
      </c>
      <c r="F11" s="191"/>
      <c r="G11" s="151">
        <v>1</v>
      </c>
      <c r="H11" s="165">
        <v>1</v>
      </c>
      <c r="I11" s="145"/>
      <c r="J11" s="191"/>
      <c r="K11" s="151">
        <v>60</v>
      </c>
      <c r="L11" s="165">
        <v>12</v>
      </c>
      <c r="M11" s="145">
        <v>0.23333333333299999</v>
      </c>
      <c r="N11" s="191"/>
      <c r="O11" s="151"/>
      <c r="P11" s="165"/>
      <c r="Q11" s="145"/>
      <c r="R11" s="152"/>
      <c r="T11" s="130">
        <v>2018</v>
      </c>
      <c r="U11" s="153">
        <v>24</v>
      </c>
      <c r="V11" s="154">
        <v>45</v>
      </c>
      <c r="W11" s="214">
        <v>8</v>
      </c>
      <c r="X11" s="215"/>
      <c r="Y11" s="216"/>
      <c r="Z11" s="154">
        <v>3</v>
      </c>
      <c r="AA11" s="214">
        <v>2</v>
      </c>
      <c r="AB11" s="215"/>
      <c r="AC11" s="216"/>
      <c r="AD11" s="154">
        <v>12</v>
      </c>
      <c r="AE11" s="214">
        <v>2</v>
      </c>
      <c r="AF11" s="215"/>
      <c r="AG11" s="221"/>
    </row>
    <row r="12" spans="1:33" x14ac:dyDescent="0.25">
      <c r="A12" s="128">
        <v>2018</v>
      </c>
      <c r="B12" s="150">
        <v>25</v>
      </c>
      <c r="C12" s="151">
        <v>90</v>
      </c>
      <c r="D12" s="165">
        <v>8</v>
      </c>
      <c r="E12" s="145">
        <v>0.33333333333300003</v>
      </c>
      <c r="F12" s="191"/>
      <c r="G12" s="151">
        <v>3</v>
      </c>
      <c r="H12" s="165"/>
      <c r="I12" s="145"/>
      <c r="J12" s="191"/>
      <c r="K12" s="151">
        <v>83</v>
      </c>
      <c r="L12" s="165">
        <v>25</v>
      </c>
      <c r="M12" s="145">
        <v>0.30120481927699999</v>
      </c>
      <c r="N12" s="191"/>
      <c r="O12" s="151"/>
      <c r="P12" s="165"/>
      <c r="Q12" s="145"/>
      <c r="R12" s="152"/>
      <c r="T12" s="130">
        <v>2018</v>
      </c>
      <c r="U12" s="153">
        <v>25</v>
      </c>
      <c r="V12" s="154">
        <v>72</v>
      </c>
      <c r="W12" s="214">
        <v>21</v>
      </c>
      <c r="X12" s="215">
        <v>0.26388888888799999</v>
      </c>
      <c r="Y12" s="216"/>
      <c r="Z12" s="154"/>
      <c r="AA12" s="214">
        <v>1</v>
      </c>
      <c r="AB12" s="215"/>
      <c r="AC12" s="216"/>
      <c r="AD12" s="154">
        <v>11</v>
      </c>
      <c r="AE12" s="214">
        <v>3</v>
      </c>
      <c r="AF12" s="215"/>
      <c r="AG12" s="221"/>
    </row>
    <row r="13" spans="1:33" x14ac:dyDescent="0.25">
      <c r="A13" s="128">
        <v>2018</v>
      </c>
      <c r="B13" s="150">
        <v>26</v>
      </c>
      <c r="C13" s="151">
        <v>149</v>
      </c>
      <c r="D13" s="165">
        <v>12</v>
      </c>
      <c r="E13" s="145">
        <v>0.34228187919399999</v>
      </c>
      <c r="F13" s="191"/>
      <c r="G13" s="151">
        <v>4</v>
      </c>
      <c r="H13" s="165"/>
      <c r="I13" s="145"/>
      <c r="J13" s="191"/>
      <c r="K13" s="151">
        <v>160</v>
      </c>
      <c r="L13" s="165">
        <v>24</v>
      </c>
      <c r="M13" s="145">
        <v>0.30625000000000002</v>
      </c>
      <c r="N13" s="191"/>
      <c r="O13" s="151">
        <v>1</v>
      </c>
      <c r="P13" s="165"/>
      <c r="Q13" s="145"/>
      <c r="R13" s="152"/>
      <c r="T13" s="130">
        <v>2018</v>
      </c>
      <c r="U13" s="153">
        <v>26</v>
      </c>
      <c r="V13" s="154">
        <v>124</v>
      </c>
      <c r="W13" s="214">
        <v>17</v>
      </c>
      <c r="X13" s="215">
        <v>0.282258064516</v>
      </c>
      <c r="Y13" s="216"/>
      <c r="Z13" s="154">
        <v>7</v>
      </c>
      <c r="AA13" s="214">
        <v>4</v>
      </c>
      <c r="AB13" s="215"/>
      <c r="AC13" s="216"/>
      <c r="AD13" s="154">
        <v>29</v>
      </c>
      <c r="AE13" s="214">
        <v>3</v>
      </c>
      <c r="AF13" s="215"/>
      <c r="AG13" s="221"/>
    </row>
    <row r="14" spans="1:33" x14ac:dyDescent="0.25">
      <c r="A14" s="128">
        <v>2018</v>
      </c>
      <c r="B14" s="150">
        <v>27</v>
      </c>
      <c r="C14" s="151">
        <v>214</v>
      </c>
      <c r="D14" s="165">
        <v>14</v>
      </c>
      <c r="E14" s="145">
        <v>0.31775700934500001</v>
      </c>
      <c r="F14" s="191"/>
      <c r="G14" s="151">
        <v>4</v>
      </c>
      <c r="H14" s="165">
        <v>4</v>
      </c>
      <c r="I14" s="145"/>
      <c r="J14" s="191"/>
      <c r="K14" s="151">
        <v>206</v>
      </c>
      <c r="L14" s="165">
        <v>59</v>
      </c>
      <c r="M14" s="145">
        <v>0.24757281553300001</v>
      </c>
      <c r="N14" s="191">
        <v>0.28813559321999999</v>
      </c>
      <c r="O14" s="151"/>
      <c r="P14" s="165"/>
      <c r="Q14" s="145"/>
      <c r="R14" s="152"/>
      <c r="T14" s="130">
        <v>2018</v>
      </c>
      <c r="U14" s="153">
        <v>27</v>
      </c>
      <c r="V14" s="154">
        <v>169</v>
      </c>
      <c r="W14" s="214">
        <v>46</v>
      </c>
      <c r="X14" s="215">
        <v>0.236686390532</v>
      </c>
      <c r="Y14" s="216"/>
      <c r="Z14" s="154">
        <v>7</v>
      </c>
      <c r="AA14" s="214">
        <v>5</v>
      </c>
      <c r="AB14" s="215"/>
      <c r="AC14" s="216"/>
      <c r="AD14" s="154">
        <v>30</v>
      </c>
      <c r="AE14" s="214">
        <v>8</v>
      </c>
      <c r="AF14" s="215"/>
      <c r="AG14" s="221"/>
    </row>
    <row r="15" spans="1:33" x14ac:dyDescent="0.25">
      <c r="A15" s="128">
        <v>2018</v>
      </c>
      <c r="B15" s="150">
        <v>28</v>
      </c>
      <c r="C15" s="151">
        <v>254</v>
      </c>
      <c r="D15" s="165">
        <v>20</v>
      </c>
      <c r="E15" s="145">
        <v>0.31102362204700001</v>
      </c>
      <c r="F15" s="191"/>
      <c r="G15" s="151">
        <v>5</v>
      </c>
      <c r="H15" s="165">
        <v>3</v>
      </c>
      <c r="I15" s="145"/>
      <c r="J15" s="191"/>
      <c r="K15" s="151">
        <v>229</v>
      </c>
      <c r="L15" s="165">
        <v>64</v>
      </c>
      <c r="M15" s="145">
        <v>0.23580786026200001</v>
      </c>
      <c r="N15" s="191">
        <v>0.21875</v>
      </c>
      <c r="O15" s="151"/>
      <c r="P15" s="165"/>
      <c r="Q15" s="145"/>
      <c r="R15" s="152"/>
      <c r="T15" s="130">
        <v>2018</v>
      </c>
      <c r="U15" s="153">
        <v>28</v>
      </c>
      <c r="V15" s="154">
        <v>167</v>
      </c>
      <c r="W15" s="214">
        <v>49</v>
      </c>
      <c r="X15" s="215">
        <v>0.19161676646699999</v>
      </c>
      <c r="Y15" s="216"/>
      <c r="Z15" s="154">
        <v>14</v>
      </c>
      <c r="AA15" s="214">
        <v>7</v>
      </c>
      <c r="AB15" s="215"/>
      <c r="AC15" s="216"/>
      <c r="AD15" s="154">
        <v>48</v>
      </c>
      <c r="AE15" s="214">
        <v>8</v>
      </c>
      <c r="AF15" s="215"/>
      <c r="AG15" s="221"/>
    </row>
    <row r="16" spans="1:33" x14ac:dyDescent="0.25">
      <c r="A16" s="128">
        <v>2018</v>
      </c>
      <c r="B16" s="150">
        <v>29</v>
      </c>
      <c r="C16" s="151">
        <v>342</v>
      </c>
      <c r="D16" s="165">
        <v>25</v>
      </c>
      <c r="E16" s="145">
        <v>0.32163742690000002</v>
      </c>
      <c r="F16" s="191"/>
      <c r="G16" s="151">
        <v>12</v>
      </c>
      <c r="H16" s="165">
        <v>4</v>
      </c>
      <c r="I16" s="145"/>
      <c r="J16" s="191"/>
      <c r="K16" s="151">
        <v>292</v>
      </c>
      <c r="L16" s="165">
        <v>70</v>
      </c>
      <c r="M16" s="145">
        <v>0.25684931506800002</v>
      </c>
      <c r="N16" s="191">
        <v>0.242857142857</v>
      </c>
      <c r="O16" s="151">
        <v>1</v>
      </c>
      <c r="P16" s="165"/>
      <c r="Q16" s="145"/>
      <c r="R16" s="152"/>
      <c r="T16" s="130">
        <v>2018</v>
      </c>
      <c r="U16" s="153">
        <v>29</v>
      </c>
      <c r="V16" s="154">
        <v>227</v>
      </c>
      <c r="W16" s="214">
        <v>47</v>
      </c>
      <c r="X16" s="215">
        <v>0.22466960352400001</v>
      </c>
      <c r="Y16" s="216"/>
      <c r="Z16" s="154">
        <v>12</v>
      </c>
      <c r="AA16" s="214">
        <v>6</v>
      </c>
      <c r="AB16" s="215"/>
      <c r="AC16" s="216"/>
      <c r="AD16" s="154">
        <v>53</v>
      </c>
      <c r="AE16" s="214">
        <v>17</v>
      </c>
      <c r="AF16" s="215">
        <v>0.43396226415</v>
      </c>
      <c r="AG16" s="221"/>
    </row>
    <row r="17" spans="1:33" x14ac:dyDescent="0.25">
      <c r="A17" s="128">
        <v>2018</v>
      </c>
      <c r="B17" s="150">
        <v>30</v>
      </c>
      <c r="C17" s="151">
        <v>377</v>
      </c>
      <c r="D17" s="165">
        <v>33</v>
      </c>
      <c r="E17" s="145">
        <v>0.28912466843500001</v>
      </c>
      <c r="F17" s="191"/>
      <c r="G17" s="151">
        <v>12</v>
      </c>
      <c r="H17" s="165">
        <v>3</v>
      </c>
      <c r="I17" s="145"/>
      <c r="J17" s="191"/>
      <c r="K17" s="151">
        <v>385</v>
      </c>
      <c r="L17" s="165">
        <v>96</v>
      </c>
      <c r="M17" s="145">
        <v>0.24935064935000001</v>
      </c>
      <c r="N17" s="191">
        <v>0.28125</v>
      </c>
      <c r="O17" s="151"/>
      <c r="P17" s="165"/>
      <c r="Q17" s="145"/>
      <c r="R17" s="152"/>
      <c r="T17" s="130">
        <v>2018</v>
      </c>
      <c r="U17" s="153">
        <v>30</v>
      </c>
      <c r="V17" s="154">
        <v>310</v>
      </c>
      <c r="W17" s="214">
        <v>67</v>
      </c>
      <c r="X17" s="215">
        <v>0.209677419354</v>
      </c>
      <c r="Y17" s="216">
        <v>0.25373134328300001</v>
      </c>
      <c r="Z17" s="154">
        <v>19</v>
      </c>
      <c r="AA17" s="214">
        <v>11</v>
      </c>
      <c r="AB17" s="215"/>
      <c r="AC17" s="216"/>
      <c r="AD17" s="154">
        <v>56</v>
      </c>
      <c r="AE17" s="214">
        <v>18</v>
      </c>
      <c r="AF17" s="215">
        <v>0.46428571428499998</v>
      </c>
      <c r="AG17" s="221"/>
    </row>
    <row r="18" spans="1:33" x14ac:dyDescent="0.25">
      <c r="A18" s="128">
        <v>2018</v>
      </c>
      <c r="B18" s="150">
        <v>31</v>
      </c>
      <c r="C18" s="151">
        <v>424</v>
      </c>
      <c r="D18" s="165">
        <v>44</v>
      </c>
      <c r="E18" s="145">
        <v>0.29481132075400002</v>
      </c>
      <c r="F18" s="191"/>
      <c r="G18" s="151">
        <v>13</v>
      </c>
      <c r="H18" s="165">
        <v>6</v>
      </c>
      <c r="I18" s="145"/>
      <c r="J18" s="191"/>
      <c r="K18" s="151">
        <v>424</v>
      </c>
      <c r="L18" s="165">
        <v>98</v>
      </c>
      <c r="M18" s="145">
        <v>0.24764150943300001</v>
      </c>
      <c r="N18" s="191">
        <v>0.21428571428500001</v>
      </c>
      <c r="O18" s="151">
        <v>1</v>
      </c>
      <c r="P18" s="165"/>
      <c r="Q18" s="145"/>
      <c r="R18" s="152"/>
      <c r="T18" s="130">
        <v>2018</v>
      </c>
      <c r="U18" s="153">
        <v>31</v>
      </c>
      <c r="V18" s="154">
        <v>326</v>
      </c>
      <c r="W18" s="214">
        <v>77</v>
      </c>
      <c r="X18" s="215">
        <v>0.23926380368</v>
      </c>
      <c r="Y18" s="216">
        <v>0.194805194805</v>
      </c>
      <c r="Z18" s="154">
        <v>33</v>
      </c>
      <c r="AA18" s="214">
        <v>8</v>
      </c>
      <c r="AB18" s="215"/>
      <c r="AC18" s="216"/>
      <c r="AD18" s="154">
        <v>65</v>
      </c>
      <c r="AE18" s="214">
        <v>13</v>
      </c>
      <c r="AF18" s="215">
        <v>0.35384615384599999</v>
      </c>
      <c r="AG18" s="221"/>
    </row>
    <row r="19" spans="1:33" x14ac:dyDescent="0.25">
      <c r="A19" s="128">
        <v>2018</v>
      </c>
      <c r="B19" s="150">
        <v>32</v>
      </c>
      <c r="C19" s="151">
        <v>459</v>
      </c>
      <c r="D19" s="165">
        <v>48</v>
      </c>
      <c r="E19" s="145">
        <v>0.28758169934599997</v>
      </c>
      <c r="F19" s="191"/>
      <c r="G19" s="151">
        <v>18</v>
      </c>
      <c r="H19" s="165">
        <v>8</v>
      </c>
      <c r="I19" s="145"/>
      <c r="J19" s="191"/>
      <c r="K19" s="151">
        <v>497</v>
      </c>
      <c r="L19" s="165">
        <v>103</v>
      </c>
      <c r="M19" s="145">
        <v>0.203219315895</v>
      </c>
      <c r="N19" s="191">
        <v>0.20388349514500001</v>
      </c>
      <c r="O19" s="151">
        <v>1</v>
      </c>
      <c r="P19" s="165">
        <v>1</v>
      </c>
      <c r="Q19" s="145"/>
      <c r="R19" s="152"/>
      <c r="T19" s="130">
        <v>2018</v>
      </c>
      <c r="U19" s="153">
        <v>32</v>
      </c>
      <c r="V19" s="154">
        <v>375</v>
      </c>
      <c r="W19" s="214">
        <v>75</v>
      </c>
      <c r="X19" s="215">
        <v>0.16533333333299999</v>
      </c>
      <c r="Y19" s="216">
        <v>0.12</v>
      </c>
      <c r="Z19" s="154">
        <v>37</v>
      </c>
      <c r="AA19" s="214">
        <v>11</v>
      </c>
      <c r="AB19" s="215"/>
      <c r="AC19" s="216"/>
      <c r="AD19" s="154">
        <v>85</v>
      </c>
      <c r="AE19" s="214">
        <v>17</v>
      </c>
      <c r="AF19" s="215">
        <v>0.37647058823500001</v>
      </c>
      <c r="AG19" s="221"/>
    </row>
    <row r="20" spans="1:33" x14ac:dyDescent="0.25">
      <c r="A20" s="128">
        <v>2018</v>
      </c>
      <c r="B20" s="150">
        <v>33</v>
      </c>
      <c r="C20" s="151">
        <v>492</v>
      </c>
      <c r="D20" s="165">
        <v>58</v>
      </c>
      <c r="E20" s="145">
        <v>0.29065040650399998</v>
      </c>
      <c r="F20" s="191">
        <v>0.20689655172400001</v>
      </c>
      <c r="G20" s="151">
        <v>22</v>
      </c>
      <c r="H20" s="165">
        <v>7</v>
      </c>
      <c r="I20" s="145"/>
      <c r="J20" s="191"/>
      <c r="K20" s="151">
        <v>493</v>
      </c>
      <c r="L20" s="165">
        <v>101</v>
      </c>
      <c r="M20" s="145">
        <v>0.23326572008099999</v>
      </c>
      <c r="N20" s="191">
        <v>0.247524752475</v>
      </c>
      <c r="O20" s="151">
        <v>1</v>
      </c>
      <c r="P20" s="165">
        <v>1</v>
      </c>
      <c r="Q20" s="145"/>
      <c r="R20" s="152"/>
      <c r="T20" s="130">
        <v>2018</v>
      </c>
      <c r="U20" s="153">
        <v>33</v>
      </c>
      <c r="V20" s="154">
        <v>361</v>
      </c>
      <c r="W20" s="214">
        <v>79</v>
      </c>
      <c r="X20" s="215">
        <v>0.210526315789</v>
      </c>
      <c r="Y20" s="216">
        <v>0.202531645569</v>
      </c>
      <c r="Z20" s="154">
        <v>38</v>
      </c>
      <c r="AA20" s="214">
        <v>8</v>
      </c>
      <c r="AB20" s="215"/>
      <c r="AC20" s="216"/>
      <c r="AD20" s="154">
        <v>94</v>
      </c>
      <c r="AE20" s="214">
        <v>14</v>
      </c>
      <c r="AF20" s="215">
        <v>0.34042553191399999</v>
      </c>
      <c r="AG20" s="221"/>
    </row>
    <row r="21" spans="1:33" x14ac:dyDescent="0.25">
      <c r="A21" s="128">
        <v>2018</v>
      </c>
      <c r="B21" s="150">
        <v>34</v>
      </c>
      <c r="C21" s="151">
        <v>507</v>
      </c>
      <c r="D21" s="165">
        <v>58</v>
      </c>
      <c r="E21" s="145">
        <v>0.26627218934899999</v>
      </c>
      <c r="F21" s="191">
        <v>0.24137931034400001</v>
      </c>
      <c r="G21" s="151">
        <v>14</v>
      </c>
      <c r="H21" s="165">
        <v>15</v>
      </c>
      <c r="I21" s="145"/>
      <c r="J21" s="191"/>
      <c r="K21" s="151">
        <v>457</v>
      </c>
      <c r="L21" s="165">
        <v>93</v>
      </c>
      <c r="M21" s="145">
        <v>0.210065645514</v>
      </c>
      <c r="N21" s="191">
        <v>0.23655913978400001</v>
      </c>
      <c r="O21" s="151">
        <v>3</v>
      </c>
      <c r="P21" s="165"/>
      <c r="Q21" s="145"/>
      <c r="R21" s="152"/>
      <c r="T21" s="130">
        <v>2018</v>
      </c>
      <c r="U21" s="153">
        <v>34</v>
      </c>
      <c r="V21" s="154">
        <v>349</v>
      </c>
      <c r="W21" s="214">
        <v>63</v>
      </c>
      <c r="X21" s="215">
        <v>0.19484240687599999</v>
      </c>
      <c r="Y21" s="216">
        <v>0.19047619047600001</v>
      </c>
      <c r="Z21" s="154">
        <v>21</v>
      </c>
      <c r="AA21" s="214">
        <v>10</v>
      </c>
      <c r="AB21" s="215"/>
      <c r="AC21" s="216"/>
      <c r="AD21" s="154">
        <v>87</v>
      </c>
      <c r="AE21" s="214">
        <v>20</v>
      </c>
      <c r="AF21" s="215">
        <v>0.25287356321799997</v>
      </c>
      <c r="AG21" s="221"/>
    </row>
    <row r="22" spans="1:33" x14ac:dyDescent="0.25">
      <c r="A22" s="128">
        <v>2018</v>
      </c>
      <c r="B22" s="150">
        <v>35</v>
      </c>
      <c r="C22" s="151">
        <v>511</v>
      </c>
      <c r="D22" s="165">
        <v>78</v>
      </c>
      <c r="E22" s="145">
        <v>0.20547945205400001</v>
      </c>
      <c r="F22" s="191">
        <v>0.24358974358900001</v>
      </c>
      <c r="G22" s="151">
        <v>29</v>
      </c>
      <c r="H22" s="165">
        <v>14</v>
      </c>
      <c r="I22" s="145"/>
      <c r="J22" s="191"/>
      <c r="K22" s="151">
        <v>512</v>
      </c>
      <c r="L22" s="165">
        <v>137</v>
      </c>
      <c r="M22" s="145">
        <v>0.248046875</v>
      </c>
      <c r="N22" s="191">
        <v>0.27007299270000001</v>
      </c>
      <c r="O22" s="151"/>
      <c r="P22" s="165">
        <v>2</v>
      </c>
      <c r="Q22" s="145"/>
      <c r="R22" s="152"/>
      <c r="T22" s="130">
        <v>2018</v>
      </c>
      <c r="U22" s="153">
        <v>35</v>
      </c>
      <c r="V22" s="154">
        <v>399</v>
      </c>
      <c r="W22" s="214">
        <v>95</v>
      </c>
      <c r="X22" s="215">
        <v>0.215538847117</v>
      </c>
      <c r="Y22" s="216">
        <v>0.22105263157800001</v>
      </c>
      <c r="Z22" s="154">
        <v>36</v>
      </c>
      <c r="AA22" s="214">
        <v>16</v>
      </c>
      <c r="AB22" s="215"/>
      <c r="AC22" s="216"/>
      <c r="AD22" s="154">
        <v>77</v>
      </c>
      <c r="AE22" s="214">
        <v>26</v>
      </c>
      <c r="AF22" s="215">
        <v>0.45454545454500001</v>
      </c>
      <c r="AG22" s="221"/>
    </row>
    <row r="23" spans="1:33" x14ac:dyDescent="0.25">
      <c r="A23" s="128">
        <v>2018</v>
      </c>
      <c r="B23" s="150">
        <v>36</v>
      </c>
      <c r="C23" s="151">
        <v>518</v>
      </c>
      <c r="D23" s="165">
        <v>60</v>
      </c>
      <c r="E23" s="145">
        <v>0.223938223938</v>
      </c>
      <c r="F23" s="191">
        <v>0.25</v>
      </c>
      <c r="G23" s="151">
        <v>36</v>
      </c>
      <c r="H23" s="165">
        <v>16</v>
      </c>
      <c r="I23" s="145"/>
      <c r="J23" s="191"/>
      <c r="K23" s="151">
        <v>525</v>
      </c>
      <c r="L23" s="165">
        <v>106</v>
      </c>
      <c r="M23" s="145">
        <v>0.20952380952300001</v>
      </c>
      <c r="N23" s="191">
        <v>0.292452830188</v>
      </c>
      <c r="O23" s="151">
        <v>5</v>
      </c>
      <c r="P23" s="165">
        <v>1</v>
      </c>
      <c r="Q23" s="145"/>
      <c r="R23" s="152"/>
      <c r="T23" s="130">
        <v>2018</v>
      </c>
      <c r="U23" s="153">
        <v>36</v>
      </c>
      <c r="V23" s="154">
        <v>375</v>
      </c>
      <c r="W23" s="214">
        <v>66</v>
      </c>
      <c r="X23" s="215">
        <v>0.15733333333300001</v>
      </c>
      <c r="Y23" s="216">
        <v>0.21212121212099999</v>
      </c>
      <c r="Z23" s="154">
        <v>38</v>
      </c>
      <c r="AA23" s="214">
        <v>18</v>
      </c>
      <c r="AB23" s="215"/>
      <c r="AC23" s="216"/>
      <c r="AD23" s="154">
        <v>112</v>
      </c>
      <c r="AE23" s="214">
        <v>22</v>
      </c>
      <c r="AF23" s="215">
        <v>0.357142857142</v>
      </c>
      <c r="AG23" s="221"/>
    </row>
    <row r="24" spans="1:33" x14ac:dyDescent="0.25">
      <c r="A24" s="128">
        <v>2018</v>
      </c>
      <c r="B24" s="150">
        <v>37</v>
      </c>
      <c r="C24" s="151">
        <v>460</v>
      </c>
      <c r="D24" s="165">
        <v>76</v>
      </c>
      <c r="E24" s="145">
        <v>0.18478260869499999</v>
      </c>
      <c r="F24" s="191">
        <v>0.18421052631500001</v>
      </c>
      <c r="G24" s="151">
        <v>34</v>
      </c>
      <c r="H24" s="165">
        <v>15</v>
      </c>
      <c r="I24" s="145"/>
      <c r="J24" s="191"/>
      <c r="K24" s="151">
        <v>432</v>
      </c>
      <c r="L24" s="165">
        <v>98</v>
      </c>
      <c r="M24" s="145">
        <v>0.21990740740699999</v>
      </c>
      <c r="N24" s="191">
        <v>0.21428571428500001</v>
      </c>
      <c r="O24" s="151">
        <v>7</v>
      </c>
      <c r="P24" s="165">
        <v>2</v>
      </c>
      <c r="Q24" s="145"/>
      <c r="R24" s="152"/>
      <c r="T24" s="130">
        <v>2018</v>
      </c>
      <c r="U24" s="153">
        <v>37</v>
      </c>
      <c r="V24" s="154">
        <v>317</v>
      </c>
      <c r="W24" s="214">
        <v>58</v>
      </c>
      <c r="X24" s="215">
        <v>0.173501577287</v>
      </c>
      <c r="Y24" s="216">
        <v>0.22413793103400001</v>
      </c>
      <c r="Z24" s="154">
        <v>42</v>
      </c>
      <c r="AA24" s="214">
        <v>22</v>
      </c>
      <c r="AB24" s="215"/>
      <c r="AC24" s="216"/>
      <c r="AD24" s="154">
        <v>73</v>
      </c>
      <c r="AE24" s="214">
        <v>18</v>
      </c>
      <c r="AF24" s="215">
        <v>0.356164383561</v>
      </c>
      <c r="AG24" s="221"/>
    </row>
    <row r="25" spans="1:33" x14ac:dyDescent="0.25">
      <c r="A25" s="128">
        <v>2018</v>
      </c>
      <c r="B25" s="150">
        <v>38</v>
      </c>
      <c r="C25" s="151">
        <v>708</v>
      </c>
      <c r="D25" s="165">
        <v>244</v>
      </c>
      <c r="E25" s="145">
        <v>0.149717514124</v>
      </c>
      <c r="F25" s="191">
        <v>0.20081967213099999</v>
      </c>
      <c r="G25" s="151">
        <v>69</v>
      </c>
      <c r="H25" s="165">
        <v>40</v>
      </c>
      <c r="I25" s="145">
        <v>0.23188405797100001</v>
      </c>
      <c r="J25" s="191"/>
      <c r="K25" s="151">
        <v>515</v>
      </c>
      <c r="L25" s="165">
        <v>126</v>
      </c>
      <c r="M25" s="145">
        <v>0.20388349514500001</v>
      </c>
      <c r="N25" s="191">
        <v>0.19841269841199999</v>
      </c>
      <c r="O25" s="151">
        <v>3</v>
      </c>
      <c r="P25" s="165">
        <v>1</v>
      </c>
      <c r="Q25" s="145"/>
      <c r="R25" s="152"/>
      <c r="T25" s="130">
        <v>2018</v>
      </c>
      <c r="U25" s="153">
        <v>38</v>
      </c>
      <c r="V25" s="154">
        <v>362</v>
      </c>
      <c r="W25" s="214">
        <v>75</v>
      </c>
      <c r="X25" s="215">
        <v>0.16298342541399999</v>
      </c>
      <c r="Y25" s="216">
        <v>0.14666666666600001</v>
      </c>
      <c r="Z25" s="154">
        <v>68</v>
      </c>
      <c r="AA25" s="214">
        <v>31</v>
      </c>
      <c r="AB25" s="215">
        <v>0.191176470588</v>
      </c>
      <c r="AC25" s="216"/>
      <c r="AD25" s="154">
        <v>85</v>
      </c>
      <c r="AE25" s="214">
        <v>20</v>
      </c>
      <c r="AF25" s="215">
        <v>0.38823529411699997</v>
      </c>
      <c r="AG25" s="221"/>
    </row>
    <row r="26" spans="1:33" x14ac:dyDescent="0.25">
      <c r="A26" s="128">
        <v>2018</v>
      </c>
      <c r="B26" s="150">
        <v>39</v>
      </c>
      <c r="C26" s="151">
        <v>234</v>
      </c>
      <c r="D26" s="165">
        <v>71</v>
      </c>
      <c r="E26" s="145">
        <v>0.111111111111</v>
      </c>
      <c r="F26" s="191">
        <v>0.197183098591</v>
      </c>
      <c r="G26" s="151">
        <v>54</v>
      </c>
      <c r="H26" s="165">
        <v>38</v>
      </c>
      <c r="I26" s="145">
        <v>0.14814814814800001</v>
      </c>
      <c r="J26" s="191"/>
      <c r="K26" s="151">
        <v>406</v>
      </c>
      <c r="L26" s="165">
        <v>95</v>
      </c>
      <c r="M26" s="145">
        <v>0.184729064039</v>
      </c>
      <c r="N26" s="191">
        <v>0.17894736842100001</v>
      </c>
      <c r="O26" s="151">
        <v>6</v>
      </c>
      <c r="P26" s="165">
        <v>2</v>
      </c>
      <c r="Q26" s="145"/>
      <c r="R26" s="152"/>
      <c r="T26" s="130">
        <v>2018</v>
      </c>
      <c r="U26" s="153">
        <v>39</v>
      </c>
      <c r="V26" s="154">
        <v>281</v>
      </c>
      <c r="W26" s="214">
        <v>54</v>
      </c>
      <c r="X26" s="215">
        <v>0.17437722419900001</v>
      </c>
      <c r="Y26" s="216">
        <v>0.14814814814800001</v>
      </c>
      <c r="Z26" s="154">
        <v>58</v>
      </c>
      <c r="AA26" s="214">
        <v>23</v>
      </c>
      <c r="AB26" s="215">
        <v>0.22413793103400001</v>
      </c>
      <c r="AC26" s="216"/>
      <c r="AD26" s="154">
        <v>67</v>
      </c>
      <c r="AE26" s="214">
        <v>18</v>
      </c>
      <c r="AF26" s="215">
        <v>0.19402985074599999</v>
      </c>
      <c r="AG26" s="221"/>
    </row>
    <row r="27" spans="1:33" x14ac:dyDescent="0.25">
      <c r="A27" s="128">
        <v>2018</v>
      </c>
      <c r="B27" s="150">
        <v>40</v>
      </c>
      <c r="C27" s="151">
        <v>237</v>
      </c>
      <c r="D27" s="165">
        <v>85</v>
      </c>
      <c r="E27" s="145">
        <v>0.118143459915</v>
      </c>
      <c r="F27" s="191">
        <v>0.14117647058800001</v>
      </c>
      <c r="G27" s="151">
        <v>55</v>
      </c>
      <c r="H27" s="165">
        <v>24</v>
      </c>
      <c r="I27" s="145">
        <v>0.16363636363600001</v>
      </c>
      <c r="J27" s="191"/>
      <c r="K27" s="151">
        <v>248</v>
      </c>
      <c r="L27" s="165">
        <v>80</v>
      </c>
      <c r="M27" s="145">
        <v>0.19758064516099999</v>
      </c>
      <c r="N27" s="191">
        <v>0.1</v>
      </c>
      <c r="O27" s="151">
        <v>8</v>
      </c>
      <c r="P27" s="165">
        <v>1</v>
      </c>
      <c r="Q27" s="145"/>
      <c r="R27" s="152"/>
      <c r="T27" s="130">
        <v>2018</v>
      </c>
      <c r="U27" s="153">
        <v>40</v>
      </c>
      <c r="V27" s="154">
        <v>130</v>
      </c>
      <c r="W27" s="214">
        <v>34</v>
      </c>
      <c r="X27" s="215">
        <v>0.14615384615300001</v>
      </c>
      <c r="Y27" s="216"/>
      <c r="Z27" s="154">
        <v>62</v>
      </c>
      <c r="AA27" s="214">
        <v>30</v>
      </c>
      <c r="AB27" s="215">
        <v>0.112903225806</v>
      </c>
      <c r="AC27" s="216"/>
      <c r="AD27" s="154">
        <v>56</v>
      </c>
      <c r="AE27" s="214">
        <v>16</v>
      </c>
      <c r="AF27" s="215">
        <v>0.41071428571399998</v>
      </c>
      <c r="AG27" s="221"/>
    </row>
    <row r="28" spans="1:33" x14ac:dyDescent="0.25">
      <c r="A28" s="128">
        <v>2018</v>
      </c>
      <c r="B28" s="150">
        <v>41</v>
      </c>
      <c r="C28" s="151">
        <v>186</v>
      </c>
      <c r="D28" s="165">
        <v>77</v>
      </c>
      <c r="E28" s="145">
        <v>0.102150537634</v>
      </c>
      <c r="F28" s="191">
        <v>7.7922077921999996E-2</v>
      </c>
      <c r="G28" s="151">
        <v>58</v>
      </c>
      <c r="H28" s="165">
        <v>36</v>
      </c>
      <c r="I28" s="145">
        <v>0.18965517241300001</v>
      </c>
      <c r="J28" s="191"/>
      <c r="K28" s="151">
        <v>204</v>
      </c>
      <c r="L28" s="165">
        <v>64</v>
      </c>
      <c r="M28" s="145">
        <v>0.151960784313</v>
      </c>
      <c r="N28" s="191">
        <v>6.25E-2</v>
      </c>
      <c r="O28" s="151">
        <v>6</v>
      </c>
      <c r="P28" s="165">
        <v>1</v>
      </c>
      <c r="Q28" s="145"/>
      <c r="R28" s="152"/>
      <c r="T28" s="130">
        <v>2018</v>
      </c>
      <c r="U28" s="153">
        <v>41</v>
      </c>
      <c r="V28" s="154">
        <v>102</v>
      </c>
      <c r="W28" s="214">
        <v>32</v>
      </c>
      <c r="X28" s="215">
        <v>0.13725490196000001</v>
      </c>
      <c r="Y28" s="216"/>
      <c r="Z28" s="154">
        <v>49</v>
      </c>
      <c r="AA28" s="214">
        <v>23</v>
      </c>
      <c r="AB28" s="215"/>
      <c r="AC28" s="216"/>
      <c r="AD28" s="154">
        <v>53</v>
      </c>
      <c r="AE28" s="214">
        <v>9</v>
      </c>
      <c r="AF28" s="215">
        <v>0.20754716981099999</v>
      </c>
      <c r="AG28" s="221"/>
    </row>
    <row r="29" spans="1:33" x14ac:dyDescent="0.25">
      <c r="A29" s="128">
        <v>2018</v>
      </c>
      <c r="B29" s="150">
        <v>42</v>
      </c>
      <c r="C29" s="151">
        <v>144</v>
      </c>
      <c r="D29" s="165">
        <v>58</v>
      </c>
      <c r="E29" s="145">
        <v>2.7777777776999999E-2</v>
      </c>
      <c r="F29" s="191">
        <v>0.10344827586200001</v>
      </c>
      <c r="G29" s="151">
        <v>61</v>
      </c>
      <c r="H29" s="165">
        <v>34</v>
      </c>
      <c r="I29" s="145">
        <v>0.180327868852</v>
      </c>
      <c r="J29" s="191"/>
      <c r="K29" s="151">
        <v>186</v>
      </c>
      <c r="L29" s="165">
        <v>54</v>
      </c>
      <c r="M29" s="145">
        <v>0.13440860215</v>
      </c>
      <c r="N29" s="191">
        <v>0.12962962962899999</v>
      </c>
      <c r="O29" s="151">
        <v>7</v>
      </c>
      <c r="P29" s="165">
        <v>4</v>
      </c>
      <c r="Q29" s="145"/>
      <c r="R29" s="152"/>
      <c r="T29" s="130">
        <v>2018</v>
      </c>
      <c r="U29" s="153">
        <v>42</v>
      </c>
      <c r="V29" s="154">
        <v>76</v>
      </c>
      <c r="W29" s="214">
        <v>18</v>
      </c>
      <c r="X29" s="215">
        <v>0.118421052631</v>
      </c>
      <c r="Y29" s="216"/>
      <c r="Z29" s="154">
        <v>73</v>
      </c>
      <c r="AA29" s="214">
        <v>29</v>
      </c>
      <c r="AB29" s="215">
        <v>0.123287671232</v>
      </c>
      <c r="AC29" s="216"/>
      <c r="AD29" s="154">
        <v>37</v>
      </c>
      <c r="AE29" s="214">
        <v>7</v>
      </c>
      <c r="AF29" s="215"/>
      <c r="AG29" s="221"/>
    </row>
    <row r="30" spans="1:33" x14ac:dyDescent="0.25">
      <c r="A30" s="128">
        <v>2018</v>
      </c>
      <c r="B30" s="150">
        <v>43</v>
      </c>
      <c r="C30" s="151">
        <v>95</v>
      </c>
      <c r="D30" s="165">
        <v>37</v>
      </c>
      <c r="E30" s="145">
        <v>3.1578947368000002E-2</v>
      </c>
      <c r="F30" s="191"/>
      <c r="G30" s="151">
        <v>66</v>
      </c>
      <c r="H30" s="165">
        <v>46</v>
      </c>
      <c r="I30" s="145">
        <v>0.136363636363</v>
      </c>
      <c r="J30" s="191"/>
      <c r="K30" s="151">
        <v>113</v>
      </c>
      <c r="L30" s="165">
        <v>49</v>
      </c>
      <c r="M30" s="145">
        <v>0.123893805309</v>
      </c>
      <c r="N30" s="191"/>
      <c r="O30" s="151">
        <v>8</v>
      </c>
      <c r="P30" s="165">
        <v>7</v>
      </c>
      <c r="Q30" s="145"/>
      <c r="R30" s="152"/>
      <c r="T30" s="130">
        <v>2018</v>
      </c>
      <c r="U30" s="153">
        <v>43</v>
      </c>
      <c r="V30" s="154">
        <v>33</v>
      </c>
      <c r="W30" s="214">
        <v>13</v>
      </c>
      <c r="X30" s="215"/>
      <c r="Y30" s="216"/>
      <c r="Z30" s="154">
        <v>55</v>
      </c>
      <c r="AA30" s="214">
        <v>30</v>
      </c>
      <c r="AB30" s="215">
        <v>9.0909090908999998E-2</v>
      </c>
      <c r="AC30" s="216"/>
      <c r="AD30" s="154">
        <v>25</v>
      </c>
      <c r="AE30" s="214">
        <v>6</v>
      </c>
      <c r="AF30" s="215"/>
      <c r="AG30" s="221"/>
    </row>
    <row r="31" spans="1:33" x14ac:dyDescent="0.25">
      <c r="A31" s="128">
        <v>2018</v>
      </c>
      <c r="B31" s="150">
        <v>44</v>
      </c>
      <c r="C31" s="151">
        <v>85</v>
      </c>
      <c r="D31" s="165">
        <v>39</v>
      </c>
      <c r="E31" s="145">
        <v>1.1764705881999999E-2</v>
      </c>
      <c r="F31" s="191"/>
      <c r="G31" s="151">
        <v>65</v>
      </c>
      <c r="H31" s="165">
        <v>37</v>
      </c>
      <c r="I31" s="145">
        <v>0.16923076922999999</v>
      </c>
      <c r="J31" s="191"/>
      <c r="K31" s="151">
        <v>102</v>
      </c>
      <c r="L31" s="165">
        <v>46</v>
      </c>
      <c r="M31" s="145">
        <v>0.10784313725399999</v>
      </c>
      <c r="N31" s="191"/>
      <c r="O31" s="151">
        <v>5</v>
      </c>
      <c r="P31" s="165">
        <v>3</v>
      </c>
      <c r="Q31" s="145"/>
      <c r="R31" s="152"/>
      <c r="T31" s="130">
        <v>2018</v>
      </c>
      <c r="U31" s="153">
        <v>44</v>
      </c>
      <c r="V31" s="154">
        <v>21</v>
      </c>
      <c r="W31" s="214">
        <v>8</v>
      </c>
      <c r="X31" s="215"/>
      <c r="Y31" s="216"/>
      <c r="Z31" s="154">
        <v>60</v>
      </c>
      <c r="AA31" s="214">
        <v>24</v>
      </c>
      <c r="AB31" s="215">
        <v>0.15</v>
      </c>
      <c r="AC31" s="216"/>
      <c r="AD31" s="154">
        <v>21</v>
      </c>
      <c r="AE31" s="214">
        <v>14</v>
      </c>
      <c r="AF31" s="215"/>
      <c r="AG31" s="221"/>
    </row>
    <row r="32" spans="1:33" ht="15.75" thickBot="1" x14ac:dyDescent="0.3">
      <c r="A32" s="135">
        <v>2018</v>
      </c>
      <c r="B32" s="157">
        <v>45</v>
      </c>
      <c r="C32" s="158">
        <v>30</v>
      </c>
      <c r="D32" s="205">
        <v>10</v>
      </c>
      <c r="E32" s="194"/>
      <c r="F32" s="195"/>
      <c r="G32" s="158">
        <v>45</v>
      </c>
      <c r="H32" s="205">
        <v>26</v>
      </c>
      <c r="I32" s="194"/>
      <c r="J32" s="195"/>
      <c r="K32" s="158">
        <v>100</v>
      </c>
      <c r="L32" s="205">
        <v>32</v>
      </c>
      <c r="M32" s="194">
        <v>0.12</v>
      </c>
      <c r="N32" s="195"/>
      <c r="O32" s="158">
        <v>3</v>
      </c>
      <c r="P32" s="205">
        <v>4</v>
      </c>
      <c r="Q32" s="194"/>
      <c r="R32" s="159"/>
      <c r="T32" s="137">
        <v>2018</v>
      </c>
      <c r="U32" s="160">
        <v>45</v>
      </c>
      <c r="V32" s="161">
        <v>14</v>
      </c>
      <c r="W32" s="217">
        <v>5</v>
      </c>
      <c r="X32" s="218"/>
      <c r="Y32" s="219"/>
      <c r="Z32" s="161">
        <v>61</v>
      </c>
      <c r="AA32" s="217">
        <v>23</v>
      </c>
      <c r="AB32" s="218">
        <v>0.11475409836</v>
      </c>
      <c r="AC32" s="219"/>
      <c r="AD32" s="161">
        <v>25</v>
      </c>
      <c r="AE32" s="217">
        <v>4</v>
      </c>
      <c r="AF32" s="218"/>
      <c r="AG32" s="222"/>
    </row>
    <row r="33" spans="1:33" x14ac:dyDescent="0.25">
      <c r="A33" s="120">
        <v>2019</v>
      </c>
      <c r="B33" s="142">
        <v>23</v>
      </c>
      <c r="C33" s="143">
        <v>42</v>
      </c>
      <c r="D33" s="204">
        <v>4</v>
      </c>
      <c r="E33" s="188"/>
      <c r="F33" s="189"/>
      <c r="G33" s="143"/>
      <c r="H33" s="204">
        <v>1</v>
      </c>
      <c r="I33" s="188"/>
      <c r="J33" s="189"/>
      <c r="K33" s="143">
        <v>34</v>
      </c>
      <c r="L33" s="204">
        <v>12</v>
      </c>
      <c r="M33" s="188"/>
      <c r="N33" s="189"/>
      <c r="O33" s="143">
        <v>1</v>
      </c>
      <c r="P33" s="204"/>
      <c r="Q33" s="188"/>
      <c r="R33" s="144"/>
      <c r="T33" s="123">
        <v>2019</v>
      </c>
      <c r="U33" s="146">
        <v>23</v>
      </c>
      <c r="V33" s="147">
        <v>27</v>
      </c>
      <c r="W33" s="211">
        <v>7</v>
      </c>
      <c r="X33" s="212"/>
      <c r="Y33" s="213"/>
      <c r="Z33" s="147"/>
      <c r="AA33" s="211"/>
      <c r="AB33" s="212"/>
      <c r="AC33" s="213"/>
      <c r="AD33" s="147">
        <v>7</v>
      </c>
      <c r="AE33" s="211">
        <v>5</v>
      </c>
      <c r="AF33" s="212"/>
      <c r="AG33" s="220"/>
    </row>
    <row r="34" spans="1:33" x14ac:dyDescent="0.25">
      <c r="A34" s="128">
        <v>2019</v>
      </c>
      <c r="B34" s="150">
        <v>24</v>
      </c>
      <c r="C34" s="151">
        <v>65</v>
      </c>
      <c r="D34" s="165">
        <v>6</v>
      </c>
      <c r="E34" s="145">
        <v>0.23076923076899999</v>
      </c>
      <c r="F34" s="191"/>
      <c r="G34" s="151">
        <v>2</v>
      </c>
      <c r="H34" s="165">
        <v>1</v>
      </c>
      <c r="I34" s="145"/>
      <c r="J34" s="191"/>
      <c r="K34" s="151">
        <v>68</v>
      </c>
      <c r="L34" s="165">
        <v>15</v>
      </c>
      <c r="M34" s="145">
        <v>0.35294117647000001</v>
      </c>
      <c r="N34" s="191"/>
      <c r="O34" s="151"/>
      <c r="P34" s="165"/>
      <c r="Q34" s="145"/>
      <c r="R34" s="152"/>
      <c r="T34" s="130">
        <v>2019</v>
      </c>
      <c r="U34" s="153">
        <v>24</v>
      </c>
      <c r="V34" s="154">
        <v>45</v>
      </c>
      <c r="W34" s="214">
        <v>15</v>
      </c>
      <c r="X34" s="215"/>
      <c r="Y34" s="216"/>
      <c r="Z34" s="154">
        <v>2</v>
      </c>
      <c r="AA34" s="214"/>
      <c r="AB34" s="215"/>
      <c r="AC34" s="216"/>
      <c r="AD34" s="154">
        <v>21</v>
      </c>
      <c r="AE34" s="214"/>
      <c r="AF34" s="215"/>
      <c r="AG34" s="221"/>
    </row>
    <row r="35" spans="1:33" x14ac:dyDescent="0.25">
      <c r="A35" s="128">
        <v>2019</v>
      </c>
      <c r="B35" s="150">
        <v>25</v>
      </c>
      <c r="C35" s="151">
        <v>109</v>
      </c>
      <c r="D35" s="165">
        <v>8</v>
      </c>
      <c r="E35" s="145">
        <v>0.27522935779800001</v>
      </c>
      <c r="F35" s="191"/>
      <c r="G35" s="151">
        <v>3</v>
      </c>
      <c r="H35" s="165"/>
      <c r="I35" s="145"/>
      <c r="J35" s="191"/>
      <c r="K35" s="151">
        <v>87</v>
      </c>
      <c r="L35" s="165">
        <v>19</v>
      </c>
      <c r="M35" s="145">
        <v>0.33333333333300003</v>
      </c>
      <c r="N35" s="191"/>
      <c r="O35" s="151"/>
      <c r="P35" s="165"/>
      <c r="Q35" s="145"/>
      <c r="R35" s="152"/>
      <c r="T35" s="130">
        <v>2019</v>
      </c>
      <c r="U35" s="153">
        <v>25</v>
      </c>
      <c r="V35" s="154">
        <v>61</v>
      </c>
      <c r="W35" s="214">
        <v>14</v>
      </c>
      <c r="X35" s="215">
        <v>0.37704918032700002</v>
      </c>
      <c r="Y35" s="216"/>
      <c r="Z35" s="154">
        <v>1</v>
      </c>
      <c r="AA35" s="214"/>
      <c r="AB35" s="215"/>
      <c r="AC35" s="216"/>
      <c r="AD35" s="154">
        <v>25</v>
      </c>
      <c r="AE35" s="214">
        <v>5</v>
      </c>
      <c r="AF35" s="215"/>
      <c r="AG35" s="221"/>
    </row>
    <row r="36" spans="1:33" x14ac:dyDescent="0.25">
      <c r="A36" s="128">
        <v>2019</v>
      </c>
      <c r="B36" s="150">
        <v>26</v>
      </c>
      <c r="C36" s="151">
        <v>146</v>
      </c>
      <c r="D36" s="165">
        <v>7</v>
      </c>
      <c r="E36" s="145">
        <v>0.376712328767</v>
      </c>
      <c r="F36" s="191"/>
      <c r="G36" s="151">
        <v>3</v>
      </c>
      <c r="H36" s="165">
        <v>3</v>
      </c>
      <c r="I36" s="145"/>
      <c r="J36" s="191"/>
      <c r="K36" s="151">
        <v>147</v>
      </c>
      <c r="L36" s="165">
        <v>26</v>
      </c>
      <c r="M36" s="145">
        <v>0.25850340136</v>
      </c>
      <c r="N36" s="191"/>
      <c r="O36" s="151">
        <v>2</v>
      </c>
      <c r="P36" s="165"/>
      <c r="Q36" s="145"/>
      <c r="R36" s="152"/>
      <c r="T36" s="130">
        <v>2019</v>
      </c>
      <c r="U36" s="153">
        <v>26</v>
      </c>
      <c r="V36" s="154">
        <v>112</v>
      </c>
      <c r="W36" s="214">
        <v>24</v>
      </c>
      <c r="X36" s="215">
        <v>0.21428571428500001</v>
      </c>
      <c r="Y36" s="216"/>
      <c r="Z36" s="154">
        <v>1</v>
      </c>
      <c r="AA36" s="214"/>
      <c r="AB36" s="215"/>
      <c r="AC36" s="216"/>
      <c r="AD36" s="154">
        <v>34</v>
      </c>
      <c r="AE36" s="214">
        <v>2</v>
      </c>
      <c r="AF36" s="215"/>
      <c r="AG36" s="221"/>
    </row>
    <row r="37" spans="1:33" x14ac:dyDescent="0.25">
      <c r="A37" s="128">
        <v>2019</v>
      </c>
      <c r="B37" s="150">
        <v>27</v>
      </c>
      <c r="C37" s="151">
        <v>222</v>
      </c>
      <c r="D37" s="165">
        <v>9</v>
      </c>
      <c r="E37" s="145">
        <v>0.33333333333300003</v>
      </c>
      <c r="F37" s="191"/>
      <c r="G37" s="151">
        <v>7</v>
      </c>
      <c r="H37" s="165">
        <v>1</v>
      </c>
      <c r="I37" s="145"/>
      <c r="J37" s="191"/>
      <c r="K37" s="151">
        <v>208</v>
      </c>
      <c r="L37" s="165">
        <v>47</v>
      </c>
      <c r="M37" s="145">
        <v>0.28365384615299999</v>
      </c>
      <c r="N37" s="191"/>
      <c r="O37" s="151">
        <v>1</v>
      </c>
      <c r="P37" s="165"/>
      <c r="Q37" s="145"/>
      <c r="R37" s="152"/>
      <c r="T37" s="130">
        <v>2019</v>
      </c>
      <c r="U37" s="153">
        <v>27</v>
      </c>
      <c r="V37" s="154">
        <v>165</v>
      </c>
      <c r="W37" s="214">
        <v>36</v>
      </c>
      <c r="X37" s="215">
        <v>0.24848484848399999</v>
      </c>
      <c r="Y37" s="216"/>
      <c r="Z37" s="154">
        <v>3</v>
      </c>
      <c r="AA37" s="214">
        <v>4</v>
      </c>
      <c r="AB37" s="215"/>
      <c r="AC37" s="216"/>
      <c r="AD37" s="154">
        <v>40</v>
      </c>
      <c r="AE37" s="214">
        <v>7</v>
      </c>
      <c r="AF37" s="215"/>
      <c r="AG37" s="221"/>
    </row>
    <row r="38" spans="1:33" x14ac:dyDescent="0.25">
      <c r="A38" s="128">
        <v>2019</v>
      </c>
      <c r="B38" s="150">
        <v>28</v>
      </c>
      <c r="C38" s="151">
        <v>284</v>
      </c>
      <c r="D38" s="165">
        <v>20</v>
      </c>
      <c r="E38" s="145">
        <v>0.33802816901400001</v>
      </c>
      <c r="F38" s="191"/>
      <c r="G38" s="151">
        <v>12</v>
      </c>
      <c r="H38" s="165">
        <v>2</v>
      </c>
      <c r="I38" s="145"/>
      <c r="J38" s="191"/>
      <c r="K38" s="151">
        <v>304</v>
      </c>
      <c r="L38" s="165">
        <v>47</v>
      </c>
      <c r="M38" s="145">
        <v>0.26315789473599999</v>
      </c>
      <c r="N38" s="191"/>
      <c r="O38" s="151">
        <v>1</v>
      </c>
      <c r="P38" s="165"/>
      <c r="Q38" s="145"/>
      <c r="R38" s="152"/>
      <c r="T38" s="130">
        <v>2019</v>
      </c>
      <c r="U38" s="153">
        <v>28</v>
      </c>
      <c r="V38" s="154">
        <v>233</v>
      </c>
      <c r="W38" s="214">
        <v>36</v>
      </c>
      <c r="X38" s="215">
        <v>0.244635193133</v>
      </c>
      <c r="Y38" s="216"/>
      <c r="Z38" s="154">
        <v>10</v>
      </c>
      <c r="AA38" s="214">
        <v>1</v>
      </c>
      <c r="AB38" s="215"/>
      <c r="AC38" s="216"/>
      <c r="AD38" s="154">
        <v>61</v>
      </c>
      <c r="AE38" s="214">
        <v>10</v>
      </c>
      <c r="AF38" s="215">
        <v>0.32786885245899999</v>
      </c>
      <c r="AG38" s="221"/>
    </row>
    <row r="39" spans="1:33" x14ac:dyDescent="0.25">
      <c r="A39" s="128">
        <v>2019</v>
      </c>
      <c r="B39" s="150">
        <v>29</v>
      </c>
      <c r="C39" s="151">
        <v>332</v>
      </c>
      <c r="D39" s="165">
        <v>14</v>
      </c>
      <c r="E39" s="145">
        <v>0.34036144578299998</v>
      </c>
      <c r="F39" s="191"/>
      <c r="G39" s="151">
        <v>7</v>
      </c>
      <c r="H39" s="165">
        <v>2</v>
      </c>
      <c r="I39" s="145"/>
      <c r="J39" s="191"/>
      <c r="K39" s="151">
        <v>351</v>
      </c>
      <c r="L39" s="165">
        <v>67</v>
      </c>
      <c r="M39" s="145">
        <v>0.28774928774899999</v>
      </c>
      <c r="N39" s="191">
        <v>0.17910447761100001</v>
      </c>
      <c r="O39" s="151"/>
      <c r="P39" s="165"/>
      <c r="Q39" s="145"/>
      <c r="R39" s="152"/>
      <c r="T39" s="130">
        <v>2019</v>
      </c>
      <c r="U39" s="153">
        <v>29</v>
      </c>
      <c r="V39" s="154">
        <v>252</v>
      </c>
      <c r="W39" s="214">
        <v>44</v>
      </c>
      <c r="X39" s="215">
        <v>0.28571428571399998</v>
      </c>
      <c r="Y39" s="216"/>
      <c r="Z39" s="154">
        <v>10</v>
      </c>
      <c r="AA39" s="214">
        <v>1</v>
      </c>
      <c r="AB39" s="215"/>
      <c r="AC39" s="216"/>
      <c r="AD39" s="154">
        <v>89</v>
      </c>
      <c r="AE39" s="214">
        <v>22</v>
      </c>
      <c r="AF39" s="215">
        <v>0.314606741573</v>
      </c>
      <c r="AG39" s="221"/>
    </row>
    <row r="40" spans="1:33" x14ac:dyDescent="0.25">
      <c r="A40" s="128">
        <v>2019</v>
      </c>
      <c r="B40" s="150">
        <v>30</v>
      </c>
      <c r="C40" s="151">
        <v>383</v>
      </c>
      <c r="D40" s="165">
        <v>23</v>
      </c>
      <c r="E40" s="145">
        <v>0.32114882506499998</v>
      </c>
      <c r="F40" s="191"/>
      <c r="G40" s="151">
        <v>10</v>
      </c>
      <c r="H40" s="165">
        <v>2</v>
      </c>
      <c r="I40" s="145"/>
      <c r="J40" s="191"/>
      <c r="K40" s="151">
        <v>437</v>
      </c>
      <c r="L40" s="165">
        <v>90</v>
      </c>
      <c r="M40" s="145">
        <v>0.25629290617799999</v>
      </c>
      <c r="N40" s="191">
        <v>0.23333333333299999</v>
      </c>
      <c r="O40" s="151">
        <v>3</v>
      </c>
      <c r="P40" s="165">
        <v>1</v>
      </c>
      <c r="Q40" s="145"/>
      <c r="R40" s="152"/>
      <c r="T40" s="130">
        <v>2019</v>
      </c>
      <c r="U40" s="153">
        <v>30</v>
      </c>
      <c r="V40" s="154">
        <v>327</v>
      </c>
      <c r="W40" s="214">
        <v>58</v>
      </c>
      <c r="X40" s="215">
        <v>0.22935779816499999</v>
      </c>
      <c r="Y40" s="216">
        <v>0.18965517241300001</v>
      </c>
      <c r="Z40" s="154">
        <v>14</v>
      </c>
      <c r="AA40" s="214">
        <v>10</v>
      </c>
      <c r="AB40" s="215"/>
      <c r="AC40" s="216"/>
      <c r="AD40" s="154">
        <v>96</v>
      </c>
      <c r="AE40" s="214">
        <v>22</v>
      </c>
      <c r="AF40" s="215">
        <v>0.375</v>
      </c>
      <c r="AG40" s="221"/>
    </row>
    <row r="41" spans="1:33" x14ac:dyDescent="0.25">
      <c r="A41" s="128">
        <v>2019</v>
      </c>
      <c r="B41" s="150">
        <v>31</v>
      </c>
      <c r="C41" s="151">
        <v>403</v>
      </c>
      <c r="D41" s="165">
        <v>28</v>
      </c>
      <c r="E41" s="145">
        <v>0.359801488833</v>
      </c>
      <c r="F41" s="191"/>
      <c r="G41" s="151">
        <v>16</v>
      </c>
      <c r="H41" s="165">
        <v>2</v>
      </c>
      <c r="I41" s="145"/>
      <c r="J41" s="191"/>
      <c r="K41" s="151">
        <v>493</v>
      </c>
      <c r="L41" s="165">
        <v>82</v>
      </c>
      <c r="M41" s="145">
        <v>0.26166328600400002</v>
      </c>
      <c r="N41" s="191">
        <v>0.25609756097500003</v>
      </c>
      <c r="O41" s="151"/>
      <c r="P41" s="165"/>
      <c r="Q41" s="145"/>
      <c r="R41" s="152"/>
      <c r="T41" s="130">
        <v>2019</v>
      </c>
      <c r="U41" s="153">
        <v>31</v>
      </c>
      <c r="V41" s="154">
        <v>350</v>
      </c>
      <c r="W41" s="214">
        <v>50</v>
      </c>
      <c r="X41" s="215">
        <v>0.242857142857</v>
      </c>
      <c r="Y41" s="216">
        <v>0.26</v>
      </c>
      <c r="Z41" s="154">
        <v>20</v>
      </c>
      <c r="AA41" s="214">
        <v>10</v>
      </c>
      <c r="AB41" s="215"/>
      <c r="AC41" s="216"/>
      <c r="AD41" s="154">
        <v>123</v>
      </c>
      <c r="AE41" s="214">
        <v>22</v>
      </c>
      <c r="AF41" s="215">
        <v>0.33333333333300003</v>
      </c>
      <c r="AG41" s="221"/>
    </row>
    <row r="42" spans="1:33" x14ac:dyDescent="0.25">
      <c r="A42" s="128">
        <v>2019</v>
      </c>
      <c r="B42" s="150">
        <v>32</v>
      </c>
      <c r="C42" s="151">
        <v>436</v>
      </c>
      <c r="D42" s="165">
        <v>23</v>
      </c>
      <c r="E42" s="145">
        <v>0.33486238532099999</v>
      </c>
      <c r="F42" s="191"/>
      <c r="G42" s="151">
        <v>17</v>
      </c>
      <c r="H42" s="165">
        <v>4</v>
      </c>
      <c r="I42" s="145"/>
      <c r="J42" s="191"/>
      <c r="K42" s="151">
        <v>539</v>
      </c>
      <c r="L42" s="165">
        <v>81</v>
      </c>
      <c r="M42" s="145">
        <v>0.235621521335</v>
      </c>
      <c r="N42" s="191">
        <v>0.28395061728299997</v>
      </c>
      <c r="O42" s="151">
        <v>1</v>
      </c>
      <c r="P42" s="165"/>
      <c r="Q42" s="145"/>
      <c r="R42" s="152"/>
      <c r="T42" s="130">
        <v>2019</v>
      </c>
      <c r="U42" s="153">
        <v>32</v>
      </c>
      <c r="V42" s="154">
        <v>375</v>
      </c>
      <c r="W42" s="214">
        <v>52</v>
      </c>
      <c r="X42" s="215">
        <v>0.25600000000000001</v>
      </c>
      <c r="Y42" s="216">
        <v>0.25</v>
      </c>
      <c r="Z42" s="154">
        <v>36</v>
      </c>
      <c r="AA42" s="214">
        <v>12</v>
      </c>
      <c r="AB42" s="215"/>
      <c r="AC42" s="216"/>
      <c r="AD42" s="154">
        <v>128</v>
      </c>
      <c r="AE42" s="214">
        <v>17</v>
      </c>
      <c r="AF42" s="215">
        <v>0.2109375</v>
      </c>
      <c r="AG42" s="221"/>
    </row>
    <row r="43" spans="1:33" x14ac:dyDescent="0.25">
      <c r="A43" s="128">
        <v>2019</v>
      </c>
      <c r="B43" s="150">
        <v>33</v>
      </c>
      <c r="C43" s="151">
        <v>501</v>
      </c>
      <c r="D43" s="165">
        <v>50</v>
      </c>
      <c r="E43" s="145">
        <v>0.27744510977999998</v>
      </c>
      <c r="F43" s="191">
        <v>0.28000000000000003</v>
      </c>
      <c r="G43" s="151">
        <v>21</v>
      </c>
      <c r="H43" s="165">
        <v>12</v>
      </c>
      <c r="I43" s="145"/>
      <c r="J43" s="191"/>
      <c r="K43" s="151">
        <v>579</v>
      </c>
      <c r="L43" s="165">
        <v>95</v>
      </c>
      <c r="M43" s="145">
        <v>0.22452504317700001</v>
      </c>
      <c r="N43" s="191">
        <v>0.18947368420999999</v>
      </c>
      <c r="O43" s="151">
        <v>5</v>
      </c>
      <c r="P43" s="165">
        <v>3</v>
      </c>
      <c r="Q43" s="145"/>
      <c r="R43" s="152"/>
      <c r="T43" s="130">
        <v>2019</v>
      </c>
      <c r="U43" s="153">
        <v>33</v>
      </c>
      <c r="V43" s="154">
        <v>400</v>
      </c>
      <c r="W43" s="214">
        <v>68</v>
      </c>
      <c r="X43" s="215">
        <v>0.2225</v>
      </c>
      <c r="Y43" s="216">
        <v>0.14705882352899999</v>
      </c>
      <c r="Z43" s="154">
        <v>34</v>
      </c>
      <c r="AA43" s="214">
        <v>6</v>
      </c>
      <c r="AB43" s="215"/>
      <c r="AC43" s="216"/>
      <c r="AD43" s="154">
        <v>145</v>
      </c>
      <c r="AE43" s="214">
        <v>21</v>
      </c>
      <c r="AF43" s="215">
        <v>0.25517241379299999</v>
      </c>
      <c r="AG43" s="221"/>
    </row>
    <row r="44" spans="1:33" x14ac:dyDescent="0.25">
      <c r="A44" s="128">
        <v>2019</v>
      </c>
      <c r="B44" s="150">
        <v>34</v>
      </c>
      <c r="C44" s="151">
        <v>504</v>
      </c>
      <c r="D44" s="165">
        <v>49</v>
      </c>
      <c r="E44" s="145">
        <v>0.21626984126900001</v>
      </c>
      <c r="F44" s="191"/>
      <c r="G44" s="151">
        <v>21</v>
      </c>
      <c r="H44" s="165">
        <v>9</v>
      </c>
      <c r="I44" s="145"/>
      <c r="J44" s="191"/>
      <c r="K44" s="151">
        <v>587</v>
      </c>
      <c r="L44" s="165">
        <v>92</v>
      </c>
      <c r="M44" s="145">
        <v>0.24531516183900001</v>
      </c>
      <c r="N44" s="191">
        <v>0.271739130434</v>
      </c>
      <c r="O44" s="151">
        <v>2</v>
      </c>
      <c r="P44" s="165">
        <v>3</v>
      </c>
      <c r="Q44" s="145"/>
      <c r="R44" s="152"/>
      <c r="T44" s="130">
        <v>2019</v>
      </c>
      <c r="U44" s="153">
        <v>34</v>
      </c>
      <c r="V44" s="154">
        <v>426</v>
      </c>
      <c r="W44" s="214">
        <v>63</v>
      </c>
      <c r="X44" s="215">
        <v>0.23239436619699999</v>
      </c>
      <c r="Y44" s="216">
        <v>0.28571428571399998</v>
      </c>
      <c r="Z44" s="154">
        <v>26</v>
      </c>
      <c r="AA44" s="214">
        <v>4</v>
      </c>
      <c r="AB44" s="215"/>
      <c r="AC44" s="216"/>
      <c r="AD44" s="154">
        <v>135</v>
      </c>
      <c r="AE44" s="214">
        <v>25</v>
      </c>
      <c r="AF44" s="215">
        <v>0.28888888888800002</v>
      </c>
      <c r="AG44" s="221"/>
    </row>
    <row r="45" spans="1:33" x14ac:dyDescent="0.25">
      <c r="A45" s="128">
        <v>2019</v>
      </c>
      <c r="B45" s="150">
        <v>35</v>
      </c>
      <c r="C45" s="151">
        <v>476</v>
      </c>
      <c r="D45" s="165">
        <v>48</v>
      </c>
      <c r="E45" s="145">
        <v>0.237394957983</v>
      </c>
      <c r="F45" s="191"/>
      <c r="G45" s="151">
        <v>22</v>
      </c>
      <c r="H45" s="165">
        <v>9</v>
      </c>
      <c r="I45" s="145"/>
      <c r="J45" s="191"/>
      <c r="K45" s="151">
        <v>631</v>
      </c>
      <c r="L45" s="165">
        <v>112</v>
      </c>
      <c r="M45" s="145">
        <v>0.20285261489600001</v>
      </c>
      <c r="N45" s="191">
        <v>0.1875</v>
      </c>
      <c r="O45" s="151">
        <v>6</v>
      </c>
      <c r="P45" s="165"/>
      <c r="Q45" s="145"/>
      <c r="R45" s="152"/>
      <c r="T45" s="130">
        <v>2019</v>
      </c>
      <c r="U45" s="153">
        <v>35</v>
      </c>
      <c r="V45" s="154">
        <v>481</v>
      </c>
      <c r="W45" s="214">
        <v>74</v>
      </c>
      <c r="X45" s="215">
        <v>0.18918918918899999</v>
      </c>
      <c r="Y45" s="216">
        <v>0.14864864864800001</v>
      </c>
      <c r="Z45" s="154">
        <v>28</v>
      </c>
      <c r="AA45" s="214">
        <v>7</v>
      </c>
      <c r="AB45" s="215"/>
      <c r="AC45" s="216"/>
      <c r="AD45" s="154">
        <v>122</v>
      </c>
      <c r="AE45" s="214">
        <v>31</v>
      </c>
      <c r="AF45" s="215">
        <v>0.245901639344</v>
      </c>
      <c r="AG45" s="221"/>
    </row>
    <row r="46" spans="1:33" x14ac:dyDescent="0.25">
      <c r="A46" s="128">
        <v>2019</v>
      </c>
      <c r="B46" s="150">
        <v>36</v>
      </c>
      <c r="C46" s="151">
        <v>522</v>
      </c>
      <c r="D46" s="165">
        <v>68</v>
      </c>
      <c r="E46" s="145">
        <v>0.22605363984599999</v>
      </c>
      <c r="F46" s="191">
        <v>0.25</v>
      </c>
      <c r="G46" s="151">
        <v>28</v>
      </c>
      <c r="H46" s="165">
        <v>9</v>
      </c>
      <c r="I46" s="145"/>
      <c r="J46" s="191"/>
      <c r="K46" s="151">
        <v>531</v>
      </c>
      <c r="L46" s="165">
        <v>83</v>
      </c>
      <c r="M46" s="145">
        <v>0.207156308851</v>
      </c>
      <c r="N46" s="191">
        <v>0.31325301204799999</v>
      </c>
      <c r="O46" s="151">
        <v>3</v>
      </c>
      <c r="P46" s="165">
        <v>1</v>
      </c>
      <c r="Q46" s="145"/>
      <c r="R46" s="152"/>
      <c r="T46" s="130">
        <v>2019</v>
      </c>
      <c r="U46" s="153">
        <v>36</v>
      </c>
      <c r="V46" s="154">
        <v>383</v>
      </c>
      <c r="W46" s="214">
        <v>54</v>
      </c>
      <c r="X46" s="215">
        <v>0.18276762401999999</v>
      </c>
      <c r="Y46" s="216">
        <v>0.27777777777700002</v>
      </c>
      <c r="Z46" s="154">
        <v>32</v>
      </c>
      <c r="AA46" s="214">
        <v>10</v>
      </c>
      <c r="AB46" s="215"/>
      <c r="AC46" s="216"/>
      <c r="AD46" s="154">
        <v>116</v>
      </c>
      <c r="AE46" s="214">
        <v>19</v>
      </c>
      <c r="AF46" s="215">
        <v>0.301724137931</v>
      </c>
      <c r="AG46" s="221"/>
    </row>
    <row r="47" spans="1:33" x14ac:dyDescent="0.25">
      <c r="A47" s="128">
        <v>2019</v>
      </c>
      <c r="B47" s="150">
        <v>37</v>
      </c>
      <c r="C47" s="151">
        <v>530</v>
      </c>
      <c r="D47" s="165">
        <v>59</v>
      </c>
      <c r="E47" s="145">
        <v>0.17358490566000001</v>
      </c>
      <c r="F47" s="191">
        <v>0.101694915254</v>
      </c>
      <c r="G47" s="151">
        <v>42</v>
      </c>
      <c r="H47" s="165">
        <v>12</v>
      </c>
      <c r="I47" s="145"/>
      <c r="J47" s="191"/>
      <c r="K47" s="151">
        <v>568</v>
      </c>
      <c r="L47" s="165">
        <v>76</v>
      </c>
      <c r="M47" s="145">
        <v>0.218309859154</v>
      </c>
      <c r="N47" s="191">
        <v>0.18421052631500001</v>
      </c>
      <c r="O47" s="151">
        <v>11</v>
      </c>
      <c r="P47" s="165">
        <v>2</v>
      </c>
      <c r="Q47" s="145"/>
      <c r="R47" s="152"/>
      <c r="T47" s="130">
        <v>2019</v>
      </c>
      <c r="U47" s="153">
        <v>37</v>
      </c>
      <c r="V47" s="154">
        <v>388</v>
      </c>
      <c r="W47" s="214">
        <v>45</v>
      </c>
      <c r="X47" s="215">
        <v>0.20618556700999999</v>
      </c>
      <c r="Y47" s="216"/>
      <c r="Z47" s="154">
        <v>56</v>
      </c>
      <c r="AA47" s="214">
        <v>13</v>
      </c>
      <c r="AB47" s="215">
        <v>0.232142857142</v>
      </c>
      <c r="AC47" s="216"/>
      <c r="AD47" s="154">
        <v>124</v>
      </c>
      <c r="AE47" s="214">
        <v>18</v>
      </c>
      <c r="AF47" s="215">
        <v>0.25</v>
      </c>
      <c r="AG47" s="221"/>
    </row>
    <row r="48" spans="1:33" x14ac:dyDescent="0.25">
      <c r="A48" s="128">
        <v>2019</v>
      </c>
      <c r="B48" s="150">
        <v>38</v>
      </c>
      <c r="C48" s="151">
        <v>746</v>
      </c>
      <c r="D48" s="165">
        <v>168</v>
      </c>
      <c r="E48" s="145">
        <v>0.179624664879</v>
      </c>
      <c r="F48" s="191">
        <v>0.220238095238</v>
      </c>
      <c r="G48" s="151">
        <v>73</v>
      </c>
      <c r="H48" s="165">
        <v>19</v>
      </c>
      <c r="I48" s="145">
        <v>0.24657534246500001</v>
      </c>
      <c r="J48" s="191"/>
      <c r="K48" s="151">
        <v>580</v>
      </c>
      <c r="L48" s="165">
        <v>93</v>
      </c>
      <c r="M48" s="145">
        <v>0.22413793103400001</v>
      </c>
      <c r="N48" s="191">
        <v>0.150537634408</v>
      </c>
      <c r="O48" s="151">
        <v>9</v>
      </c>
      <c r="P48" s="165">
        <v>7</v>
      </c>
      <c r="Q48" s="145"/>
      <c r="R48" s="152"/>
      <c r="T48" s="130">
        <v>2019</v>
      </c>
      <c r="U48" s="153">
        <v>38</v>
      </c>
      <c r="V48" s="154">
        <v>387</v>
      </c>
      <c r="W48" s="214">
        <v>53</v>
      </c>
      <c r="X48" s="215">
        <v>0.19379844961199999</v>
      </c>
      <c r="Y48" s="216">
        <v>9.4339622641000001E-2</v>
      </c>
      <c r="Z48" s="154">
        <v>55</v>
      </c>
      <c r="AA48" s="214">
        <v>16</v>
      </c>
      <c r="AB48" s="215">
        <v>0.2</v>
      </c>
      <c r="AC48" s="216"/>
      <c r="AD48" s="154">
        <v>138</v>
      </c>
      <c r="AE48" s="214">
        <v>24</v>
      </c>
      <c r="AF48" s="215">
        <v>0.31884057971000002</v>
      </c>
      <c r="AG48" s="221"/>
    </row>
    <row r="49" spans="1:33" x14ac:dyDescent="0.25">
      <c r="A49" s="128">
        <v>2019</v>
      </c>
      <c r="B49" s="150">
        <v>39</v>
      </c>
      <c r="C49" s="151">
        <v>240</v>
      </c>
      <c r="D49" s="165">
        <v>68</v>
      </c>
      <c r="E49" s="145">
        <v>0.13750000000000001</v>
      </c>
      <c r="F49" s="191">
        <v>0.20588235294099999</v>
      </c>
      <c r="G49" s="151">
        <v>42</v>
      </c>
      <c r="H49" s="165">
        <v>21</v>
      </c>
      <c r="I49" s="145"/>
      <c r="J49" s="191"/>
      <c r="K49" s="151">
        <v>503</v>
      </c>
      <c r="L49" s="165">
        <v>82</v>
      </c>
      <c r="M49" s="145">
        <v>0.20477137176900001</v>
      </c>
      <c r="N49" s="191">
        <v>0.17073170731699999</v>
      </c>
      <c r="O49" s="151">
        <v>22</v>
      </c>
      <c r="P49" s="165">
        <v>7</v>
      </c>
      <c r="Q49" s="145"/>
      <c r="R49" s="152"/>
      <c r="T49" s="130">
        <v>2019</v>
      </c>
      <c r="U49" s="153">
        <v>39</v>
      </c>
      <c r="V49" s="154">
        <v>318</v>
      </c>
      <c r="W49" s="214">
        <v>37</v>
      </c>
      <c r="X49" s="215">
        <v>0.191823899371</v>
      </c>
      <c r="Y49" s="216"/>
      <c r="Z49" s="154">
        <v>71</v>
      </c>
      <c r="AA49" s="214">
        <v>18</v>
      </c>
      <c r="AB49" s="215">
        <v>0.225352112676</v>
      </c>
      <c r="AC49" s="216"/>
      <c r="AD49" s="154">
        <v>114</v>
      </c>
      <c r="AE49" s="214">
        <v>27</v>
      </c>
      <c r="AF49" s="215">
        <v>0.22807017543800001</v>
      </c>
      <c r="AG49" s="221"/>
    </row>
    <row r="50" spans="1:33" x14ac:dyDescent="0.25">
      <c r="A50" s="128">
        <v>2019</v>
      </c>
      <c r="B50" s="150">
        <v>40</v>
      </c>
      <c r="C50" s="151">
        <v>265</v>
      </c>
      <c r="D50" s="165">
        <v>80</v>
      </c>
      <c r="E50" s="145">
        <v>7.1698113206999994E-2</v>
      </c>
      <c r="F50" s="191">
        <v>0.2</v>
      </c>
      <c r="G50" s="151">
        <v>56</v>
      </c>
      <c r="H50" s="165">
        <v>18</v>
      </c>
      <c r="I50" s="145">
        <v>0.26785714285700002</v>
      </c>
      <c r="J50" s="191"/>
      <c r="K50" s="151">
        <v>335</v>
      </c>
      <c r="L50" s="165">
        <v>65</v>
      </c>
      <c r="M50" s="145">
        <v>0.137313432835</v>
      </c>
      <c r="N50" s="191">
        <v>0.123076923076</v>
      </c>
      <c r="O50" s="151">
        <v>12</v>
      </c>
      <c r="P50" s="165"/>
      <c r="Q50" s="145"/>
      <c r="R50" s="152"/>
      <c r="T50" s="130">
        <v>2019</v>
      </c>
      <c r="U50" s="153">
        <v>40</v>
      </c>
      <c r="V50" s="154">
        <v>185</v>
      </c>
      <c r="W50" s="214">
        <v>36</v>
      </c>
      <c r="X50" s="215">
        <v>0.11891891891799999</v>
      </c>
      <c r="Y50" s="216"/>
      <c r="Z50" s="154">
        <v>66</v>
      </c>
      <c r="AA50" s="214">
        <v>15</v>
      </c>
      <c r="AB50" s="215">
        <v>0.151515151515</v>
      </c>
      <c r="AC50" s="216"/>
      <c r="AD50" s="154">
        <v>84</v>
      </c>
      <c r="AE50" s="214">
        <v>14</v>
      </c>
      <c r="AF50" s="215">
        <v>0.166666666666</v>
      </c>
      <c r="AG50" s="221"/>
    </row>
    <row r="51" spans="1:33" x14ac:dyDescent="0.25">
      <c r="A51" s="128">
        <v>2019</v>
      </c>
      <c r="B51" s="150">
        <v>41</v>
      </c>
      <c r="C51" s="151">
        <v>196</v>
      </c>
      <c r="D51" s="165">
        <v>74</v>
      </c>
      <c r="E51" s="145">
        <v>3.0612244896999999E-2</v>
      </c>
      <c r="F51" s="191">
        <v>0.135135135135</v>
      </c>
      <c r="G51" s="151">
        <v>72</v>
      </c>
      <c r="H51" s="165">
        <v>29</v>
      </c>
      <c r="I51" s="145">
        <v>0.25</v>
      </c>
      <c r="J51" s="191"/>
      <c r="K51" s="151">
        <v>260</v>
      </c>
      <c r="L51" s="165">
        <v>63</v>
      </c>
      <c r="M51" s="145">
        <v>0.14230769230699999</v>
      </c>
      <c r="N51" s="191">
        <v>7.9365079364999994E-2</v>
      </c>
      <c r="O51" s="151">
        <v>10</v>
      </c>
      <c r="P51" s="165">
        <v>4</v>
      </c>
      <c r="Q51" s="145"/>
      <c r="R51" s="152"/>
      <c r="T51" s="130">
        <v>2019</v>
      </c>
      <c r="U51" s="153">
        <v>41</v>
      </c>
      <c r="V51" s="154">
        <v>116</v>
      </c>
      <c r="W51" s="214">
        <v>27</v>
      </c>
      <c r="X51" s="215">
        <v>0.112068965517</v>
      </c>
      <c r="Y51" s="216"/>
      <c r="Z51" s="154">
        <v>76</v>
      </c>
      <c r="AA51" s="214">
        <v>19</v>
      </c>
      <c r="AB51" s="215">
        <v>0.18421052631500001</v>
      </c>
      <c r="AC51" s="216"/>
      <c r="AD51" s="154">
        <v>68</v>
      </c>
      <c r="AE51" s="214">
        <v>17</v>
      </c>
      <c r="AF51" s="215">
        <v>0.14705882352899999</v>
      </c>
      <c r="AG51" s="221"/>
    </row>
    <row r="52" spans="1:33" x14ac:dyDescent="0.25">
      <c r="A52" s="128">
        <v>2019</v>
      </c>
      <c r="B52" s="150">
        <v>42</v>
      </c>
      <c r="C52" s="151">
        <v>134</v>
      </c>
      <c r="D52" s="165">
        <v>52</v>
      </c>
      <c r="E52" s="145">
        <v>6.7164179103999994E-2</v>
      </c>
      <c r="F52" s="191">
        <v>0.134615384615</v>
      </c>
      <c r="G52" s="151">
        <v>82</v>
      </c>
      <c r="H52" s="165">
        <v>27</v>
      </c>
      <c r="I52" s="145">
        <v>0.15853658536500001</v>
      </c>
      <c r="J52" s="191"/>
      <c r="K52" s="151">
        <v>206</v>
      </c>
      <c r="L52" s="165">
        <v>47</v>
      </c>
      <c r="M52" s="145">
        <v>9.7087378639999999E-2</v>
      </c>
      <c r="N52" s="191"/>
      <c r="O52" s="151">
        <v>12</v>
      </c>
      <c r="P52" s="165">
        <v>3</v>
      </c>
      <c r="Q52" s="145"/>
      <c r="R52" s="152"/>
      <c r="T52" s="130">
        <v>2019</v>
      </c>
      <c r="U52" s="153">
        <v>42</v>
      </c>
      <c r="V52" s="154">
        <v>76</v>
      </c>
      <c r="W52" s="214">
        <v>19</v>
      </c>
      <c r="X52" s="215">
        <v>9.2105263157000003E-2</v>
      </c>
      <c r="Y52" s="216"/>
      <c r="Z52" s="154">
        <v>73</v>
      </c>
      <c r="AA52" s="214">
        <v>20</v>
      </c>
      <c r="AB52" s="215">
        <v>8.2191780820999996E-2</v>
      </c>
      <c r="AC52" s="216"/>
      <c r="AD52" s="154">
        <v>57</v>
      </c>
      <c r="AE52" s="214">
        <v>8</v>
      </c>
      <c r="AF52" s="215">
        <v>0.122807017543</v>
      </c>
      <c r="AG52" s="221"/>
    </row>
    <row r="53" spans="1:33" x14ac:dyDescent="0.25">
      <c r="A53" s="128">
        <v>2019</v>
      </c>
      <c r="B53" s="150">
        <v>43</v>
      </c>
      <c r="C53" s="151">
        <v>144</v>
      </c>
      <c r="D53" s="165">
        <v>42</v>
      </c>
      <c r="E53" s="145">
        <v>4.8611111110999999E-2</v>
      </c>
      <c r="F53" s="191"/>
      <c r="G53" s="151">
        <v>75</v>
      </c>
      <c r="H53" s="165">
        <v>26</v>
      </c>
      <c r="I53" s="145">
        <v>0.29333333333299999</v>
      </c>
      <c r="J53" s="191"/>
      <c r="K53" s="151">
        <v>177</v>
      </c>
      <c r="L53" s="165">
        <v>36</v>
      </c>
      <c r="M53" s="145">
        <v>0.112994350282</v>
      </c>
      <c r="N53" s="191"/>
      <c r="O53" s="151">
        <v>19</v>
      </c>
      <c r="P53" s="165">
        <v>2</v>
      </c>
      <c r="Q53" s="145"/>
      <c r="R53" s="152"/>
      <c r="T53" s="130">
        <v>2019</v>
      </c>
      <c r="U53" s="153">
        <v>43</v>
      </c>
      <c r="V53" s="154">
        <v>40</v>
      </c>
      <c r="W53" s="214">
        <v>5</v>
      </c>
      <c r="X53" s="215"/>
      <c r="Y53" s="216"/>
      <c r="Z53" s="154">
        <v>87</v>
      </c>
      <c r="AA53" s="214">
        <v>21</v>
      </c>
      <c r="AB53" s="215">
        <v>0.12643678160899999</v>
      </c>
      <c r="AC53" s="216"/>
      <c r="AD53" s="154">
        <v>50</v>
      </c>
      <c r="AE53" s="214">
        <v>10</v>
      </c>
      <c r="AF53" s="215">
        <v>0.08</v>
      </c>
      <c r="AG53" s="221"/>
    </row>
    <row r="54" spans="1:33" x14ac:dyDescent="0.25">
      <c r="A54" s="128">
        <v>2019</v>
      </c>
      <c r="B54" s="150">
        <v>44</v>
      </c>
      <c r="C54" s="151">
        <v>54</v>
      </c>
      <c r="D54" s="165">
        <v>22</v>
      </c>
      <c r="E54" s="145">
        <v>7.4074074074000004E-2</v>
      </c>
      <c r="F54" s="191"/>
      <c r="G54" s="151">
        <v>79</v>
      </c>
      <c r="H54" s="165">
        <v>36</v>
      </c>
      <c r="I54" s="145">
        <v>0.164556962025</v>
      </c>
      <c r="J54" s="191"/>
      <c r="K54" s="151">
        <v>137</v>
      </c>
      <c r="L54" s="165">
        <v>48</v>
      </c>
      <c r="M54" s="145">
        <v>0.13138686131300001</v>
      </c>
      <c r="N54" s="191"/>
      <c r="O54" s="151">
        <v>12</v>
      </c>
      <c r="P54" s="165">
        <v>3</v>
      </c>
      <c r="Q54" s="145"/>
      <c r="R54" s="152"/>
      <c r="T54" s="130">
        <v>2019</v>
      </c>
      <c r="U54" s="153">
        <v>44</v>
      </c>
      <c r="V54" s="154">
        <v>22</v>
      </c>
      <c r="W54" s="214">
        <v>11</v>
      </c>
      <c r="X54" s="215"/>
      <c r="Y54" s="216"/>
      <c r="Z54" s="154">
        <v>73</v>
      </c>
      <c r="AA54" s="214">
        <v>28</v>
      </c>
      <c r="AB54" s="215">
        <v>0.10958904109500001</v>
      </c>
      <c r="AC54" s="216"/>
      <c r="AD54" s="154">
        <v>42</v>
      </c>
      <c r="AE54" s="214">
        <v>9</v>
      </c>
      <c r="AF54" s="215"/>
      <c r="AG54" s="221"/>
    </row>
    <row r="55" spans="1:33" ht="15.75" thickBot="1" x14ac:dyDescent="0.3">
      <c r="A55" s="135">
        <v>2019</v>
      </c>
      <c r="B55" s="157">
        <v>45</v>
      </c>
      <c r="C55" s="158">
        <v>50</v>
      </c>
      <c r="D55" s="205">
        <v>17</v>
      </c>
      <c r="E55" s="194"/>
      <c r="F55" s="195"/>
      <c r="G55" s="158">
        <v>56</v>
      </c>
      <c r="H55" s="205">
        <v>26</v>
      </c>
      <c r="I55" s="194">
        <v>0.19642857142799999</v>
      </c>
      <c r="J55" s="195"/>
      <c r="K55" s="158">
        <v>120</v>
      </c>
      <c r="L55" s="205">
        <v>39</v>
      </c>
      <c r="M55" s="194">
        <v>0.141666666666</v>
      </c>
      <c r="N55" s="195"/>
      <c r="O55" s="158">
        <v>11</v>
      </c>
      <c r="P55" s="205">
        <v>4</v>
      </c>
      <c r="Q55" s="194"/>
      <c r="R55" s="159"/>
      <c r="T55" s="137">
        <v>2019</v>
      </c>
      <c r="U55" s="160">
        <v>45</v>
      </c>
      <c r="V55" s="161">
        <v>14</v>
      </c>
      <c r="W55" s="217">
        <v>5</v>
      </c>
      <c r="X55" s="218"/>
      <c r="Y55" s="219"/>
      <c r="Z55" s="161">
        <v>64</v>
      </c>
      <c r="AA55" s="217">
        <v>22</v>
      </c>
      <c r="AB55" s="218">
        <v>0.109375</v>
      </c>
      <c r="AC55" s="219"/>
      <c r="AD55" s="161">
        <v>42</v>
      </c>
      <c r="AE55" s="217">
        <v>12</v>
      </c>
      <c r="AF55" s="218"/>
      <c r="AG55" s="222"/>
    </row>
    <row r="56" spans="1:33" x14ac:dyDescent="0.25">
      <c r="A56" s="120">
        <v>2020</v>
      </c>
      <c r="B56" s="142">
        <v>23</v>
      </c>
      <c r="C56" s="143">
        <v>39</v>
      </c>
      <c r="D56" s="204">
        <v>3</v>
      </c>
      <c r="E56" s="188"/>
      <c r="F56" s="189"/>
      <c r="G56" s="143"/>
      <c r="H56" s="204"/>
      <c r="I56" s="188"/>
      <c r="J56" s="189"/>
      <c r="K56" s="143">
        <v>37</v>
      </c>
      <c r="L56" s="204">
        <v>6</v>
      </c>
      <c r="M56" s="188"/>
      <c r="N56" s="189"/>
      <c r="O56" s="143">
        <v>1</v>
      </c>
      <c r="P56" s="204"/>
      <c r="Q56" s="188"/>
      <c r="R56" s="144"/>
      <c r="T56" s="123">
        <v>2020</v>
      </c>
      <c r="U56" s="146">
        <v>23</v>
      </c>
      <c r="V56" s="147">
        <v>31</v>
      </c>
      <c r="W56" s="211">
        <v>6</v>
      </c>
      <c r="X56" s="212"/>
      <c r="Y56" s="213"/>
      <c r="Z56" s="147"/>
      <c r="AA56" s="211"/>
      <c r="AB56" s="212"/>
      <c r="AC56" s="213"/>
      <c r="AD56" s="147">
        <v>6</v>
      </c>
      <c r="AE56" s="211"/>
      <c r="AF56" s="212"/>
      <c r="AG56" s="220"/>
    </row>
    <row r="57" spans="1:33" x14ac:dyDescent="0.25">
      <c r="A57" s="128">
        <v>2020</v>
      </c>
      <c r="B57" s="150">
        <v>24</v>
      </c>
      <c r="C57" s="151">
        <v>49</v>
      </c>
      <c r="D57" s="165">
        <v>4</v>
      </c>
      <c r="E57" s="145"/>
      <c r="F57" s="191"/>
      <c r="G57" s="151">
        <v>3</v>
      </c>
      <c r="H57" s="165">
        <v>1</v>
      </c>
      <c r="I57" s="145"/>
      <c r="J57" s="191"/>
      <c r="K57" s="151">
        <v>61</v>
      </c>
      <c r="L57" s="165">
        <v>7</v>
      </c>
      <c r="M57" s="145">
        <v>0.27868852458999999</v>
      </c>
      <c r="N57" s="191"/>
      <c r="O57" s="151"/>
      <c r="P57" s="165"/>
      <c r="Q57" s="145"/>
      <c r="R57" s="152"/>
      <c r="T57" s="130">
        <v>2020</v>
      </c>
      <c r="U57" s="153">
        <v>24</v>
      </c>
      <c r="V57" s="154">
        <v>52</v>
      </c>
      <c r="W57" s="214">
        <v>5</v>
      </c>
      <c r="X57" s="215">
        <v>0.26923076923</v>
      </c>
      <c r="Y57" s="216"/>
      <c r="Z57" s="154">
        <v>2</v>
      </c>
      <c r="AA57" s="214"/>
      <c r="AB57" s="215"/>
      <c r="AC57" s="216"/>
      <c r="AD57" s="154">
        <v>7</v>
      </c>
      <c r="AE57" s="214">
        <v>2</v>
      </c>
      <c r="AF57" s="215"/>
      <c r="AG57" s="221"/>
    </row>
    <row r="58" spans="1:33" x14ac:dyDescent="0.25">
      <c r="A58" s="128">
        <v>2020</v>
      </c>
      <c r="B58" s="150">
        <v>25</v>
      </c>
      <c r="C58" s="151">
        <v>81</v>
      </c>
      <c r="D58" s="165">
        <v>4</v>
      </c>
      <c r="E58" s="145">
        <v>0.40740740740699999</v>
      </c>
      <c r="F58" s="191"/>
      <c r="G58" s="151">
        <v>5</v>
      </c>
      <c r="H58" s="165">
        <v>1</v>
      </c>
      <c r="I58" s="145"/>
      <c r="J58" s="191"/>
      <c r="K58" s="151">
        <v>133</v>
      </c>
      <c r="L58" s="165">
        <v>19</v>
      </c>
      <c r="M58" s="145">
        <v>0.22556390977400001</v>
      </c>
      <c r="N58" s="191"/>
      <c r="O58" s="151">
        <v>1</v>
      </c>
      <c r="P58" s="165"/>
      <c r="Q58" s="145"/>
      <c r="R58" s="152"/>
      <c r="T58" s="130">
        <v>2020</v>
      </c>
      <c r="U58" s="153">
        <v>25</v>
      </c>
      <c r="V58" s="154">
        <v>115</v>
      </c>
      <c r="W58" s="214">
        <v>17</v>
      </c>
      <c r="X58" s="215">
        <v>0.21739130434699999</v>
      </c>
      <c r="Y58" s="216"/>
      <c r="Z58" s="154">
        <v>1</v>
      </c>
      <c r="AA58" s="214">
        <v>1</v>
      </c>
      <c r="AB58" s="215"/>
      <c r="AC58" s="216"/>
      <c r="AD58" s="154">
        <v>17</v>
      </c>
      <c r="AE58" s="214">
        <v>1</v>
      </c>
      <c r="AF58" s="215"/>
      <c r="AG58" s="221"/>
    </row>
    <row r="59" spans="1:33" x14ac:dyDescent="0.25">
      <c r="A59" s="128">
        <v>2020</v>
      </c>
      <c r="B59" s="150">
        <v>26</v>
      </c>
      <c r="C59" s="151">
        <v>115</v>
      </c>
      <c r="D59" s="165">
        <v>6</v>
      </c>
      <c r="E59" s="145">
        <v>0.339130434782</v>
      </c>
      <c r="F59" s="191"/>
      <c r="G59" s="151">
        <v>3</v>
      </c>
      <c r="H59" s="165"/>
      <c r="I59" s="145"/>
      <c r="J59" s="191"/>
      <c r="K59" s="151">
        <v>190</v>
      </c>
      <c r="L59" s="165">
        <v>18</v>
      </c>
      <c r="M59" s="145">
        <v>0.35263157894699998</v>
      </c>
      <c r="N59" s="191"/>
      <c r="O59" s="151">
        <v>4</v>
      </c>
      <c r="P59" s="165">
        <v>2</v>
      </c>
      <c r="Q59" s="145"/>
      <c r="R59" s="152"/>
      <c r="T59" s="130">
        <v>2020</v>
      </c>
      <c r="U59" s="153">
        <v>26</v>
      </c>
      <c r="V59" s="154">
        <v>144</v>
      </c>
      <c r="W59" s="214">
        <v>17</v>
      </c>
      <c r="X59" s="215">
        <v>0.381944444444</v>
      </c>
      <c r="Y59" s="216"/>
      <c r="Z59" s="154">
        <v>8</v>
      </c>
      <c r="AA59" s="214"/>
      <c r="AB59" s="215"/>
      <c r="AC59" s="216"/>
      <c r="AD59" s="154">
        <v>38</v>
      </c>
      <c r="AE59" s="214">
        <v>1</v>
      </c>
      <c r="AF59" s="215"/>
      <c r="AG59" s="221"/>
    </row>
    <row r="60" spans="1:33" x14ac:dyDescent="0.25">
      <c r="A60" s="128">
        <v>2020</v>
      </c>
      <c r="B60" s="150">
        <v>27</v>
      </c>
      <c r="C60" s="151">
        <v>169</v>
      </c>
      <c r="D60" s="165">
        <v>11</v>
      </c>
      <c r="E60" s="145">
        <v>0.30177514792799998</v>
      </c>
      <c r="F60" s="191"/>
      <c r="G60" s="151">
        <v>5</v>
      </c>
      <c r="H60" s="165"/>
      <c r="I60" s="145"/>
      <c r="J60" s="191"/>
      <c r="K60" s="151">
        <v>207</v>
      </c>
      <c r="L60" s="165">
        <v>30</v>
      </c>
      <c r="M60" s="145">
        <v>0.28019323671399998</v>
      </c>
      <c r="N60" s="191"/>
      <c r="O60" s="151">
        <v>2</v>
      </c>
      <c r="P60" s="165"/>
      <c r="Q60" s="145"/>
      <c r="R60" s="152"/>
      <c r="T60" s="130">
        <v>2020</v>
      </c>
      <c r="U60" s="153">
        <v>27</v>
      </c>
      <c r="V60" s="154">
        <v>168</v>
      </c>
      <c r="W60" s="214">
        <v>26</v>
      </c>
      <c r="X60" s="215">
        <v>0.24404761904700001</v>
      </c>
      <c r="Y60" s="216"/>
      <c r="Z60" s="154">
        <v>8</v>
      </c>
      <c r="AA60" s="214">
        <v>1</v>
      </c>
      <c r="AB60" s="215"/>
      <c r="AC60" s="216"/>
      <c r="AD60" s="154">
        <v>31</v>
      </c>
      <c r="AE60" s="214">
        <v>3</v>
      </c>
      <c r="AF60" s="215"/>
      <c r="AG60" s="221"/>
    </row>
    <row r="61" spans="1:33" x14ac:dyDescent="0.25">
      <c r="A61" s="128">
        <v>2020</v>
      </c>
      <c r="B61" s="150">
        <v>28</v>
      </c>
      <c r="C61" s="151">
        <v>246</v>
      </c>
      <c r="D61" s="165">
        <v>12</v>
      </c>
      <c r="E61" s="145">
        <v>0.31300813008099998</v>
      </c>
      <c r="F61" s="191"/>
      <c r="G61" s="151">
        <v>5</v>
      </c>
      <c r="H61" s="165"/>
      <c r="I61" s="145"/>
      <c r="J61" s="191"/>
      <c r="K61" s="151">
        <v>302</v>
      </c>
      <c r="L61" s="165">
        <v>37</v>
      </c>
      <c r="M61" s="145">
        <v>0.32450331125800003</v>
      </c>
      <c r="N61" s="191"/>
      <c r="O61" s="151">
        <v>1</v>
      </c>
      <c r="P61" s="165"/>
      <c r="Q61" s="145"/>
      <c r="R61" s="152"/>
      <c r="T61" s="130">
        <v>2020</v>
      </c>
      <c r="U61" s="153">
        <v>28</v>
      </c>
      <c r="V61" s="154">
        <v>244</v>
      </c>
      <c r="W61" s="214">
        <v>30</v>
      </c>
      <c r="X61" s="215">
        <v>0.29918032786799997</v>
      </c>
      <c r="Y61" s="216"/>
      <c r="Z61" s="154">
        <v>13</v>
      </c>
      <c r="AA61" s="214">
        <v>3</v>
      </c>
      <c r="AB61" s="215"/>
      <c r="AC61" s="216"/>
      <c r="AD61" s="154">
        <v>45</v>
      </c>
      <c r="AE61" s="214">
        <v>4</v>
      </c>
      <c r="AF61" s="215"/>
      <c r="AG61" s="221"/>
    </row>
    <row r="62" spans="1:33" x14ac:dyDescent="0.25">
      <c r="A62" s="128">
        <v>2020</v>
      </c>
      <c r="B62" s="150">
        <v>29</v>
      </c>
      <c r="C62" s="151">
        <v>287</v>
      </c>
      <c r="D62" s="165">
        <v>20</v>
      </c>
      <c r="E62" s="145">
        <v>0.38327526132400003</v>
      </c>
      <c r="F62" s="191"/>
      <c r="G62" s="151">
        <v>12</v>
      </c>
      <c r="H62" s="165"/>
      <c r="I62" s="145"/>
      <c r="J62" s="191"/>
      <c r="K62" s="151">
        <v>422</v>
      </c>
      <c r="L62" s="165">
        <v>54</v>
      </c>
      <c r="M62" s="145">
        <v>0.28672985781900001</v>
      </c>
      <c r="N62" s="191">
        <v>0.25925925925900001</v>
      </c>
      <c r="O62" s="151">
        <v>2</v>
      </c>
      <c r="P62" s="165">
        <v>1</v>
      </c>
      <c r="Q62" s="145"/>
      <c r="R62" s="152"/>
      <c r="T62" s="130">
        <v>2020</v>
      </c>
      <c r="U62" s="153">
        <v>29</v>
      </c>
      <c r="V62" s="154">
        <v>330</v>
      </c>
      <c r="W62" s="214">
        <v>43</v>
      </c>
      <c r="X62" s="215">
        <v>0.30303030303</v>
      </c>
      <c r="Y62" s="216"/>
      <c r="Z62" s="154">
        <v>20</v>
      </c>
      <c r="AA62" s="214">
        <v>1</v>
      </c>
      <c r="AB62" s="215"/>
      <c r="AC62" s="216"/>
      <c r="AD62" s="154">
        <v>72</v>
      </c>
      <c r="AE62" s="214">
        <v>10</v>
      </c>
      <c r="AF62" s="215">
        <v>0.25</v>
      </c>
      <c r="AG62" s="221"/>
    </row>
    <row r="63" spans="1:33" x14ac:dyDescent="0.25">
      <c r="A63" s="128">
        <v>2020</v>
      </c>
      <c r="B63" s="150">
        <v>30</v>
      </c>
      <c r="C63" s="151">
        <v>388</v>
      </c>
      <c r="D63" s="165">
        <v>24</v>
      </c>
      <c r="E63" s="145">
        <v>0.29381443298900001</v>
      </c>
      <c r="F63" s="191"/>
      <c r="G63" s="151">
        <v>20</v>
      </c>
      <c r="H63" s="165"/>
      <c r="I63" s="145"/>
      <c r="J63" s="191"/>
      <c r="K63" s="151">
        <v>498</v>
      </c>
      <c r="L63" s="165">
        <v>69</v>
      </c>
      <c r="M63" s="145">
        <v>0.273092369477</v>
      </c>
      <c r="N63" s="191">
        <v>0.405797101449</v>
      </c>
      <c r="O63" s="151">
        <v>2</v>
      </c>
      <c r="P63" s="165"/>
      <c r="Q63" s="145"/>
      <c r="R63" s="152"/>
      <c r="T63" s="130">
        <v>2020</v>
      </c>
      <c r="U63" s="153">
        <v>30</v>
      </c>
      <c r="V63" s="154">
        <v>409</v>
      </c>
      <c r="W63" s="214">
        <v>57</v>
      </c>
      <c r="X63" s="215">
        <v>0.30073349633200003</v>
      </c>
      <c r="Y63" s="216">
        <v>0.38596491228000002</v>
      </c>
      <c r="Z63" s="154">
        <v>26</v>
      </c>
      <c r="AA63" s="214">
        <v>2</v>
      </c>
      <c r="AB63" s="215"/>
      <c r="AC63" s="216"/>
      <c r="AD63" s="154">
        <v>63</v>
      </c>
      <c r="AE63" s="214">
        <v>10</v>
      </c>
      <c r="AF63" s="215">
        <v>0.17460317460300001</v>
      </c>
      <c r="AG63" s="221"/>
    </row>
    <row r="64" spans="1:33" x14ac:dyDescent="0.25">
      <c r="A64" s="128">
        <v>2020</v>
      </c>
      <c r="B64" s="150">
        <v>31</v>
      </c>
      <c r="C64" s="151">
        <v>390</v>
      </c>
      <c r="D64" s="165">
        <v>25</v>
      </c>
      <c r="E64" s="145">
        <v>0.28461538461500002</v>
      </c>
      <c r="F64" s="191"/>
      <c r="G64" s="151">
        <v>14</v>
      </c>
      <c r="H64" s="165">
        <v>3</v>
      </c>
      <c r="I64" s="145"/>
      <c r="J64" s="191"/>
      <c r="K64" s="151">
        <v>581</v>
      </c>
      <c r="L64" s="165">
        <v>63</v>
      </c>
      <c r="M64" s="145">
        <v>0.26850258175500002</v>
      </c>
      <c r="N64" s="191">
        <v>0.126984126984</v>
      </c>
      <c r="O64" s="151">
        <v>2</v>
      </c>
      <c r="P64" s="165">
        <v>2</v>
      </c>
      <c r="Q64" s="145"/>
      <c r="R64" s="152"/>
      <c r="T64" s="130">
        <v>2020</v>
      </c>
      <c r="U64" s="153">
        <v>31</v>
      </c>
      <c r="V64" s="154">
        <v>464</v>
      </c>
      <c r="W64" s="214">
        <v>51</v>
      </c>
      <c r="X64" s="215">
        <v>0.26724137931000003</v>
      </c>
      <c r="Y64" s="216">
        <v>0.117647058823</v>
      </c>
      <c r="Z64" s="154">
        <v>25</v>
      </c>
      <c r="AA64" s="214">
        <v>2</v>
      </c>
      <c r="AB64" s="215"/>
      <c r="AC64" s="216"/>
      <c r="AD64" s="154">
        <v>92</v>
      </c>
      <c r="AE64" s="214">
        <v>10</v>
      </c>
      <c r="AF64" s="215">
        <v>0.28260869565199997</v>
      </c>
      <c r="AG64" s="221"/>
    </row>
    <row r="65" spans="1:33" x14ac:dyDescent="0.25">
      <c r="A65" s="128">
        <v>2020</v>
      </c>
      <c r="B65" s="150">
        <v>32</v>
      </c>
      <c r="C65" s="151">
        <v>447</v>
      </c>
      <c r="D65" s="165">
        <v>27</v>
      </c>
      <c r="E65" s="145">
        <v>0.33109619686800001</v>
      </c>
      <c r="F65" s="191"/>
      <c r="G65" s="151">
        <v>17</v>
      </c>
      <c r="H65" s="165">
        <v>4</v>
      </c>
      <c r="I65" s="145"/>
      <c r="J65" s="191"/>
      <c r="K65" s="151">
        <v>574</v>
      </c>
      <c r="L65" s="165">
        <v>60</v>
      </c>
      <c r="M65" s="145">
        <v>0.27351916376300001</v>
      </c>
      <c r="N65" s="191">
        <v>0.33333333333300003</v>
      </c>
      <c r="O65" s="151">
        <v>6</v>
      </c>
      <c r="P65" s="165">
        <v>1</v>
      </c>
      <c r="Q65" s="145"/>
      <c r="R65" s="152"/>
      <c r="T65" s="130">
        <v>2020</v>
      </c>
      <c r="U65" s="153">
        <v>32</v>
      </c>
      <c r="V65" s="154">
        <v>469</v>
      </c>
      <c r="W65" s="214">
        <v>51</v>
      </c>
      <c r="X65" s="215">
        <v>0.27292110874199998</v>
      </c>
      <c r="Y65" s="216">
        <v>0.31372549019599999</v>
      </c>
      <c r="Z65" s="154">
        <v>28</v>
      </c>
      <c r="AA65" s="214"/>
      <c r="AB65" s="215"/>
      <c r="AC65" s="216"/>
      <c r="AD65" s="154">
        <v>77</v>
      </c>
      <c r="AE65" s="214">
        <v>9</v>
      </c>
      <c r="AF65" s="215">
        <v>0.27272727272699998</v>
      </c>
      <c r="AG65" s="221"/>
    </row>
    <row r="66" spans="1:33" x14ac:dyDescent="0.25">
      <c r="A66" s="128">
        <v>2020</v>
      </c>
      <c r="B66" s="150">
        <v>33</v>
      </c>
      <c r="C66" s="151">
        <v>436</v>
      </c>
      <c r="D66" s="165">
        <v>34</v>
      </c>
      <c r="E66" s="145">
        <v>0.28669724770600002</v>
      </c>
      <c r="F66" s="191"/>
      <c r="G66" s="151">
        <v>26</v>
      </c>
      <c r="H66" s="165">
        <v>3</v>
      </c>
      <c r="I66" s="145"/>
      <c r="J66" s="191"/>
      <c r="K66" s="151">
        <v>590</v>
      </c>
      <c r="L66" s="165">
        <v>76</v>
      </c>
      <c r="M66" s="145">
        <v>0.22542372881299999</v>
      </c>
      <c r="N66" s="191">
        <v>0.25</v>
      </c>
      <c r="O66" s="151">
        <v>2</v>
      </c>
      <c r="P66" s="165">
        <v>3</v>
      </c>
      <c r="Q66" s="145"/>
      <c r="R66" s="152"/>
      <c r="T66" s="130">
        <v>2020</v>
      </c>
      <c r="U66" s="153">
        <v>33</v>
      </c>
      <c r="V66" s="154">
        <v>464</v>
      </c>
      <c r="W66" s="214">
        <v>62</v>
      </c>
      <c r="X66" s="215">
        <v>0.22844827586200001</v>
      </c>
      <c r="Y66" s="216">
        <v>0.258064516129</v>
      </c>
      <c r="Z66" s="154">
        <v>40</v>
      </c>
      <c r="AA66" s="214">
        <v>5</v>
      </c>
      <c r="AB66" s="215"/>
      <c r="AC66" s="216"/>
      <c r="AD66" s="154">
        <v>86</v>
      </c>
      <c r="AE66" s="214">
        <v>9</v>
      </c>
      <c r="AF66" s="215">
        <v>0.20930232558100001</v>
      </c>
      <c r="AG66" s="221"/>
    </row>
    <row r="67" spans="1:33" x14ac:dyDescent="0.25">
      <c r="A67" s="128">
        <v>2020</v>
      </c>
      <c r="B67" s="150">
        <v>34</v>
      </c>
      <c r="C67" s="151">
        <v>518</v>
      </c>
      <c r="D67" s="165">
        <v>39</v>
      </c>
      <c r="E67" s="145">
        <v>0.27413127413100002</v>
      </c>
      <c r="F67" s="191"/>
      <c r="G67" s="151">
        <v>25</v>
      </c>
      <c r="H67" s="165">
        <v>8</v>
      </c>
      <c r="I67" s="145"/>
      <c r="J67" s="191"/>
      <c r="K67" s="151">
        <v>651</v>
      </c>
      <c r="L67" s="165">
        <v>83</v>
      </c>
      <c r="M67" s="145">
        <v>0.251920122887</v>
      </c>
      <c r="N67" s="191">
        <v>0.22891566264999999</v>
      </c>
      <c r="O67" s="151">
        <v>3</v>
      </c>
      <c r="P67" s="165">
        <v>1</v>
      </c>
      <c r="Q67" s="145"/>
      <c r="R67" s="152"/>
      <c r="T67" s="130">
        <v>2020</v>
      </c>
      <c r="U67" s="153">
        <v>34</v>
      </c>
      <c r="V67" s="154">
        <v>532</v>
      </c>
      <c r="W67" s="214">
        <v>64</v>
      </c>
      <c r="X67" s="215">
        <v>0.25751879699199998</v>
      </c>
      <c r="Y67" s="216">
        <v>0.25</v>
      </c>
      <c r="Z67" s="154">
        <v>27</v>
      </c>
      <c r="AA67" s="214">
        <v>7</v>
      </c>
      <c r="AB67" s="215"/>
      <c r="AC67" s="216"/>
      <c r="AD67" s="154">
        <v>92</v>
      </c>
      <c r="AE67" s="214">
        <v>12</v>
      </c>
      <c r="AF67" s="215">
        <v>0.271739130434</v>
      </c>
      <c r="AG67" s="221"/>
    </row>
    <row r="68" spans="1:33" x14ac:dyDescent="0.25">
      <c r="A68" s="128">
        <v>2020</v>
      </c>
      <c r="B68" s="150">
        <v>35</v>
      </c>
      <c r="C68" s="151">
        <v>499</v>
      </c>
      <c r="D68" s="165">
        <v>47</v>
      </c>
      <c r="E68" s="145">
        <v>0.22244488977900001</v>
      </c>
      <c r="F68" s="191"/>
      <c r="G68" s="151">
        <v>29</v>
      </c>
      <c r="H68" s="165">
        <v>16</v>
      </c>
      <c r="I68" s="145"/>
      <c r="J68" s="191"/>
      <c r="K68" s="151">
        <v>688</v>
      </c>
      <c r="L68" s="165">
        <v>98</v>
      </c>
      <c r="M68" s="145">
        <v>0.24418604651100001</v>
      </c>
      <c r="N68" s="191">
        <v>0.29591836734600002</v>
      </c>
      <c r="O68" s="151">
        <v>5</v>
      </c>
      <c r="P68" s="165">
        <v>1</v>
      </c>
      <c r="Q68" s="145"/>
      <c r="R68" s="152"/>
      <c r="T68" s="130">
        <v>2020</v>
      </c>
      <c r="U68" s="153">
        <v>35</v>
      </c>
      <c r="V68" s="154">
        <v>556</v>
      </c>
      <c r="W68" s="214">
        <v>71</v>
      </c>
      <c r="X68" s="215">
        <v>0.248201438848</v>
      </c>
      <c r="Y68" s="216">
        <v>0.29577464788699998</v>
      </c>
      <c r="Z68" s="154">
        <v>45</v>
      </c>
      <c r="AA68" s="214">
        <v>11</v>
      </c>
      <c r="AB68" s="215"/>
      <c r="AC68" s="216"/>
      <c r="AD68" s="154">
        <v>87</v>
      </c>
      <c r="AE68" s="214">
        <v>16</v>
      </c>
      <c r="AF68" s="215">
        <v>0.22988505747099999</v>
      </c>
      <c r="AG68" s="221"/>
    </row>
    <row r="69" spans="1:33" x14ac:dyDescent="0.25">
      <c r="A69" s="128">
        <v>2020</v>
      </c>
      <c r="B69" s="150">
        <v>36</v>
      </c>
      <c r="C69" s="151">
        <v>492</v>
      </c>
      <c r="D69" s="165">
        <v>52</v>
      </c>
      <c r="E69" s="145">
        <v>0.21544715447099999</v>
      </c>
      <c r="F69" s="191">
        <v>0.26923076923</v>
      </c>
      <c r="G69" s="151">
        <v>33</v>
      </c>
      <c r="H69" s="165">
        <v>6</v>
      </c>
      <c r="I69" s="145"/>
      <c r="J69" s="191"/>
      <c r="K69" s="151">
        <v>669</v>
      </c>
      <c r="L69" s="165">
        <v>94</v>
      </c>
      <c r="M69" s="145">
        <v>0.23766816143399999</v>
      </c>
      <c r="N69" s="191">
        <v>0.18085106382900001</v>
      </c>
      <c r="O69" s="151">
        <v>7</v>
      </c>
      <c r="P69" s="165">
        <v>3</v>
      </c>
      <c r="Q69" s="145"/>
      <c r="R69" s="152"/>
      <c r="T69" s="130">
        <v>2020</v>
      </c>
      <c r="U69" s="153">
        <v>36</v>
      </c>
      <c r="V69" s="154">
        <v>525</v>
      </c>
      <c r="W69" s="214">
        <v>66</v>
      </c>
      <c r="X69" s="215">
        <v>0.23238095238000001</v>
      </c>
      <c r="Y69" s="216">
        <v>0.181818181818</v>
      </c>
      <c r="Z69" s="154">
        <v>49</v>
      </c>
      <c r="AA69" s="214">
        <v>9</v>
      </c>
      <c r="AB69" s="215"/>
      <c r="AC69" s="216"/>
      <c r="AD69" s="154">
        <v>95</v>
      </c>
      <c r="AE69" s="214">
        <v>19</v>
      </c>
      <c r="AF69" s="215">
        <v>0.273684210526</v>
      </c>
      <c r="AG69" s="221"/>
    </row>
    <row r="70" spans="1:33" x14ac:dyDescent="0.25">
      <c r="A70" s="128">
        <v>2020</v>
      </c>
      <c r="B70" s="150">
        <v>37</v>
      </c>
      <c r="C70" s="151">
        <v>469</v>
      </c>
      <c r="D70" s="165">
        <v>62</v>
      </c>
      <c r="E70" s="145">
        <v>0.22388059701400001</v>
      </c>
      <c r="F70" s="191">
        <v>0.258064516129</v>
      </c>
      <c r="G70" s="151">
        <v>32</v>
      </c>
      <c r="H70" s="165">
        <v>4</v>
      </c>
      <c r="I70" s="145"/>
      <c r="J70" s="191"/>
      <c r="K70" s="151">
        <v>557</v>
      </c>
      <c r="L70" s="165">
        <v>71</v>
      </c>
      <c r="M70" s="145">
        <v>0.23698384201</v>
      </c>
      <c r="N70" s="191">
        <v>0.18309859154899999</v>
      </c>
      <c r="O70" s="151">
        <v>20</v>
      </c>
      <c r="P70" s="165">
        <v>4</v>
      </c>
      <c r="Q70" s="145"/>
      <c r="R70" s="152"/>
      <c r="T70" s="130">
        <v>2020</v>
      </c>
      <c r="U70" s="153">
        <v>37</v>
      </c>
      <c r="V70" s="154">
        <v>415</v>
      </c>
      <c r="W70" s="214">
        <v>53</v>
      </c>
      <c r="X70" s="215">
        <v>0.24578313253</v>
      </c>
      <c r="Y70" s="216">
        <v>0.16981132075399999</v>
      </c>
      <c r="Z70" s="154">
        <v>61</v>
      </c>
      <c r="AA70" s="214">
        <v>8</v>
      </c>
      <c r="AB70" s="215">
        <v>0.21311475409799999</v>
      </c>
      <c r="AC70" s="216"/>
      <c r="AD70" s="154">
        <v>81</v>
      </c>
      <c r="AE70" s="214">
        <v>10</v>
      </c>
      <c r="AF70" s="215">
        <v>0.20987654320900001</v>
      </c>
      <c r="AG70" s="221"/>
    </row>
    <row r="71" spans="1:33" x14ac:dyDescent="0.25">
      <c r="A71" s="128">
        <v>2020</v>
      </c>
      <c r="B71" s="150">
        <v>38</v>
      </c>
      <c r="C71" s="151">
        <v>690</v>
      </c>
      <c r="D71" s="165">
        <v>117</v>
      </c>
      <c r="E71" s="145">
        <v>0.17971014492699999</v>
      </c>
      <c r="F71" s="191">
        <v>0.23931623931599999</v>
      </c>
      <c r="G71" s="151">
        <v>75</v>
      </c>
      <c r="H71" s="165">
        <v>20</v>
      </c>
      <c r="I71" s="145">
        <v>0.24</v>
      </c>
      <c r="J71" s="191"/>
      <c r="K71" s="151">
        <v>640</v>
      </c>
      <c r="L71" s="165">
        <v>92</v>
      </c>
      <c r="M71" s="145">
        <v>0.19687499999999999</v>
      </c>
      <c r="N71" s="191">
        <v>0.25</v>
      </c>
      <c r="O71" s="151">
        <v>10</v>
      </c>
      <c r="P71" s="165">
        <v>3</v>
      </c>
      <c r="Q71" s="145"/>
      <c r="R71" s="152"/>
      <c r="T71" s="130">
        <v>2020</v>
      </c>
      <c r="U71" s="153">
        <v>38</v>
      </c>
      <c r="V71" s="154">
        <v>470</v>
      </c>
      <c r="W71" s="214">
        <v>61</v>
      </c>
      <c r="X71" s="215">
        <v>0.202127659574</v>
      </c>
      <c r="Y71" s="216">
        <v>0.245901639344</v>
      </c>
      <c r="Z71" s="154">
        <v>77</v>
      </c>
      <c r="AA71" s="214">
        <v>18</v>
      </c>
      <c r="AB71" s="215">
        <v>0.15584415584399999</v>
      </c>
      <c r="AC71" s="216"/>
      <c r="AD71" s="154">
        <v>93</v>
      </c>
      <c r="AE71" s="214">
        <v>13</v>
      </c>
      <c r="AF71" s="215">
        <v>0.20430107526800001</v>
      </c>
      <c r="AG71" s="221"/>
    </row>
    <row r="72" spans="1:33" x14ac:dyDescent="0.25">
      <c r="A72" s="128">
        <v>2020</v>
      </c>
      <c r="B72" s="150">
        <v>39</v>
      </c>
      <c r="C72" s="151">
        <v>192</v>
      </c>
      <c r="D72" s="165">
        <v>42</v>
      </c>
      <c r="E72" s="145">
        <v>0.125</v>
      </c>
      <c r="F72" s="191"/>
      <c r="G72" s="151">
        <v>48</v>
      </c>
      <c r="H72" s="165">
        <v>22</v>
      </c>
      <c r="I72" s="145"/>
      <c r="J72" s="191"/>
      <c r="K72" s="151">
        <v>553</v>
      </c>
      <c r="L72" s="165">
        <v>69</v>
      </c>
      <c r="M72" s="145">
        <v>0.182640144665</v>
      </c>
      <c r="N72" s="191">
        <v>0.20289855072400001</v>
      </c>
      <c r="O72" s="151">
        <v>19</v>
      </c>
      <c r="P72" s="165">
        <v>5</v>
      </c>
      <c r="Q72" s="145"/>
      <c r="R72" s="152"/>
      <c r="T72" s="130">
        <v>2020</v>
      </c>
      <c r="U72" s="153">
        <v>39</v>
      </c>
      <c r="V72" s="154">
        <v>387</v>
      </c>
      <c r="W72" s="214">
        <v>46</v>
      </c>
      <c r="X72" s="215">
        <v>0.19638242893999999</v>
      </c>
      <c r="Y72" s="216"/>
      <c r="Z72" s="154">
        <v>93</v>
      </c>
      <c r="AA72" s="214">
        <v>13</v>
      </c>
      <c r="AB72" s="215">
        <v>0.13978494623599999</v>
      </c>
      <c r="AC72" s="216"/>
      <c r="AD72" s="154">
        <v>73</v>
      </c>
      <c r="AE72" s="214">
        <v>10</v>
      </c>
      <c r="AF72" s="215">
        <v>0.164383561643</v>
      </c>
      <c r="AG72" s="221"/>
    </row>
    <row r="73" spans="1:33" x14ac:dyDescent="0.25">
      <c r="A73" s="128">
        <v>2020</v>
      </c>
      <c r="B73" s="150">
        <v>40</v>
      </c>
      <c r="C73" s="151">
        <v>220</v>
      </c>
      <c r="D73" s="165">
        <v>69</v>
      </c>
      <c r="E73" s="145">
        <v>8.1818181818000005E-2</v>
      </c>
      <c r="F73" s="191">
        <v>5.7971014491999998E-2</v>
      </c>
      <c r="G73" s="151">
        <v>54</v>
      </c>
      <c r="H73" s="165">
        <v>23</v>
      </c>
      <c r="I73" s="145">
        <v>0.111111111111</v>
      </c>
      <c r="J73" s="191"/>
      <c r="K73" s="151">
        <v>334</v>
      </c>
      <c r="L73" s="165">
        <v>53</v>
      </c>
      <c r="M73" s="145">
        <v>0.17664670658600001</v>
      </c>
      <c r="N73" s="191">
        <v>0.20754716981099999</v>
      </c>
      <c r="O73" s="151">
        <v>30</v>
      </c>
      <c r="P73" s="165">
        <v>6</v>
      </c>
      <c r="Q73" s="145"/>
      <c r="R73" s="152"/>
      <c r="T73" s="130">
        <v>2020</v>
      </c>
      <c r="U73" s="153">
        <v>40</v>
      </c>
      <c r="V73" s="154">
        <v>207</v>
      </c>
      <c r="W73" s="214">
        <v>27</v>
      </c>
      <c r="X73" s="215">
        <v>0.183574879227</v>
      </c>
      <c r="Y73" s="216"/>
      <c r="Z73" s="154">
        <v>75</v>
      </c>
      <c r="AA73" s="214">
        <v>19</v>
      </c>
      <c r="AB73" s="215">
        <v>0.18666666666599999</v>
      </c>
      <c r="AC73" s="216"/>
      <c r="AD73" s="154">
        <v>52</v>
      </c>
      <c r="AE73" s="214">
        <v>7</v>
      </c>
      <c r="AF73" s="215">
        <v>0.134615384615</v>
      </c>
      <c r="AG73" s="221"/>
    </row>
    <row r="74" spans="1:33" x14ac:dyDescent="0.25">
      <c r="A74" s="128">
        <v>2020</v>
      </c>
      <c r="B74" s="150">
        <v>41</v>
      </c>
      <c r="C74" s="151">
        <v>161</v>
      </c>
      <c r="D74" s="165">
        <v>62</v>
      </c>
      <c r="E74" s="145">
        <v>7.453416149E-2</v>
      </c>
      <c r="F74" s="191">
        <v>0.16129032258000001</v>
      </c>
      <c r="G74" s="151">
        <v>76</v>
      </c>
      <c r="H74" s="165">
        <v>16</v>
      </c>
      <c r="I74" s="145">
        <v>0.27631578947300001</v>
      </c>
      <c r="J74" s="191"/>
      <c r="K74" s="151">
        <v>275</v>
      </c>
      <c r="L74" s="165">
        <v>50</v>
      </c>
      <c r="M74" s="145">
        <v>0.134545454545</v>
      </c>
      <c r="N74" s="191">
        <v>0.16</v>
      </c>
      <c r="O74" s="151">
        <v>12</v>
      </c>
      <c r="P74" s="165">
        <v>5</v>
      </c>
      <c r="Q74" s="145"/>
      <c r="R74" s="152"/>
      <c r="T74" s="130">
        <v>2020</v>
      </c>
      <c r="U74" s="153">
        <v>41</v>
      </c>
      <c r="V74" s="154">
        <v>136</v>
      </c>
      <c r="W74" s="214">
        <v>23</v>
      </c>
      <c r="X74" s="215">
        <v>0.117647058823</v>
      </c>
      <c r="Y74" s="216"/>
      <c r="Z74" s="154">
        <v>75</v>
      </c>
      <c r="AA74" s="214">
        <v>25</v>
      </c>
      <c r="AB74" s="215">
        <v>0.106666666666</v>
      </c>
      <c r="AC74" s="216"/>
      <c r="AD74" s="154">
        <v>64</v>
      </c>
      <c r="AE74" s="214">
        <v>2</v>
      </c>
      <c r="AF74" s="215">
        <v>0.203125</v>
      </c>
      <c r="AG74" s="221"/>
    </row>
    <row r="75" spans="1:33" x14ac:dyDescent="0.25">
      <c r="A75" s="128">
        <v>2020</v>
      </c>
      <c r="B75" s="150">
        <v>42</v>
      </c>
      <c r="C75" s="151">
        <v>125</v>
      </c>
      <c r="D75" s="165">
        <v>39</v>
      </c>
      <c r="E75" s="145">
        <v>0.04</v>
      </c>
      <c r="F75" s="191"/>
      <c r="G75" s="151">
        <v>74</v>
      </c>
      <c r="H75" s="165">
        <v>17</v>
      </c>
      <c r="I75" s="145">
        <v>0.162162162162</v>
      </c>
      <c r="J75" s="191"/>
      <c r="K75" s="151">
        <v>267</v>
      </c>
      <c r="L75" s="165">
        <v>41</v>
      </c>
      <c r="M75" s="145">
        <v>0.112359550561</v>
      </c>
      <c r="N75" s="191"/>
      <c r="O75" s="151">
        <v>19</v>
      </c>
      <c r="P75" s="165">
        <v>5</v>
      </c>
      <c r="Q75" s="145"/>
      <c r="R75" s="152"/>
      <c r="T75" s="130">
        <v>2020</v>
      </c>
      <c r="U75" s="153">
        <v>42</v>
      </c>
      <c r="V75" s="154">
        <v>103</v>
      </c>
      <c r="W75" s="214">
        <v>25</v>
      </c>
      <c r="X75" s="215">
        <v>6.7961165047999997E-2</v>
      </c>
      <c r="Y75" s="216"/>
      <c r="Z75" s="154">
        <v>127</v>
      </c>
      <c r="AA75" s="214">
        <v>11</v>
      </c>
      <c r="AB75" s="215">
        <v>0.16535433070800001</v>
      </c>
      <c r="AC75" s="216"/>
      <c r="AD75" s="154">
        <v>37</v>
      </c>
      <c r="AE75" s="214">
        <v>5</v>
      </c>
      <c r="AF75" s="215"/>
      <c r="AG75" s="221"/>
    </row>
    <row r="76" spans="1:33" x14ac:dyDescent="0.25">
      <c r="A76" s="128">
        <v>2020</v>
      </c>
      <c r="B76" s="150">
        <v>43</v>
      </c>
      <c r="C76" s="151">
        <v>95</v>
      </c>
      <c r="D76" s="165">
        <v>29</v>
      </c>
      <c r="E76" s="145">
        <v>1.0526315789E-2</v>
      </c>
      <c r="F76" s="191"/>
      <c r="G76" s="151">
        <v>92</v>
      </c>
      <c r="H76" s="165">
        <v>28</v>
      </c>
      <c r="I76" s="145">
        <v>0.17391304347799999</v>
      </c>
      <c r="J76" s="191"/>
      <c r="K76" s="151">
        <v>241</v>
      </c>
      <c r="L76" s="165">
        <v>25</v>
      </c>
      <c r="M76" s="145">
        <v>0.116182572614</v>
      </c>
      <c r="N76" s="191"/>
      <c r="O76" s="151">
        <v>26</v>
      </c>
      <c r="P76" s="165">
        <v>6</v>
      </c>
      <c r="Q76" s="145"/>
      <c r="R76" s="152"/>
      <c r="T76" s="130">
        <v>2020</v>
      </c>
      <c r="U76" s="153">
        <v>43</v>
      </c>
      <c r="V76" s="154">
        <v>84</v>
      </c>
      <c r="W76" s="214">
        <v>8</v>
      </c>
      <c r="X76" s="215">
        <v>4.7619047619000002E-2</v>
      </c>
      <c r="Y76" s="216"/>
      <c r="Z76" s="154">
        <v>131</v>
      </c>
      <c r="AA76" s="214">
        <v>16</v>
      </c>
      <c r="AB76" s="215">
        <v>0.16030534351100001</v>
      </c>
      <c r="AC76" s="216"/>
      <c r="AD76" s="154">
        <v>26</v>
      </c>
      <c r="AE76" s="214">
        <v>1</v>
      </c>
      <c r="AF76" s="215"/>
      <c r="AG76" s="221"/>
    </row>
    <row r="77" spans="1:33" x14ac:dyDescent="0.25">
      <c r="A77" s="128">
        <v>2020</v>
      </c>
      <c r="B77" s="150">
        <v>44</v>
      </c>
      <c r="C77" s="151">
        <v>75</v>
      </c>
      <c r="D77" s="165">
        <v>22</v>
      </c>
      <c r="E77" s="145">
        <v>5.3333333332999999E-2</v>
      </c>
      <c r="F77" s="191"/>
      <c r="G77" s="151">
        <v>94</v>
      </c>
      <c r="H77" s="165">
        <v>20</v>
      </c>
      <c r="I77" s="145">
        <v>0.19148936170200001</v>
      </c>
      <c r="J77" s="191"/>
      <c r="K77" s="151">
        <v>158</v>
      </c>
      <c r="L77" s="165">
        <v>39</v>
      </c>
      <c r="M77" s="145">
        <v>0.189873417721</v>
      </c>
      <c r="N77" s="191"/>
      <c r="O77" s="151">
        <v>18</v>
      </c>
      <c r="P77" s="165">
        <v>2</v>
      </c>
      <c r="Q77" s="145"/>
      <c r="R77" s="152"/>
      <c r="T77" s="130">
        <v>2020</v>
      </c>
      <c r="U77" s="153">
        <v>44</v>
      </c>
      <c r="V77" s="154">
        <v>43</v>
      </c>
      <c r="W77" s="214">
        <v>3</v>
      </c>
      <c r="X77" s="215"/>
      <c r="Y77" s="216"/>
      <c r="Z77" s="154">
        <v>104</v>
      </c>
      <c r="AA77" s="214">
        <v>29</v>
      </c>
      <c r="AB77" s="215">
        <v>0.21153846153799999</v>
      </c>
      <c r="AC77" s="216"/>
      <c r="AD77" s="154">
        <v>11</v>
      </c>
      <c r="AE77" s="214">
        <v>7</v>
      </c>
      <c r="AF77" s="215"/>
      <c r="AG77" s="221"/>
    </row>
    <row r="78" spans="1:33" ht="15.75" thickBot="1" x14ac:dyDescent="0.3">
      <c r="A78" s="135">
        <v>2020</v>
      </c>
      <c r="B78" s="157">
        <v>45</v>
      </c>
      <c r="C78" s="158">
        <v>55</v>
      </c>
      <c r="D78" s="205">
        <v>7</v>
      </c>
      <c r="E78" s="194"/>
      <c r="F78" s="195"/>
      <c r="G78" s="158">
        <v>56</v>
      </c>
      <c r="H78" s="205">
        <v>18</v>
      </c>
      <c r="I78" s="194">
        <v>0.178571428571</v>
      </c>
      <c r="J78" s="195"/>
      <c r="K78" s="158">
        <v>145</v>
      </c>
      <c r="L78" s="205">
        <v>29</v>
      </c>
      <c r="M78" s="194">
        <v>8.9655172413000001E-2</v>
      </c>
      <c r="N78" s="195"/>
      <c r="O78" s="158">
        <v>11</v>
      </c>
      <c r="P78" s="205">
        <v>3</v>
      </c>
      <c r="Q78" s="194"/>
      <c r="R78" s="159"/>
      <c r="T78" s="137">
        <v>2020</v>
      </c>
      <c r="U78" s="160">
        <v>45</v>
      </c>
      <c r="V78" s="161">
        <v>17</v>
      </c>
      <c r="W78" s="217">
        <v>7</v>
      </c>
      <c r="X78" s="218"/>
      <c r="Y78" s="219"/>
      <c r="Z78" s="161">
        <v>104</v>
      </c>
      <c r="AA78" s="217">
        <v>18</v>
      </c>
      <c r="AB78" s="218">
        <v>0.10576923076899999</v>
      </c>
      <c r="AC78" s="219"/>
      <c r="AD78" s="161">
        <v>24</v>
      </c>
      <c r="AE78" s="217">
        <v>4</v>
      </c>
      <c r="AF78" s="218"/>
      <c r="AG78" s="222"/>
    </row>
    <row r="79" spans="1:33" x14ac:dyDescent="0.25">
      <c r="A79" s="120">
        <v>2021</v>
      </c>
      <c r="B79" s="142">
        <v>23</v>
      </c>
      <c r="C79" s="143">
        <v>30</v>
      </c>
      <c r="D79" s="204"/>
      <c r="E79" s="188"/>
      <c r="F79" s="189"/>
      <c r="G79" s="143">
        <v>2</v>
      </c>
      <c r="H79" s="204"/>
      <c r="I79" s="188"/>
      <c r="J79" s="189"/>
      <c r="K79" s="143">
        <v>44</v>
      </c>
      <c r="L79" s="204">
        <v>5</v>
      </c>
      <c r="M79" s="188"/>
      <c r="N79" s="189"/>
      <c r="O79" s="143"/>
      <c r="P79" s="204"/>
      <c r="Q79" s="188"/>
      <c r="R79" s="144"/>
      <c r="T79" s="123">
        <v>2021</v>
      </c>
      <c r="U79" s="146">
        <v>23</v>
      </c>
      <c r="V79" s="147">
        <v>42</v>
      </c>
      <c r="W79" s="211">
        <v>5</v>
      </c>
      <c r="X79" s="212"/>
      <c r="Y79" s="213"/>
      <c r="Z79" s="147"/>
      <c r="AA79" s="211"/>
      <c r="AB79" s="212"/>
      <c r="AC79" s="213"/>
      <c r="AD79" s="147">
        <v>2</v>
      </c>
      <c r="AE79" s="211"/>
      <c r="AF79" s="212"/>
      <c r="AG79" s="220"/>
    </row>
    <row r="80" spans="1:33" x14ac:dyDescent="0.25">
      <c r="A80" s="128">
        <v>2021</v>
      </c>
      <c r="B80" s="150">
        <v>24</v>
      </c>
      <c r="C80" s="151">
        <v>56</v>
      </c>
      <c r="D80" s="165">
        <v>3</v>
      </c>
      <c r="E80" s="145">
        <v>0.357142857142</v>
      </c>
      <c r="F80" s="191"/>
      <c r="G80" s="151">
        <v>3</v>
      </c>
      <c r="H80" s="165"/>
      <c r="I80" s="145"/>
      <c r="J80" s="191"/>
      <c r="K80" s="151">
        <v>69</v>
      </c>
      <c r="L80" s="165">
        <v>9</v>
      </c>
      <c r="M80" s="145">
        <v>0.21739130434699999</v>
      </c>
      <c r="N80" s="191"/>
      <c r="O80" s="151"/>
      <c r="P80" s="165"/>
      <c r="Q80" s="145"/>
      <c r="R80" s="152"/>
      <c r="T80" s="130">
        <v>2021</v>
      </c>
      <c r="U80" s="153">
        <v>24</v>
      </c>
      <c r="V80" s="154">
        <v>60</v>
      </c>
      <c r="W80" s="214">
        <v>8</v>
      </c>
      <c r="X80" s="215">
        <v>0.23333333333299999</v>
      </c>
      <c r="Y80" s="216"/>
      <c r="Z80" s="154"/>
      <c r="AA80" s="214"/>
      <c r="AB80" s="215"/>
      <c r="AC80" s="216"/>
      <c r="AD80" s="154">
        <v>9</v>
      </c>
      <c r="AE80" s="214">
        <v>1</v>
      </c>
      <c r="AF80" s="215"/>
      <c r="AG80" s="221"/>
    </row>
    <row r="81" spans="1:33" x14ac:dyDescent="0.25">
      <c r="A81" s="128">
        <v>2021</v>
      </c>
      <c r="B81" s="150">
        <v>25</v>
      </c>
      <c r="C81" s="151">
        <v>87</v>
      </c>
      <c r="D81" s="165">
        <v>5</v>
      </c>
      <c r="E81" s="145">
        <v>0.39080459770100001</v>
      </c>
      <c r="F81" s="191"/>
      <c r="G81" s="151">
        <v>2</v>
      </c>
      <c r="H81" s="165"/>
      <c r="I81" s="145"/>
      <c r="J81" s="191"/>
      <c r="K81" s="151">
        <v>98</v>
      </c>
      <c r="L81" s="165">
        <v>10</v>
      </c>
      <c r="M81" s="145">
        <v>0.34693877551000002</v>
      </c>
      <c r="N81" s="191"/>
      <c r="O81" s="151"/>
      <c r="P81" s="165"/>
      <c r="Q81" s="145"/>
      <c r="R81" s="152"/>
      <c r="T81" s="130">
        <v>2021</v>
      </c>
      <c r="U81" s="153">
        <v>25</v>
      </c>
      <c r="V81" s="154">
        <v>82</v>
      </c>
      <c r="W81" s="214">
        <v>7</v>
      </c>
      <c r="X81" s="215">
        <v>0.36585365853599999</v>
      </c>
      <c r="Y81" s="216"/>
      <c r="Z81" s="154">
        <v>5</v>
      </c>
      <c r="AA81" s="214"/>
      <c r="AB81" s="215"/>
      <c r="AC81" s="216"/>
      <c r="AD81" s="154">
        <v>11</v>
      </c>
      <c r="AE81" s="214">
        <v>3</v>
      </c>
      <c r="AF81" s="215"/>
      <c r="AG81" s="221"/>
    </row>
    <row r="82" spans="1:33" x14ac:dyDescent="0.25">
      <c r="A82" s="128">
        <v>2021</v>
      </c>
      <c r="B82" s="150">
        <v>26</v>
      </c>
      <c r="C82" s="151">
        <v>155</v>
      </c>
      <c r="D82" s="165">
        <v>6</v>
      </c>
      <c r="E82" s="145">
        <v>0.31612903225799999</v>
      </c>
      <c r="F82" s="191"/>
      <c r="G82" s="151">
        <v>4</v>
      </c>
      <c r="H82" s="165"/>
      <c r="I82" s="145"/>
      <c r="J82" s="191"/>
      <c r="K82" s="151">
        <v>254</v>
      </c>
      <c r="L82" s="165">
        <v>23</v>
      </c>
      <c r="M82" s="145">
        <v>0.28346456692900002</v>
      </c>
      <c r="N82" s="191"/>
      <c r="O82" s="151"/>
      <c r="P82" s="165"/>
      <c r="Q82" s="145"/>
      <c r="R82" s="152"/>
      <c r="T82" s="130">
        <v>2021</v>
      </c>
      <c r="U82" s="153">
        <v>26</v>
      </c>
      <c r="V82" s="154">
        <v>215</v>
      </c>
      <c r="W82" s="214">
        <v>21</v>
      </c>
      <c r="X82" s="215">
        <v>0.27441860465099999</v>
      </c>
      <c r="Y82" s="216"/>
      <c r="Z82" s="154">
        <v>4</v>
      </c>
      <c r="AA82" s="214"/>
      <c r="AB82" s="215"/>
      <c r="AC82" s="216"/>
      <c r="AD82" s="154">
        <v>35</v>
      </c>
      <c r="AE82" s="214">
        <v>2</v>
      </c>
      <c r="AF82" s="215"/>
      <c r="AG82" s="221"/>
    </row>
    <row r="83" spans="1:33" x14ac:dyDescent="0.25">
      <c r="A83" s="128">
        <v>2021</v>
      </c>
      <c r="B83" s="150">
        <v>27</v>
      </c>
      <c r="C83" s="151">
        <v>216</v>
      </c>
      <c r="D83" s="165">
        <v>7</v>
      </c>
      <c r="E83" s="145">
        <v>0.31481481481399998</v>
      </c>
      <c r="F83" s="191"/>
      <c r="G83" s="151">
        <v>10</v>
      </c>
      <c r="H83" s="165">
        <v>1</v>
      </c>
      <c r="I83" s="145"/>
      <c r="J83" s="191"/>
      <c r="K83" s="151">
        <v>299</v>
      </c>
      <c r="L83" s="165">
        <v>29</v>
      </c>
      <c r="M83" s="145">
        <v>0.28762541806000003</v>
      </c>
      <c r="N83" s="191"/>
      <c r="O83" s="151">
        <v>2</v>
      </c>
      <c r="P83" s="165"/>
      <c r="Q83" s="145"/>
      <c r="R83" s="152"/>
      <c r="T83" s="130">
        <v>2021</v>
      </c>
      <c r="U83" s="153">
        <v>27</v>
      </c>
      <c r="V83" s="154">
        <v>248</v>
      </c>
      <c r="W83" s="214">
        <v>26</v>
      </c>
      <c r="X83" s="215">
        <v>0.30645161290299999</v>
      </c>
      <c r="Y83" s="216"/>
      <c r="Z83" s="154">
        <v>11</v>
      </c>
      <c r="AA83" s="214"/>
      <c r="AB83" s="215"/>
      <c r="AC83" s="216"/>
      <c r="AD83" s="154">
        <v>40</v>
      </c>
      <c r="AE83" s="214">
        <v>3</v>
      </c>
      <c r="AF83" s="215"/>
      <c r="AG83" s="221"/>
    </row>
    <row r="84" spans="1:33" x14ac:dyDescent="0.25">
      <c r="A84" s="128">
        <v>2021</v>
      </c>
      <c r="B84" s="150">
        <v>28</v>
      </c>
      <c r="C84" s="151">
        <v>285</v>
      </c>
      <c r="D84" s="165">
        <v>9</v>
      </c>
      <c r="E84" s="145">
        <v>0.35087719298199999</v>
      </c>
      <c r="F84" s="191"/>
      <c r="G84" s="151">
        <v>6</v>
      </c>
      <c r="H84" s="165">
        <v>1</v>
      </c>
      <c r="I84" s="145"/>
      <c r="J84" s="191"/>
      <c r="K84" s="151">
        <v>449</v>
      </c>
      <c r="L84" s="165">
        <v>43</v>
      </c>
      <c r="M84" s="145">
        <v>0.30289532293900001</v>
      </c>
      <c r="N84" s="191"/>
      <c r="O84" s="151">
        <v>2</v>
      </c>
      <c r="P84" s="165">
        <v>1</v>
      </c>
      <c r="Q84" s="145"/>
      <c r="R84" s="152"/>
      <c r="T84" s="130">
        <v>2021</v>
      </c>
      <c r="U84" s="153">
        <v>28</v>
      </c>
      <c r="V84" s="154">
        <v>378</v>
      </c>
      <c r="W84" s="214">
        <v>34</v>
      </c>
      <c r="X84" s="215">
        <v>0.27777777777700002</v>
      </c>
      <c r="Y84" s="216"/>
      <c r="Z84" s="154">
        <v>16</v>
      </c>
      <c r="AA84" s="214">
        <v>2</v>
      </c>
      <c r="AB84" s="215"/>
      <c r="AC84" s="216"/>
      <c r="AD84" s="154">
        <v>55</v>
      </c>
      <c r="AE84" s="214">
        <v>7</v>
      </c>
      <c r="AF84" s="215">
        <v>0.45454545454500001</v>
      </c>
      <c r="AG84" s="221"/>
    </row>
    <row r="85" spans="1:33" x14ac:dyDescent="0.25">
      <c r="A85" s="128">
        <v>2021</v>
      </c>
      <c r="B85" s="150">
        <v>29</v>
      </c>
      <c r="C85" s="151">
        <v>312</v>
      </c>
      <c r="D85" s="165">
        <v>12</v>
      </c>
      <c r="E85" s="145">
        <v>0.29487179487100001</v>
      </c>
      <c r="F85" s="191"/>
      <c r="G85" s="151">
        <v>16</v>
      </c>
      <c r="H85" s="165">
        <v>3</v>
      </c>
      <c r="I85" s="145"/>
      <c r="J85" s="191"/>
      <c r="K85" s="151">
        <v>535</v>
      </c>
      <c r="L85" s="165">
        <v>51</v>
      </c>
      <c r="M85" s="145">
        <v>0.34205607476599997</v>
      </c>
      <c r="N85" s="191">
        <v>0.176470588235</v>
      </c>
      <c r="O85" s="151">
        <v>5</v>
      </c>
      <c r="P85" s="165">
        <v>1</v>
      </c>
      <c r="Q85" s="145"/>
      <c r="R85" s="152"/>
      <c r="T85" s="130">
        <v>2021</v>
      </c>
      <c r="U85" s="153">
        <v>29</v>
      </c>
      <c r="V85" s="154">
        <v>418</v>
      </c>
      <c r="W85" s="214">
        <v>43</v>
      </c>
      <c r="X85" s="215">
        <v>0.332535885167</v>
      </c>
      <c r="Y85" s="216"/>
      <c r="Z85" s="154">
        <v>17</v>
      </c>
      <c r="AA85" s="214"/>
      <c r="AB85" s="215"/>
      <c r="AC85" s="216"/>
      <c r="AD85" s="154">
        <v>100</v>
      </c>
      <c r="AE85" s="214">
        <v>8</v>
      </c>
      <c r="AF85" s="215">
        <v>0.39</v>
      </c>
      <c r="AG85" s="221"/>
    </row>
    <row r="86" spans="1:33" x14ac:dyDescent="0.25">
      <c r="A86" s="128">
        <v>2021</v>
      </c>
      <c r="B86" s="150">
        <v>30</v>
      </c>
      <c r="C86" s="151">
        <v>392</v>
      </c>
      <c r="D86" s="165">
        <v>18</v>
      </c>
      <c r="E86" s="145">
        <v>0.336734693877</v>
      </c>
      <c r="F86" s="191"/>
      <c r="G86" s="151">
        <v>14</v>
      </c>
      <c r="H86" s="165">
        <v>3</v>
      </c>
      <c r="I86" s="145"/>
      <c r="J86" s="191"/>
      <c r="K86" s="151">
        <v>637</v>
      </c>
      <c r="L86" s="165">
        <v>59</v>
      </c>
      <c r="M86" s="145">
        <v>0.30298273155400002</v>
      </c>
      <c r="N86" s="191">
        <v>0.203389830508</v>
      </c>
      <c r="O86" s="151">
        <v>4</v>
      </c>
      <c r="P86" s="165"/>
      <c r="Q86" s="145"/>
      <c r="R86" s="152"/>
      <c r="T86" s="130">
        <v>2021</v>
      </c>
      <c r="U86" s="153">
        <v>30</v>
      </c>
      <c r="V86" s="154">
        <v>502</v>
      </c>
      <c r="W86" s="214">
        <v>50</v>
      </c>
      <c r="X86" s="215">
        <v>0.288844621513</v>
      </c>
      <c r="Y86" s="216">
        <v>0.24</v>
      </c>
      <c r="Z86" s="154">
        <v>26</v>
      </c>
      <c r="AA86" s="214">
        <v>2</v>
      </c>
      <c r="AB86" s="215"/>
      <c r="AC86" s="216"/>
      <c r="AD86" s="154">
        <v>109</v>
      </c>
      <c r="AE86" s="214">
        <v>7</v>
      </c>
      <c r="AF86" s="215">
        <v>0.39449541284400003</v>
      </c>
      <c r="AG86" s="221"/>
    </row>
    <row r="87" spans="1:33" x14ac:dyDescent="0.25">
      <c r="A87" s="128">
        <v>2021</v>
      </c>
      <c r="B87" s="150">
        <v>31</v>
      </c>
      <c r="C87" s="151">
        <v>431</v>
      </c>
      <c r="D87" s="165">
        <v>21</v>
      </c>
      <c r="E87" s="145">
        <v>0.30394431554500001</v>
      </c>
      <c r="F87" s="191"/>
      <c r="G87" s="151">
        <v>25</v>
      </c>
      <c r="H87" s="165">
        <v>4</v>
      </c>
      <c r="I87" s="145"/>
      <c r="J87" s="191"/>
      <c r="K87" s="151">
        <v>694</v>
      </c>
      <c r="L87" s="165">
        <v>63</v>
      </c>
      <c r="M87" s="145">
        <v>0.30979827089299999</v>
      </c>
      <c r="N87" s="191">
        <v>0.222222222222</v>
      </c>
      <c r="O87" s="151"/>
      <c r="P87" s="165">
        <v>2</v>
      </c>
      <c r="Q87" s="145"/>
      <c r="R87" s="152"/>
      <c r="T87" s="130">
        <v>2021</v>
      </c>
      <c r="U87" s="153">
        <v>31</v>
      </c>
      <c r="V87" s="154">
        <v>555</v>
      </c>
      <c r="W87" s="214">
        <v>49</v>
      </c>
      <c r="X87" s="215">
        <v>0.313513513513</v>
      </c>
      <c r="Y87" s="216"/>
      <c r="Z87" s="154">
        <v>31</v>
      </c>
      <c r="AA87" s="214">
        <v>3</v>
      </c>
      <c r="AB87" s="215"/>
      <c r="AC87" s="216"/>
      <c r="AD87" s="154">
        <v>108</v>
      </c>
      <c r="AE87" s="214">
        <v>11</v>
      </c>
      <c r="AF87" s="215">
        <v>0.32407407407400002</v>
      </c>
      <c r="AG87" s="221"/>
    </row>
    <row r="88" spans="1:33" x14ac:dyDescent="0.25">
      <c r="A88" s="128">
        <v>2021</v>
      </c>
      <c r="B88" s="150">
        <v>32</v>
      </c>
      <c r="C88" s="151">
        <v>450</v>
      </c>
      <c r="D88" s="165">
        <v>26</v>
      </c>
      <c r="E88" s="145">
        <v>0.331111111111</v>
      </c>
      <c r="F88" s="191"/>
      <c r="G88" s="151">
        <v>17</v>
      </c>
      <c r="H88" s="165">
        <v>3</v>
      </c>
      <c r="I88" s="145"/>
      <c r="J88" s="191"/>
      <c r="K88" s="151">
        <v>678</v>
      </c>
      <c r="L88" s="165">
        <v>73</v>
      </c>
      <c r="M88" s="145">
        <v>0.30678466076599997</v>
      </c>
      <c r="N88" s="191">
        <v>0.232876712328</v>
      </c>
      <c r="O88" s="151">
        <v>8</v>
      </c>
      <c r="P88" s="165"/>
      <c r="Q88" s="145"/>
      <c r="R88" s="152"/>
      <c r="T88" s="130">
        <v>2021</v>
      </c>
      <c r="U88" s="153">
        <v>32</v>
      </c>
      <c r="V88" s="154">
        <v>526</v>
      </c>
      <c r="W88" s="214">
        <v>56</v>
      </c>
      <c r="X88" s="215">
        <v>0.27946768060799998</v>
      </c>
      <c r="Y88" s="216">
        <v>0.26785714285700002</v>
      </c>
      <c r="Z88" s="154">
        <v>13</v>
      </c>
      <c r="AA88" s="214">
        <v>6</v>
      </c>
      <c r="AB88" s="215"/>
      <c r="AC88" s="216"/>
      <c r="AD88" s="154">
        <v>139</v>
      </c>
      <c r="AE88" s="214">
        <v>11</v>
      </c>
      <c r="AF88" s="215">
        <v>0.41007194244599998</v>
      </c>
      <c r="AG88" s="221"/>
    </row>
    <row r="89" spans="1:33" x14ac:dyDescent="0.25">
      <c r="A89" s="128">
        <v>2021</v>
      </c>
      <c r="B89" s="150">
        <v>33</v>
      </c>
      <c r="C89" s="151">
        <v>476</v>
      </c>
      <c r="D89" s="165">
        <v>22</v>
      </c>
      <c r="E89" s="145">
        <v>0.28571428571399998</v>
      </c>
      <c r="F89" s="191"/>
      <c r="G89" s="151">
        <v>18</v>
      </c>
      <c r="H89" s="165">
        <v>7</v>
      </c>
      <c r="I89" s="145"/>
      <c r="J89" s="191"/>
      <c r="K89" s="151">
        <v>740</v>
      </c>
      <c r="L89" s="165">
        <v>84</v>
      </c>
      <c r="M89" s="145">
        <v>0.28378378378300001</v>
      </c>
      <c r="N89" s="191">
        <v>0.20238095238000001</v>
      </c>
      <c r="O89" s="151">
        <v>1</v>
      </c>
      <c r="P89" s="165"/>
      <c r="Q89" s="145"/>
      <c r="R89" s="152"/>
      <c r="T89" s="130">
        <v>2021</v>
      </c>
      <c r="U89" s="153">
        <v>33</v>
      </c>
      <c r="V89" s="154">
        <v>605</v>
      </c>
      <c r="W89" s="214">
        <v>76</v>
      </c>
      <c r="X89" s="215">
        <v>0.28099173553700002</v>
      </c>
      <c r="Y89" s="216">
        <v>0.210526315789</v>
      </c>
      <c r="Z89" s="154">
        <v>32</v>
      </c>
      <c r="AA89" s="214">
        <v>1</v>
      </c>
      <c r="AB89" s="215"/>
      <c r="AC89" s="216"/>
      <c r="AD89" s="154">
        <v>103</v>
      </c>
      <c r="AE89" s="214">
        <v>7</v>
      </c>
      <c r="AF89" s="215">
        <v>0.34951456310599999</v>
      </c>
      <c r="AG89" s="221"/>
    </row>
    <row r="90" spans="1:33" x14ac:dyDescent="0.25">
      <c r="A90" s="128">
        <v>2021</v>
      </c>
      <c r="B90" s="150">
        <v>34</v>
      </c>
      <c r="C90" s="151">
        <v>533</v>
      </c>
      <c r="D90" s="165">
        <v>27</v>
      </c>
      <c r="E90" s="145">
        <v>0.262664165103</v>
      </c>
      <c r="F90" s="191"/>
      <c r="G90" s="151">
        <v>27</v>
      </c>
      <c r="H90" s="165">
        <v>4</v>
      </c>
      <c r="I90" s="145"/>
      <c r="J90" s="191"/>
      <c r="K90" s="151">
        <v>784</v>
      </c>
      <c r="L90" s="165">
        <v>71</v>
      </c>
      <c r="M90" s="145">
        <v>0.29719387755100002</v>
      </c>
      <c r="N90" s="191">
        <v>0.197183098591</v>
      </c>
      <c r="O90" s="151">
        <v>4</v>
      </c>
      <c r="P90" s="165">
        <v>1</v>
      </c>
      <c r="Q90" s="145"/>
      <c r="R90" s="152"/>
      <c r="T90" s="130">
        <v>2021</v>
      </c>
      <c r="U90" s="153">
        <v>34</v>
      </c>
      <c r="V90" s="154">
        <v>615</v>
      </c>
      <c r="W90" s="214">
        <v>51</v>
      </c>
      <c r="X90" s="215">
        <v>0.28780487804799998</v>
      </c>
      <c r="Y90" s="216">
        <v>0.176470588235</v>
      </c>
      <c r="Z90" s="154">
        <v>33</v>
      </c>
      <c r="AA90" s="214">
        <v>4</v>
      </c>
      <c r="AB90" s="215"/>
      <c r="AC90" s="216"/>
      <c r="AD90" s="154">
        <v>136</v>
      </c>
      <c r="AE90" s="214">
        <v>16</v>
      </c>
      <c r="AF90" s="215">
        <v>0.36764705882299997</v>
      </c>
      <c r="AG90" s="221"/>
    </row>
    <row r="91" spans="1:33" x14ac:dyDescent="0.25">
      <c r="A91" s="128">
        <v>2021</v>
      </c>
      <c r="B91" s="150">
        <v>35</v>
      </c>
      <c r="C91" s="151">
        <v>546</v>
      </c>
      <c r="D91" s="165">
        <v>33</v>
      </c>
      <c r="E91" s="145">
        <v>0.26556776556700001</v>
      </c>
      <c r="F91" s="191"/>
      <c r="G91" s="151">
        <v>35</v>
      </c>
      <c r="H91" s="165">
        <v>4</v>
      </c>
      <c r="I91" s="145"/>
      <c r="J91" s="191"/>
      <c r="K91" s="151">
        <v>775</v>
      </c>
      <c r="L91" s="165">
        <v>64</v>
      </c>
      <c r="M91" s="145">
        <v>0.27612903225800001</v>
      </c>
      <c r="N91" s="191">
        <v>0.25</v>
      </c>
      <c r="O91" s="151">
        <v>11</v>
      </c>
      <c r="P91" s="165"/>
      <c r="Q91" s="145"/>
      <c r="R91" s="152"/>
      <c r="T91" s="130">
        <v>2021</v>
      </c>
      <c r="U91" s="153">
        <v>35</v>
      </c>
      <c r="V91" s="154">
        <v>595</v>
      </c>
      <c r="W91" s="214">
        <v>46</v>
      </c>
      <c r="X91" s="215">
        <v>0.26722689075599998</v>
      </c>
      <c r="Y91" s="216"/>
      <c r="Z91" s="154">
        <v>51</v>
      </c>
      <c r="AA91" s="214">
        <v>10</v>
      </c>
      <c r="AB91" s="215">
        <v>0.23529411764700001</v>
      </c>
      <c r="AC91" s="216"/>
      <c r="AD91" s="154">
        <v>129</v>
      </c>
      <c r="AE91" s="214">
        <v>8</v>
      </c>
      <c r="AF91" s="215">
        <v>0.33333333333300003</v>
      </c>
      <c r="AG91" s="221"/>
    </row>
    <row r="92" spans="1:33" x14ac:dyDescent="0.25">
      <c r="A92" s="128">
        <v>2021</v>
      </c>
      <c r="B92" s="150">
        <v>36</v>
      </c>
      <c r="C92" s="151">
        <v>482</v>
      </c>
      <c r="D92" s="165">
        <v>35</v>
      </c>
      <c r="E92" s="145">
        <v>0.25518672199100001</v>
      </c>
      <c r="F92" s="191"/>
      <c r="G92" s="151">
        <v>36</v>
      </c>
      <c r="H92" s="165">
        <v>8</v>
      </c>
      <c r="I92" s="145"/>
      <c r="J92" s="191"/>
      <c r="K92" s="151">
        <v>703</v>
      </c>
      <c r="L92" s="165">
        <v>77</v>
      </c>
      <c r="M92" s="145">
        <v>0.25746799431</v>
      </c>
      <c r="N92" s="191">
        <v>0.194805194805</v>
      </c>
      <c r="O92" s="151">
        <v>4</v>
      </c>
      <c r="P92" s="165">
        <v>3</v>
      </c>
      <c r="Q92" s="145"/>
      <c r="R92" s="152"/>
      <c r="T92" s="130">
        <v>2021</v>
      </c>
      <c r="U92" s="153">
        <v>36</v>
      </c>
      <c r="V92" s="154">
        <v>534</v>
      </c>
      <c r="W92" s="214">
        <v>54</v>
      </c>
      <c r="X92" s="215">
        <v>0.2734082397</v>
      </c>
      <c r="Y92" s="216">
        <v>0.18518518518499999</v>
      </c>
      <c r="Z92" s="154">
        <v>54</v>
      </c>
      <c r="AA92" s="214">
        <v>10</v>
      </c>
      <c r="AB92" s="215">
        <v>0.14814814814800001</v>
      </c>
      <c r="AC92" s="216"/>
      <c r="AD92" s="154">
        <v>115</v>
      </c>
      <c r="AE92" s="214">
        <v>13</v>
      </c>
      <c r="AF92" s="215">
        <v>0.23478260869500001</v>
      </c>
      <c r="AG92" s="221"/>
    </row>
    <row r="93" spans="1:33" x14ac:dyDescent="0.25">
      <c r="A93" s="128">
        <v>2021</v>
      </c>
      <c r="B93" s="150">
        <v>37</v>
      </c>
      <c r="C93" s="151">
        <v>496</v>
      </c>
      <c r="D93" s="165">
        <v>49</v>
      </c>
      <c r="E93" s="145">
        <v>0.20766129032200001</v>
      </c>
      <c r="F93" s="191"/>
      <c r="G93" s="151">
        <v>37</v>
      </c>
      <c r="H93" s="165">
        <v>6</v>
      </c>
      <c r="I93" s="145"/>
      <c r="J93" s="191"/>
      <c r="K93" s="151">
        <v>715</v>
      </c>
      <c r="L93" s="165">
        <v>59</v>
      </c>
      <c r="M93" s="145">
        <v>0.24895104895100001</v>
      </c>
      <c r="N93" s="191">
        <v>0.22033898304999999</v>
      </c>
      <c r="O93" s="151">
        <v>18</v>
      </c>
      <c r="P93" s="165"/>
      <c r="Q93" s="145"/>
      <c r="R93" s="152"/>
      <c r="T93" s="130">
        <v>2021</v>
      </c>
      <c r="U93" s="153">
        <v>37</v>
      </c>
      <c r="V93" s="154">
        <v>533</v>
      </c>
      <c r="W93" s="214">
        <v>42</v>
      </c>
      <c r="X93" s="215">
        <v>0.25515947467099998</v>
      </c>
      <c r="Y93" s="216"/>
      <c r="Z93" s="154">
        <v>59</v>
      </c>
      <c r="AA93" s="214">
        <v>5</v>
      </c>
      <c r="AB93" s="215">
        <v>0.11864406779599999</v>
      </c>
      <c r="AC93" s="216"/>
      <c r="AD93" s="154">
        <v>123</v>
      </c>
      <c r="AE93" s="214">
        <v>12</v>
      </c>
      <c r="AF93" s="215">
        <v>0.28455284552799998</v>
      </c>
      <c r="AG93" s="221"/>
    </row>
    <row r="94" spans="1:33" x14ac:dyDescent="0.25">
      <c r="A94" s="128">
        <v>2021</v>
      </c>
      <c r="B94" s="150">
        <v>38</v>
      </c>
      <c r="C94" s="151">
        <v>658</v>
      </c>
      <c r="D94" s="165">
        <v>93</v>
      </c>
      <c r="E94" s="145">
        <v>0.17629179331299999</v>
      </c>
      <c r="F94" s="191">
        <v>0.23655913978400001</v>
      </c>
      <c r="G94" s="151">
        <v>64</v>
      </c>
      <c r="H94" s="165">
        <v>8</v>
      </c>
      <c r="I94" s="145">
        <v>0.140625</v>
      </c>
      <c r="J94" s="191"/>
      <c r="K94" s="151">
        <v>755</v>
      </c>
      <c r="L94" s="165">
        <v>63</v>
      </c>
      <c r="M94" s="145">
        <v>0.22119205298</v>
      </c>
      <c r="N94" s="191">
        <v>0.26984126984099999</v>
      </c>
      <c r="O94" s="151">
        <v>12</v>
      </c>
      <c r="P94" s="165">
        <v>1</v>
      </c>
      <c r="Q94" s="145"/>
      <c r="R94" s="152"/>
      <c r="T94" s="130">
        <v>2021</v>
      </c>
      <c r="U94" s="153">
        <v>38</v>
      </c>
      <c r="V94" s="154">
        <v>517</v>
      </c>
      <c r="W94" s="214">
        <v>48</v>
      </c>
      <c r="X94" s="215">
        <v>0.20502901353899999</v>
      </c>
      <c r="Y94" s="216"/>
      <c r="Z94" s="154">
        <v>102</v>
      </c>
      <c r="AA94" s="214">
        <v>6</v>
      </c>
      <c r="AB94" s="215">
        <v>0.21568627450899999</v>
      </c>
      <c r="AC94" s="216"/>
      <c r="AD94" s="154">
        <v>136</v>
      </c>
      <c r="AE94" s="214">
        <v>9</v>
      </c>
      <c r="AF94" s="215">
        <v>0.28676470588199998</v>
      </c>
      <c r="AG94" s="221"/>
    </row>
    <row r="95" spans="1:33" x14ac:dyDescent="0.25">
      <c r="A95" s="128">
        <v>2021</v>
      </c>
      <c r="B95" s="150">
        <v>39</v>
      </c>
      <c r="C95" s="151">
        <v>206</v>
      </c>
      <c r="D95" s="165">
        <v>51</v>
      </c>
      <c r="E95" s="145">
        <v>0.12621359223299999</v>
      </c>
      <c r="F95" s="191">
        <v>0.21568627450899999</v>
      </c>
      <c r="G95" s="151">
        <v>49</v>
      </c>
      <c r="H95" s="165">
        <v>19</v>
      </c>
      <c r="I95" s="145"/>
      <c r="J95" s="191"/>
      <c r="K95" s="151">
        <v>620</v>
      </c>
      <c r="L95" s="165">
        <v>73</v>
      </c>
      <c r="M95" s="145">
        <v>0.18870967741899999</v>
      </c>
      <c r="N95" s="191">
        <v>0.164383561643</v>
      </c>
      <c r="O95" s="151">
        <v>14</v>
      </c>
      <c r="P95" s="165"/>
      <c r="Q95" s="145"/>
      <c r="R95" s="152"/>
      <c r="T95" s="130">
        <v>2021</v>
      </c>
      <c r="U95" s="153">
        <v>39</v>
      </c>
      <c r="V95" s="154">
        <v>399</v>
      </c>
      <c r="W95" s="214">
        <v>43</v>
      </c>
      <c r="X95" s="215">
        <v>0.17543859649099999</v>
      </c>
      <c r="Y95" s="216"/>
      <c r="Z95" s="154">
        <v>114</v>
      </c>
      <c r="AA95" s="214">
        <v>12</v>
      </c>
      <c r="AB95" s="215">
        <v>0.15789473684200001</v>
      </c>
      <c r="AC95" s="216"/>
      <c r="AD95" s="154">
        <v>107</v>
      </c>
      <c r="AE95" s="214">
        <v>18</v>
      </c>
      <c r="AF95" s="215">
        <v>0.27102803738300002</v>
      </c>
      <c r="AG95" s="221"/>
    </row>
    <row r="96" spans="1:33" x14ac:dyDescent="0.25">
      <c r="A96" s="128">
        <v>2021</v>
      </c>
      <c r="B96" s="150">
        <v>40</v>
      </c>
      <c r="C96" s="151">
        <v>237</v>
      </c>
      <c r="D96" s="165">
        <v>70</v>
      </c>
      <c r="E96" s="145">
        <v>9.2827004219000003E-2</v>
      </c>
      <c r="F96" s="191">
        <v>0.242857142857</v>
      </c>
      <c r="G96" s="151">
        <v>72</v>
      </c>
      <c r="H96" s="165">
        <v>13</v>
      </c>
      <c r="I96" s="145">
        <v>0.125</v>
      </c>
      <c r="J96" s="191"/>
      <c r="K96" s="151">
        <v>386</v>
      </c>
      <c r="L96" s="165">
        <v>49</v>
      </c>
      <c r="M96" s="145">
        <v>0.19430051813400001</v>
      </c>
      <c r="N96" s="191"/>
      <c r="O96" s="151">
        <v>18</v>
      </c>
      <c r="P96" s="165">
        <v>3</v>
      </c>
      <c r="Q96" s="145"/>
      <c r="R96" s="152"/>
      <c r="T96" s="130">
        <v>2021</v>
      </c>
      <c r="U96" s="153">
        <v>40</v>
      </c>
      <c r="V96" s="154">
        <v>237</v>
      </c>
      <c r="W96" s="214">
        <v>19</v>
      </c>
      <c r="X96" s="215">
        <v>0.164556962025</v>
      </c>
      <c r="Y96" s="216"/>
      <c r="Z96" s="154">
        <v>82</v>
      </c>
      <c r="AA96" s="214">
        <v>13</v>
      </c>
      <c r="AB96" s="215">
        <v>0.21951219512100001</v>
      </c>
      <c r="AC96" s="216"/>
      <c r="AD96" s="154">
        <v>67</v>
      </c>
      <c r="AE96" s="214">
        <v>17</v>
      </c>
      <c r="AF96" s="215">
        <v>0.26865671641700001</v>
      </c>
      <c r="AG96" s="221"/>
    </row>
    <row r="97" spans="1:33" x14ac:dyDescent="0.25">
      <c r="A97" s="128">
        <v>2021</v>
      </c>
      <c r="B97" s="150">
        <v>41</v>
      </c>
      <c r="C97" s="151">
        <v>215</v>
      </c>
      <c r="D97" s="165">
        <v>56</v>
      </c>
      <c r="E97" s="145">
        <v>9.3023255813E-2</v>
      </c>
      <c r="F97" s="191">
        <v>0.125</v>
      </c>
      <c r="G97" s="151">
        <v>78</v>
      </c>
      <c r="H97" s="165">
        <v>14</v>
      </c>
      <c r="I97" s="145">
        <v>0.166666666666</v>
      </c>
      <c r="J97" s="191"/>
      <c r="K97" s="151">
        <v>296</v>
      </c>
      <c r="L97" s="165">
        <v>40</v>
      </c>
      <c r="M97" s="145">
        <v>0.212837837837</v>
      </c>
      <c r="N97" s="191"/>
      <c r="O97" s="151">
        <v>16</v>
      </c>
      <c r="P97" s="165">
        <v>3</v>
      </c>
      <c r="Q97" s="145"/>
      <c r="R97" s="152"/>
      <c r="T97" s="130">
        <v>2021</v>
      </c>
      <c r="U97" s="153">
        <v>41</v>
      </c>
      <c r="V97" s="154">
        <v>159</v>
      </c>
      <c r="W97" s="214">
        <v>16</v>
      </c>
      <c r="X97" s="215">
        <v>0.18867924528300001</v>
      </c>
      <c r="Y97" s="216"/>
      <c r="Z97" s="154">
        <v>92</v>
      </c>
      <c r="AA97" s="214">
        <v>14</v>
      </c>
      <c r="AB97" s="215">
        <v>0.25</v>
      </c>
      <c r="AC97" s="216"/>
      <c r="AD97" s="154">
        <v>45</v>
      </c>
      <c r="AE97" s="214">
        <v>10</v>
      </c>
      <c r="AF97" s="215"/>
      <c r="AG97" s="221"/>
    </row>
    <row r="98" spans="1:33" x14ac:dyDescent="0.25">
      <c r="A98" s="128">
        <v>2021</v>
      </c>
      <c r="B98" s="150">
        <v>42</v>
      </c>
      <c r="C98" s="151">
        <v>163</v>
      </c>
      <c r="D98" s="165">
        <v>46</v>
      </c>
      <c r="E98" s="145">
        <v>6.7484662575999999E-2</v>
      </c>
      <c r="F98" s="191"/>
      <c r="G98" s="151">
        <v>91</v>
      </c>
      <c r="H98" s="165">
        <v>20</v>
      </c>
      <c r="I98" s="145">
        <v>0.19780219780200001</v>
      </c>
      <c r="J98" s="191"/>
      <c r="K98" s="151">
        <v>231</v>
      </c>
      <c r="L98" s="165">
        <v>34</v>
      </c>
      <c r="M98" s="145">
        <v>0.21212121212099999</v>
      </c>
      <c r="N98" s="191"/>
      <c r="O98" s="151">
        <v>20</v>
      </c>
      <c r="P98" s="165">
        <v>4</v>
      </c>
      <c r="Q98" s="145"/>
      <c r="R98" s="152"/>
      <c r="T98" s="130">
        <v>2021</v>
      </c>
      <c r="U98" s="153">
        <v>42</v>
      </c>
      <c r="V98" s="154">
        <v>104</v>
      </c>
      <c r="W98" s="214">
        <v>14</v>
      </c>
      <c r="X98" s="215">
        <v>0.22115384615299999</v>
      </c>
      <c r="Y98" s="216"/>
      <c r="Z98" s="154">
        <v>90</v>
      </c>
      <c r="AA98" s="214">
        <v>15</v>
      </c>
      <c r="AB98" s="215">
        <v>0.222222222222</v>
      </c>
      <c r="AC98" s="216"/>
      <c r="AD98" s="154">
        <v>37</v>
      </c>
      <c r="AE98" s="214">
        <v>5</v>
      </c>
      <c r="AF98" s="215"/>
      <c r="AG98" s="221"/>
    </row>
    <row r="99" spans="1:33" x14ac:dyDescent="0.25">
      <c r="A99" s="128">
        <v>2021</v>
      </c>
      <c r="B99" s="150">
        <v>43</v>
      </c>
      <c r="C99" s="151">
        <v>101</v>
      </c>
      <c r="D99" s="165">
        <v>18</v>
      </c>
      <c r="E99" s="145">
        <v>2.9702970297E-2</v>
      </c>
      <c r="F99" s="191"/>
      <c r="G99" s="151">
        <v>81</v>
      </c>
      <c r="H99" s="165">
        <v>20</v>
      </c>
      <c r="I99" s="145">
        <v>0.25925925925900001</v>
      </c>
      <c r="J99" s="191"/>
      <c r="K99" s="151">
        <v>209</v>
      </c>
      <c r="L99" s="165">
        <v>29</v>
      </c>
      <c r="M99" s="145">
        <v>0.16746411483199999</v>
      </c>
      <c r="N99" s="191"/>
      <c r="O99" s="151">
        <v>18</v>
      </c>
      <c r="P99" s="165">
        <v>3</v>
      </c>
      <c r="Q99" s="145"/>
      <c r="R99" s="152"/>
      <c r="T99" s="130">
        <v>2021</v>
      </c>
      <c r="U99" s="153">
        <v>43</v>
      </c>
      <c r="V99" s="154">
        <v>68</v>
      </c>
      <c r="W99" s="214">
        <v>10</v>
      </c>
      <c r="X99" s="215">
        <v>7.3529411764000005E-2</v>
      </c>
      <c r="Y99" s="216"/>
      <c r="Z99" s="154">
        <v>97</v>
      </c>
      <c r="AA99" s="214">
        <v>15</v>
      </c>
      <c r="AB99" s="215">
        <v>0.23711340206100001</v>
      </c>
      <c r="AC99" s="216"/>
      <c r="AD99" s="154">
        <v>44</v>
      </c>
      <c r="AE99" s="214">
        <v>4</v>
      </c>
      <c r="AF99" s="215"/>
      <c r="AG99" s="221"/>
    </row>
    <row r="100" spans="1:33" x14ac:dyDescent="0.25">
      <c r="A100" s="128">
        <v>2021</v>
      </c>
      <c r="B100" s="150">
        <v>44</v>
      </c>
      <c r="C100" s="151">
        <v>89</v>
      </c>
      <c r="D100" s="165">
        <v>22</v>
      </c>
      <c r="E100" s="145">
        <v>3.3707865167999999E-2</v>
      </c>
      <c r="F100" s="191"/>
      <c r="G100" s="151">
        <v>92</v>
      </c>
      <c r="H100" s="165">
        <v>17</v>
      </c>
      <c r="I100" s="145">
        <v>0.19565217391299999</v>
      </c>
      <c r="J100" s="191"/>
      <c r="K100" s="151">
        <v>198</v>
      </c>
      <c r="L100" s="165">
        <v>40</v>
      </c>
      <c r="M100" s="145">
        <v>0.116161616161</v>
      </c>
      <c r="N100" s="191"/>
      <c r="O100" s="151">
        <v>14</v>
      </c>
      <c r="P100" s="165">
        <v>1</v>
      </c>
      <c r="Q100" s="145"/>
      <c r="R100" s="152"/>
      <c r="T100" s="130">
        <v>2021</v>
      </c>
      <c r="U100" s="153">
        <v>44</v>
      </c>
      <c r="V100" s="154">
        <v>50</v>
      </c>
      <c r="W100" s="214">
        <v>10</v>
      </c>
      <c r="X100" s="215">
        <v>0.14000000000000001</v>
      </c>
      <c r="Y100" s="216"/>
      <c r="Z100" s="154">
        <v>123</v>
      </c>
      <c r="AA100" s="214">
        <v>20</v>
      </c>
      <c r="AB100" s="215">
        <v>0.13008130081300001</v>
      </c>
      <c r="AC100" s="216"/>
      <c r="AD100" s="154">
        <v>25</v>
      </c>
      <c r="AE100" s="214">
        <v>10</v>
      </c>
      <c r="AF100" s="215"/>
      <c r="AG100" s="221"/>
    </row>
    <row r="101" spans="1:33" ht="15.75" thickBot="1" x14ac:dyDescent="0.3">
      <c r="A101" s="135">
        <v>2021</v>
      </c>
      <c r="B101" s="157">
        <v>45</v>
      </c>
      <c r="C101" s="158">
        <v>49</v>
      </c>
      <c r="D101" s="205">
        <v>13</v>
      </c>
      <c r="E101" s="194"/>
      <c r="F101" s="195"/>
      <c r="G101" s="158">
        <v>70</v>
      </c>
      <c r="H101" s="205">
        <v>8</v>
      </c>
      <c r="I101" s="194">
        <v>0.15714285714199999</v>
      </c>
      <c r="J101" s="195"/>
      <c r="K101" s="158">
        <v>162</v>
      </c>
      <c r="L101" s="205">
        <v>21</v>
      </c>
      <c r="M101" s="194">
        <v>0.16049382715999999</v>
      </c>
      <c r="N101" s="195"/>
      <c r="O101" s="158">
        <v>9</v>
      </c>
      <c r="P101" s="205">
        <v>2</v>
      </c>
      <c r="Q101" s="194"/>
      <c r="R101" s="159"/>
      <c r="T101" s="137">
        <v>2021</v>
      </c>
      <c r="U101" s="160">
        <v>45</v>
      </c>
      <c r="V101" s="161">
        <v>25</v>
      </c>
      <c r="W101" s="217">
        <v>1</v>
      </c>
      <c r="X101" s="218"/>
      <c r="Y101" s="219"/>
      <c r="Z101" s="161">
        <v>115</v>
      </c>
      <c r="AA101" s="217">
        <v>17</v>
      </c>
      <c r="AB101" s="218">
        <v>0.191304347826</v>
      </c>
      <c r="AC101" s="219"/>
      <c r="AD101" s="161">
        <v>22</v>
      </c>
      <c r="AE101" s="217">
        <v>3</v>
      </c>
      <c r="AF101" s="218"/>
      <c r="AG101" s="222"/>
    </row>
    <row r="102" spans="1:33" x14ac:dyDescent="0.25">
      <c r="A102" s="120">
        <v>2022</v>
      </c>
      <c r="B102" s="142">
        <v>23</v>
      </c>
      <c r="C102" s="143">
        <v>24</v>
      </c>
      <c r="D102" s="204"/>
      <c r="E102" s="188"/>
      <c r="F102" s="189"/>
      <c r="G102" s="143"/>
      <c r="H102" s="204"/>
      <c r="I102" s="188"/>
      <c r="J102" s="189"/>
      <c r="K102" s="143">
        <v>35</v>
      </c>
      <c r="L102" s="204">
        <v>3</v>
      </c>
      <c r="M102" s="188"/>
      <c r="N102" s="189"/>
      <c r="O102" s="143"/>
      <c r="P102" s="204"/>
      <c r="Q102" s="188"/>
      <c r="R102" s="144"/>
      <c r="T102" s="123">
        <v>2022</v>
      </c>
      <c r="U102" s="146">
        <v>23</v>
      </c>
      <c r="V102" s="147">
        <v>32</v>
      </c>
      <c r="W102" s="211">
        <v>2</v>
      </c>
      <c r="X102" s="212"/>
      <c r="Y102" s="213"/>
      <c r="Z102" s="147">
        <v>1</v>
      </c>
      <c r="AA102" s="211"/>
      <c r="AB102" s="212"/>
      <c r="AC102" s="213"/>
      <c r="AD102" s="147">
        <v>2</v>
      </c>
      <c r="AE102" s="211">
        <v>1</v>
      </c>
      <c r="AF102" s="212"/>
      <c r="AG102" s="220"/>
    </row>
    <row r="103" spans="1:33" x14ac:dyDescent="0.25">
      <c r="A103" s="128">
        <v>2022</v>
      </c>
      <c r="B103" s="150">
        <v>24</v>
      </c>
      <c r="C103" s="151">
        <v>56</v>
      </c>
      <c r="D103" s="165">
        <v>3</v>
      </c>
      <c r="E103" s="145">
        <v>0.39285714285700002</v>
      </c>
      <c r="F103" s="191"/>
      <c r="G103" s="151">
        <v>1</v>
      </c>
      <c r="H103" s="165"/>
      <c r="I103" s="145"/>
      <c r="J103" s="191"/>
      <c r="K103" s="151">
        <v>88</v>
      </c>
      <c r="L103" s="165">
        <v>3</v>
      </c>
      <c r="M103" s="145">
        <v>0.35227272727199999</v>
      </c>
      <c r="N103" s="191"/>
      <c r="O103" s="151"/>
      <c r="P103" s="165"/>
      <c r="Q103" s="145"/>
      <c r="R103" s="152"/>
      <c r="T103" s="130">
        <v>2022</v>
      </c>
      <c r="U103" s="153">
        <v>24</v>
      </c>
      <c r="V103" s="154">
        <v>78</v>
      </c>
      <c r="W103" s="214">
        <v>3</v>
      </c>
      <c r="X103" s="215">
        <v>0.34615384615299999</v>
      </c>
      <c r="Y103" s="216"/>
      <c r="Z103" s="154">
        <v>1</v>
      </c>
      <c r="AA103" s="214"/>
      <c r="AB103" s="215"/>
      <c r="AC103" s="216"/>
      <c r="AD103" s="154">
        <v>9</v>
      </c>
      <c r="AE103" s="214"/>
      <c r="AF103" s="215"/>
      <c r="AG103" s="221"/>
    </row>
    <row r="104" spans="1:33" x14ac:dyDescent="0.25">
      <c r="A104" s="128">
        <v>2022</v>
      </c>
      <c r="B104" s="150">
        <v>25</v>
      </c>
      <c r="C104" s="151">
        <v>67</v>
      </c>
      <c r="D104" s="165">
        <v>4</v>
      </c>
      <c r="E104" s="145">
        <v>0.23880597014900001</v>
      </c>
      <c r="F104" s="191"/>
      <c r="G104" s="151">
        <v>1</v>
      </c>
      <c r="H104" s="165">
        <v>2</v>
      </c>
      <c r="I104" s="145"/>
      <c r="J104" s="191"/>
      <c r="K104" s="151">
        <v>160</v>
      </c>
      <c r="L104" s="165">
        <v>15</v>
      </c>
      <c r="M104" s="145">
        <v>0.29375000000000001</v>
      </c>
      <c r="N104" s="191"/>
      <c r="O104" s="151"/>
      <c r="P104" s="165"/>
      <c r="Q104" s="145"/>
      <c r="R104" s="152"/>
      <c r="T104" s="130">
        <v>2022</v>
      </c>
      <c r="U104" s="153">
        <v>25</v>
      </c>
      <c r="V104" s="154">
        <v>132</v>
      </c>
      <c r="W104" s="214">
        <v>11</v>
      </c>
      <c r="X104" s="215">
        <v>0.28787878787799998</v>
      </c>
      <c r="Y104" s="216"/>
      <c r="Z104" s="154">
        <v>2</v>
      </c>
      <c r="AA104" s="214">
        <v>1</v>
      </c>
      <c r="AB104" s="215"/>
      <c r="AC104" s="216"/>
      <c r="AD104" s="154">
        <v>26</v>
      </c>
      <c r="AE104" s="214">
        <v>3</v>
      </c>
      <c r="AF104" s="215"/>
      <c r="AG104" s="221"/>
    </row>
    <row r="105" spans="1:33" x14ac:dyDescent="0.25">
      <c r="A105" s="128">
        <v>2022</v>
      </c>
      <c r="B105" s="150">
        <v>26</v>
      </c>
      <c r="C105" s="151">
        <v>124</v>
      </c>
      <c r="D105" s="165">
        <v>4</v>
      </c>
      <c r="E105" s="145">
        <v>0.258064516129</v>
      </c>
      <c r="F105" s="191"/>
      <c r="G105" s="151">
        <v>8</v>
      </c>
      <c r="H105" s="165">
        <v>2</v>
      </c>
      <c r="I105" s="145"/>
      <c r="J105" s="191"/>
      <c r="K105" s="151">
        <v>217</v>
      </c>
      <c r="L105" s="165">
        <v>12</v>
      </c>
      <c r="M105" s="145">
        <v>0.31336405529900002</v>
      </c>
      <c r="N105" s="191"/>
      <c r="O105" s="151">
        <v>3</v>
      </c>
      <c r="P105" s="165"/>
      <c r="Q105" s="145"/>
      <c r="R105" s="152"/>
      <c r="T105" s="130">
        <v>2022</v>
      </c>
      <c r="U105" s="153">
        <v>26</v>
      </c>
      <c r="V105" s="154">
        <v>173</v>
      </c>
      <c r="W105" s="214">
        <v>11</v>
      </c>
      <c r="X105" s="215">
        <v>0.31791907514399997</v>
      </c>
      <c r="Y105" s="216"/>
      <c r="Z105" s="154">
        <v>2</v>
      </c>
      <c r="AA105" s="214"/>
      <c r="AB105" s="215"/>
      <c r="AC105" s="216"/>
      <c r="AD105" s="154">
        <v>42</v>
      </c>
      <c r="AE105" s="214">
        <v>1</v>
      </c>
      <c r="AF105" s="215"/>
      <c r="AG105" s="221"/>
    </row>
    <row r="106" spans="1:33" x14ac:dyDescent="0.25">
      <c r="A106" s="128">
        <v>2022</v>
      </c>
      <c r="B106" s="150">
        <v>27</v>
      </c>
      <c r="C106" s="151">
        <v>166</v>
      </c>
      <c r="D106" s="165">
        <v>4</v>
      </c>
      <c r="E106" s="145">
        <v>0.343373493975</v>
      </c>
      <c r="F106" s="191"/>
      <c r="G106" s="151">
        <v>8</v>
      </c>
      <c r="H106" s="165"/>
      <c r="I106" s="145"/>
      <c r="J106" s="191"/>
      <c r="K106" s="151">
        <v>352</v>
      </c>
      <c r="L106" s="165">
        <v>15</v>
      </c>
      <c r="M106" s="145">
        <v>0.30965909090900001</v>
      </c>
      <c r="N106" s="191"/>
      <c r="O106" s="151">
        <v>3</v>
      </c>
      <c r="P106" s="165"/>
      <c r="Q106" s="145"/>
      <c r="R106" s="152"/>
      <c r="T106" s="130">
        <v>2022</v>
      </c>
      <c r="U106" s="153">
        <v>27</v>
      </c>
      <c r="V106" s="154">
        <v>310</v>
      </c>
      <c r="W106" s="214">
        <v>11</v>
      </c>
      <c r="X106" s="215">
        <v>0.312903225806</v>
      </c>
      <c r="Y106" s="216"/>
      <c r="Z106" s="154">
        <v>5</v>
      </c>
      <c r="AA106" s="214">
        <v>2</v>
      </c>
      <c r="AB106" s="215"/>
      <c r="AC106" s="216"/>
      <c r="AD106" s="154">
        <v>37</v>
      </c>
      <c r="AE106" s="214">
        <v>2</v>
      </c>
      <c r="AF106" s="215"/>
      <c r="AG106" s="221"/>
    </row>
    <row r="107" spans="1:33" x14ac:dyDescent="0.25">
      <c r="A107" s="128">
        <v>2022</v>
      </c>
      <c r="B107" s="150">
        <v>28</v>
      </c>
      <c r="C107" s="151">
        <v>238</v>
      </c>
      <c r="D107" s="165">
        <v>5</v>
      </c>
      <c r="E107" s="145">
        <v>0.357142857142</v>
      </c>
      <c r="F107" s="191"/>
      <c r="G107" s="151">
        <v>8</v>
      </c>
      <c r="H107" s="165">
        <v>1</v>
      </c>
      <c r="I107" s="145"/>
      <c r="J107" s="191"/>
      <c r="K107" s="151">
        <v>467</v>
      </c>
      <c r="L107" s="165">
        <v>31</v>
      </c>
      <c r="M107" s="145">
        <v>0.29978586723700001</v>
      </c>
      <c r="N107" s="191"/>
      <c r="O107" s="151">
        <v>1</v>
      </c>
      <c r="P107" s="165"/>
      <c r="Q107" s="145"/>
      <c r="R107" s="152"/>
      <c r="T107" s="130">
        <v>2022</v>
      </c>
      <c r="U107" s="153">
        <v>28</v>
      </c>
      <c r="V107" s="154">
        <v>385</v>
      </c>
      <c r="W107" s="214">
        <v>29</v>
      </c>
      <c r="X107" s="215">
        <v>0.31428571428500002</v>
      </c>
      <c r="Y107" s="216"/>
      <c r="Z107" s="154">
        <v>13</v>
      </c>
      <c r="AA107" s="214">
        <v>1</v>
      </c>
      <c r="AB107" s="215"/>
      <c r="AC107" s="216"/>
      <c r="AD107" s="154">
        <v>69</v>
      </c>
      <c r="AE107" s="214">
        <v>1</v>
      </c>
      <c r="AF107" s="215">
        <v>0.24637681159399999</v>
      </c>
      <c r="AG107" s="221"/>
    </row>
    <row r="108" spans="1:33" x14ac:dyDescent="0.25">
      <c r="A108" s="128">
        <v>2022</v>
      </c>
      <c r="B108" s="150">
        <v>29</v>
      </c>
      <c r="C108" s="151">
        <v>283</v>
      </c>
      <c r="D108" s="165">
        <v>10</v>
      </c>
      <c r="E108" s="145">
        <v>0.33922261483999999</v>
      </c>
      <c r="F108" s="191"/>
      <c r="G108" s="151">
        <v>10</v>
      </c>
      <c r="H108" s="165">
        <v>2</v>
      </c>
      <c r="I108" s="145"/>
      <c r="J108" s="191"/>
      <c r="K108" s="151">
        <v>514</v>
      </c>
      <c r="L108" s="165">
        <v>33</v>
      </c>
      <c r="M108" s="145">
        <v>0.31128404669199999</v>
      </c>
      <c r="N108" s="191"/>
      <c r="O108" s="151">
        <v>3</v>
      </c>
      <c r="P108" s="165">
        <v>1</v>
      </c>
      <c r="Q108" s="145"/>
      <c r="R108" s="152"/>
      <c r="T108" s="130">
        <v>2022</v>
      </c>
      <c r="U108" s="153">
        <v>29</v>
      </c>
      <c r="V108" s="154">
        <v>424</v>
      </c>
      <c r="W108" s="214">
        <v>28</v>
      </c>
      <c r="X108" s="215">
        <v>0.31839622641499998</v>
      </c>
      <c r="Y108" s="216"/>
      <c r="Z108" s="154">
        <v>16</v>
      </c>
      <c r="AA108" s="214">
        <v>2</v>
      </c>
      <c r="AB108" s="215"/>
      <c r="AC108" s="216"/>
      <c r="AD108" s="154">
        <v>74</v>
      </c>
      <c r="AE108" s="214">
        <v>3</v>
      </c>
      <c r="AF108" s="215">
        <v>0.31081081081</v>
      </c>
      <c r="AG108" s="221"/>
    </row>
    <row r="109" spans="1:33" x14ac:dyDescent="0.25">
      <c r="A109" s="128">
        <v>2022</v>
      </c>
      <c r="B109" s="150">
        <v>30</v>
      </c>
      <c r="C109" s="151">
        <v>348</v>
      </c>
      <c r="D109" s="165">
        <v>11</v>
      </c>
      <c r="E109" s="145">
        <v>0.36206896551700002</v>
      </c>
      <c r="F109" s="191"/>
      <c r="G109" s="151">
        <v>8</v>
      </c>
      <c r="H109" s="165"/>
      <c r="I109" s="145"/>
      <c r="J109" s="191"/>
      <c r="K109" s="151">
        <v>708</v>
      </c>
      <c r="L109" s="165">
        <v>55</v>
      </c>
      <c r="M109" s="145">
        <v>0.28107344632699999</v>
      </c>
      <c r="N109" s="191">
        <v>0.32727272727200002</v>
      </c>
      <c r="O109" s="151">
        <v>3</v>
      </c>
      <c r="P109" s="165">
        <v>2</v>
      </c>
      <c r="Q109" s="145"/>
      <c r="R109" s="152"/>
      <c r="T109" s="130">
        <v>2022</v>
      </c>
      <c r="U109" s="153">
        <v>30</v>
      </c>
      <c r="V109" s="154">
        <v>578</v>
      </c>
      <c r="W109" s="214">
        <v>43</v>
      </c>
      <c r="X109" s="215">
        <v>0.28892733564</v>
      </c>
      <c r="Y109" s="216"/>
      <c r="Z109" s="154">
        <v>20</v>
      </c>
      <c r="AA109" s="214">
        <v>1</v>
      </c>
      <c r="AB109" s="215"/>
      <c r="AC109" s="216"/>
      <c r="AD109" s="154">
        <v>110</v>
      </c>
      <c r="AE109" s="214">
        <v>11</v>
      </c>
      <c r="AF109" s="215">
        <v>0.27272727272699998</v>
      </c>
      <c r="AG109" s="221"/>
    </row>
    <row r="110" spans="1:33" x14ac:dyDescent="0.25">
      <c r="A110" s="128">
        <v>2022</v>
      </c>
      <c r="B110" s="150">
        <v>31</v>
      </c>
      <c r="C110" s="151">
        <v>345</v>
      </c>
      <c r="D110" s="165">
        <v>11</v>
      </c>
      <c r="E110" s="145">
        <v>0.31594202898500001</v>
      </c>
      <c r="F110" s="191"/>
      <c r="G110" s="151">
        <v>12</v>
      </c>
      <c r="H110" s="165">
        <v>2</v>
      </c>
      <c r="I110" s="145"/>
      <c r="J110" s="191"/>
      <c r="K110" s="151">
        <v>772</v>
      </c>
      <c r="L110" s="165">
        <v>47</v>
      </c>
      <c r="M110" s="145">
        <v>0.29015544041399999</v>
      </c>
      <c r="N110" s="191"/>
      <c r="O110" s="151">
        <v>5</v>
      </c>
      <c r="P110" s="165">
        <v>2</v>
      </c>
      <c r="Q110" s="145"/>
      <c r="R110" s="152"/>
      <c r="T110" s="130">
        <v>2022</v>
      </c>
      <c r="U110" s="153">
        <v>31</v>
      </c>
      <c r="V110" s="154">
        <v>630</v>
      </c>
      <c r="W110" s="214">
        <v>35</v>
      </c>
      <c r="X110" s="215">
        <v>0.29365079365000002</v>
      </c>
      <c r="Y110" s="216"/>
      <c r="Z110" s="154">
        <v>23</v>
      </c>
      <c r="AA110" s="214">
        <v>2</v>
      </c>
      <c r="AB110" s="215"/>
      <c r="AC110" s="216"/>
      <c r="AD110" s="154">
        <v>119</v>
      </c>
      <c r="AE110" s="214">
        <v>10</v>
      </c>
      <c r="AF110" s="215">
        <v>0.29411764705799998</v>
      </c>
      <c r="AG110" s="221"/>
    </row>
    <row r="111" spans="1:33" x14ac:dyDescent="0.25">
      <c r="A111" s="128">
        <v>2022</v>
      </c>
      <c r="B111" s="150">
        <v>32</v>
      </c>
      <c r="C111" s="151">
        <v>413</v>
      </c>
      <c r="D111" s="165">
        <v>12</v>
      </c>
      <c r="E111" s="145">
        <v>0.31961259079900001</v>
      </c>
      <c r="F111" s="191"/>
      <c r="G111" s="151">
        <v>22</v>
      </c>
      <c r="H111" s="165">
        <v>5</v>
      </c>
      <c r="I111" s="145"/>
      <c r="J111" s="191"/>
      <c r="K111" s="151">
        <v>740</v>
      </c>
      <c r="L111" s="165">
        <v>51</v>
      </c>
      <c r="M111" s="145">
        <v>0.29594594594500001</v>
      </c>
      <c r="N111" s="191">
        <v>0.13725490196000001</v>
      </c>
      <c r="O111" s="151">
        <v>6</v>
      </c>
      <c r="P111" s="165">
        <v>1</v>
      </c>
      <c r="Q111" s="145"/>
      <c r="R111" s="152"/>
      <c r="T111" s="130">
        <v>2022</v>
      </c>
      <c r="U111" s="153">
        <v>32</v>
      </c>
      <c r="V111" s="154">
        <v>599</v>
      </c>
      <c r="W111" s="214">
        <v>40</v>
      </c>
      <c r="X111" s="215">
        <v>0.30217028380599997</v>
      </c>
      <c r="Y111" s="216"/>
      <c r="Z111" s="154">
        <v>31</v>
      </c>
      <c r="AA111" s="214">
        <v>4</v>
      </c>
      <c r="AB111" s="215"/>
      <c r="AC111" s="216"/>
      <c r="AD111" s="154">
        <v>110</v>
      </c>
      <c r="AE111" s="214">
        <v>7</v>
      </c>
      <c r="AF111" s="215">
        <v>0.26363636363600002</v>
      </c>
      <c r="AG111" s="221"/>
    </row>
    <row r="112" spans="1:33" x14ac:dyDescent="0.25">
      <c r="A112" s="128">
        <v>2022</v>
      </c>
      <c r="B112" s="150">
        <v>33</v>
      </c>
      <c r="C112" s="151">
        <v>425</v>
      </c>
      <c r="D112" s="165">
        <v>22</v>
      </c>
      <c r="E112" s="145">
        <v>0.28000000000000003</v>
      </c>
      <c r="F112" s="191"/>
      <c r="G112" s="151">
        <v>25</v>
      </c>
      <c r="H112" s="165"/>
      <c r="I112" s="145"/>
      <c r="J112" s="191"/>
      <c r="K112" s="151">
        <v>780</v>
      </c>
      <c r="L112" s="165">
        <v>40</v>
      </c>
      <c r="M112" s="145">
        <v>0.29743589743499999</v>
      </c>
      <c r="N112" s="191"/>
      <c r="O112" s="151">
        <v>6</v>
      </c>
      <c r="P112" s="165"/>
      <c r="Q112" s="145"/>
      <c r="R112" s="152"/>
      <c r="T112" s="130">
        <v>2022</v>
      </c>
      <c r="U112" s="153">
        <v>33</v>
      </c>
      <c r="V112" s="154">
        <v>620</v>
      </c>
      <c r="W112" s="214">
        <v>29</v>
      </c>
      <c r="X112" s="215">
        <v>0.30645161290299999</v>
      </c>
      <c r="Y112" s="216"/>
      <c r="Z112" s="154">
        <v>29</v>
      </c>
      <c r="AA112" s="214">
        <v>4</v>
      </c>
      <c r="AB112" s="215"/>
      <c r="AC112" s="216"/>
      <c r="AD112" s="154">
        <v>131</v>
      </c>
      <c r="AE112" s="214">
        <v>7</v>
      </c>
      <c r="AF112" s="215">
        <v>0.28244274809100001</v>
      </c>
      <c r="AG112" s="221"/>
    </row>
    <row r="113" spans="1:33" x14ac:dyDescent="0.25">
      <c r="A113" s="128">
        <v>2022</v>
      </c>
      <c r="B113" s="150">
        <v>34</v>
      </c>
      <c r="C113" s="151">
        <v>440</v>
      </c>
      <c r="D113" s="165">
        <v>42</v>
      </c>
      <c r="E113" s="145">
        <v>0.286363636363</v>
      </c>
      <c r="F113" s="191"/>
      <c r="G113" s="151">
        <v>38</v>
      </c>
      <c r="H113" s="165">
        <v>1</v>
      </c>
      <c r="I113" s="145"/>
      <c r="J113" s="191"/>
      <c r="K113" s="151">
        <v>784</v>
      </c>
      <c r="L113" s="165">
        <v>66</v>
      </c>
      <c r="M113" s="145">
        <v>0.278061224489</v>
      </c>
      <c r="N113" s="191">
        <v>0.36363636363599999</v>
      </c>
      <c r="O113" s="151">
        <v>5</v>
      </c>
      <c r="P113" s="165"/>
      <c r="Q113" s="145"/>
      <c r="R113" s="152"/>
      <c r="T113" s="130">
        <v>2022</v>
      </c>
      <c r="U113" s="153">
        <v>34</v>
      </c>
      <c r="V113" s="154">
        <v>595</v>
      </c>
      <c r="W113" s="214">
        <v>52</v>
      </c>
      <c r="X113" s="215">
        <v>0.28739495798300002</v>
      </c>
      <c r="Y113" s="216">
        <v>0.384615384615</v>
      </c>
      <c r="Z113" s="154">
        <v>41</v>
      </c>
      <c r="AA113" s="214">
        <v>6</v>
      </c>
      <c r="AB113" s="215"/>
      <c r="AC113" s="216"/>
      <c r="AD113" s="154">
        <v>148</v>
      </c>
      <c r="AE113" s="214">
        <v>8</v>
      </c>
      <c r="AF113" s="215">
        <v>0.24324324324300001</v>
      </c>
      <c r="AG113" s="221"/>
    </row>
    <row r="114" spans="1:33" x14ac:dyDescent="0.25">
      <c r="A114" s="128">
        <v>2022</v>
      </c>
      <c r="B114" s="150">
        <v>35</v>
      </c>
      <c r="C114" s="151">
        <v>433</v>
      </c>
      <c r="D114" s="165">
        <v>28</v>
      </c>
      <c r="E114" s="145">
        <v>0.235565819861</v>
      </c>
      <c r="F114" s="191"/>
      <c r="G114" s="151">
        <v>24</v>
      </c>
      <c r="H114" s="165">
        <v>5</v>
      </c>
      <c r="I114" s="145"/>
      <c r="J114" s="191"/>
      <c r="K114" s="151">
        <v>773</v>
      </c>
      <c r="L114" s="165">
        <v>50</v>
      </c>
      <c r="M114" s="145">
        <v>0.25873221215999997</v>
      </c>
      <c r="N114" s="191">
        <v>0.24</v>
      </c>
      <c r="O114" s="151">
        <v>3</v>
      </c>
      <c r="P114" s="165"/>
      <c r="Q114" s="145"/>
      <c r="R114" s="152"/>
      <c r="T114" s="130">
        <v>2022</v>
      </c>
      <c r="U114" s="153">
        <v>35</v>
      </c>
      <c r="V114" s="154">
        <v>591</v>
      </c>
      <c r="W114" s="214">
        <v>34</v>
      </c>
      <c r="X114" s="215">
        <v>0.26395939086199999</v>
      </c>
      <c r="Y114" s="216"/>
      <c r="Z114" s="154">
        <v>46</v>
      </c>
      <c r="AA114" s="214">
        <v>11</v>
      </c>
      <c r="AB114" s="215"/>
      <c r="AC114" s="216"/>
      <c r="AD114" s="154">
        <v>136</v>
      </c>
      <c r="AE114" s="214">
        <v>5</v>
      </c>
      <c r="AF114" s="215">
        <v>0.29411764705799998</v>
      </c>
      <c r="AG114" s="221"/>
    </row>
    <row r="115" spans="1:33" x14ac:dyDescent="0.25">
      <c r="A115" s="128">
        <v>2022</v>
      </c>
      <c r="B115" s="150">
        <v>36</v>
      </c>
      <c r="C115" s="151">
        <v>441</v>
      </c>
      <c r="D115" s="165">
        <v>28</v>
      </c>
      <c r="E115" s="145">
        <v>0.26757369614499998</v>
      </c>
      <c r="F115" s="191"/>
      <c r="G115" s="151">
        <v>53</v>
      </c>
      <c r="H115" s="165">
        <v>6</v>
      </c>
      <c r="I115" s="145">
        <v>0.18867924528300001</v>
      </c>
      <c r="J115" s="191"/>
      <c r="K115" s="151">
        <v>736</v>
      </c>
      <c r="L115" s="165">
        <v>58</v>
      </c>
      <c r="M115" s="145">
        <v>0.230978260869</v>
      </c>
      <c r="N115" s="191">
        <v>0.17241379310300001</v>
      </c>
      <c r="O115" s="151">
        <v>6</v>
      </c>
      <c r="P115" s="165">
        <v>1</v>
      </c>
      <c r="Q115" s="145"/>
      <c r="R115" s="152"/>
      <c r="T115" s="130">
        <v>2022</v>
      </c>
      <c r="U115" s="153">
        <v>36</v>
      </c>
      <c r="V115" s="154">
        <v>571</v>
      </c>
      <c r="W115" s="214">
        <v>41</v>
      </c>
      <c r="X115" s="215">
        <v>0.238178633975</v>
      </c>
      <c r="Y115" s="216"/>
      <c r="Z115" s="154">
        <v>52</v>
      </c>
      <c r="AA115" s="214">
        <v>10</v>
      </c>
      <c r="AB115" s="215">
        <v>7.6923076923000003E-2</v>
      </c>
      <c r="AC115" s="216"/>
      <c r="AD115" s="154">
        <v>113</v>
      </c>
      <c r="AE115" s="214">
        <v>7</v>
      </c>
      <c r="AF115" s="215">
        <v>0.26548672566300002</v>
      </c>
      <c r="AG115" s="221"/>
    </row>
    <row r="116" spans="1:33" x14ac:dyDescent="0.25">
      <c r="A116" s="128">
        <v>2022</v>
      </c>
      <c r="B116" s="150">
        <v>37</v>
      </c>
      <c r="C116" s="151">
        <v>440</v>
      </c>
      <c r="D116" s="165">
        <v>37</v>
      </c>
      <c r="E116" s="145">
        <v>0.22272727272699999</v>
      </c>
      <c r="F116" s="191"/>
      <c r="G116" s="151">
        <v>47</v>
      </c>
      <c r="H116" s="165">
        <v>6</v>
      </c>
      <c r="I116" s="145"/>
      <c r="J116" s="191"/>
      <c r="K116" s="151">
        <v>772</v>
      </c>
      <c r="L116" s="165">
        <v>60</v>
      </c>
      <c r="M116" s="145">
        <v>0.25518134715000002</v>
      </c>
      <c r="N116" s="191">
        <v>0.25</v>
      </c>
      <c r="O116" s="151">
        <v>13</v>
      </c>
      <c r="P116" s="165">
        <v>1</v>
      </c>
      <c r="Q116" s="145"/>
      <c r="R116" s="152"/>
      <c r="T116" s="130">
        <v>2022</v>
      </c>
      <c r="U116" s="153">
        <v>37</v>
      </c>
      <c r="V116" s="154">
        <v>586</v>
      </c>
      <c r="W116" s="214">
        <v>40</v>
      </c>
      <c r="X116" s="215">
        <v>0.247440273037</v>
      </c>
      <c r="Y116" s="216"/>
      <c r="Z116" s="154">
        <v>63</v>
      </c>
      <c r="AA116" s="214">
        <v>14</v>
      </c>
      <c r="AB116" s="215">
        <v>0.126984126984</v>
      </c>
      <c r="AC116" s="216"/>
      <c r="AD116" s="154">
        <v>123</v>
      </c>
      <c r="AE116" s="214">
        <v>6</v>
      </c>
      <c r="AF116" s="215">
        <v>0.35772357723499998</v>
      </c>
      <c r="AG116" s="221"/>
    </row>
    <row r="117" spans="1:33" x14ac:dyDescent="0.25">
      <c r="A117" s="128">
        <v>2022</v>
      </c>
      <c r="B117" s="150">
        <v>38</v>
      </c>
      <c r="C117" s="151">
        <v>499</v>
      </c>
      <c r="D117" s="165">
        <v>39</v>
      </c>
      <c r="E117" s="145">
        <v>0.17234468937799999</v>
      </c>
      <c r="F117" s="191"/>
      <c r="G117" s="151">
        <v>42</v>
      </c>
      <c r="H117" s="165">
        <v>12</v>
      </c>
      <c r="I117" s="145"/>
      <c r="J117" s="191"/>
      <c r="K117" s="151">
        <v>806</v>
      </c>
      <c r="L117" s="165">
        <v>57</v>
      </c>
      <c r="M117" s="145">
        <v>0.22456575682300001</v>
      </c>
      <c r="N117" s="191">
        <v>0.15789473684200001</v>
      </c>
      <c r="O117" s="151">
        <v>13</v>
      </c>
      <c r="P117" s="165"/>
      <c r="Q117" s="145"/>
      <c r="R117" s="152"/>
      <c r="T117" s="130">
        <v>2022</v>
      </c>
      <c r="U117" s="153">
        <v>38</v>
      </c>
      <c r="V117" s="154">
        <v>575</v>
      </c>
      <c r="W117" s="214">
        <v>43</v>
      </c>
      <c r="X117" s="215">
        <v>0.22086956521699999</v>
      </c>
      <c r="Y117" s="216"/>
      <c r="Z117" s="154">
        <v>67</v>
      </c>
      <c r="AA117" s="214">
        <v>8</v>
      </c>
      <c r="AB117" s="215">
        <v>0.22388059701400001</v>
      </c>
      <c r="AC117" s="216"/>
      <c r="AD117" s="154">
        <v>164</v>
      </c>
      <c r="AE117" s="214">
        <v>6</v>
      </c>
      <c r="AF117" s="215">
        <v>0.23780487804799999</v>
      </c>
      <c r="AG117" s="221"/>
    </row>
    <row r="118" spans="1:33" x14ac:dyDescent="0.25">
      <c r="A118" s="128">
        <v>2022</v>
      </c>
      <c r="B118" s="150">
        <v>39</v>
      </c>
      <c r="C118" s="151">
        <v>449</v>
      </c>
      <c r="D118" s="165">
        <v>85</v>
      </c>
      <c r="E118" s="145">
        <v>0.140311804008</v>
      </c>
      <c r="F118" s="191">
        <v>0.211764705882</v>
      </c>
      <c r="G118" s="151">
        <v>98</v>
      </c>
      <c r="H118" s="165">
        <v>9</v>
      </c>
      <c r="I118" s="145">
        <v>0.16326530612199999</v>
      </c>
      <c r="J118" s="191"/>
      <c r="K118" s="151">
        <v>697</v>
      </c>
      <c r="L118" s="165">
        <v>49</v>
      </c>
      <c r="M118" s="145">
        <v>0.22381635581000001</v>
      </c>
      <c r="N118" s="191"/>
      <c r="O118" s="151">
        <v>23</v>
      </c>
      <c r="P118" s="165">
        <v>1</v>
      </c>
      <c r="Q118" s="145"/>
      <c r="R118" s="152"/>
      <c r="T118" s="130">
        <v>2022</v>
      </c>
      <c r="U118" s="153">
        <v>39</v>
      </c>
      <c r="V118" s="154">
        <v>466</v>
      </c>
      <c r="W118" s="214">
        <v>32</v>
      </c>
      <c r="X118" s="215">
        <v>0.24678111587900001</v>
      </c>
      <c r="Y118" s="216"/>
      <c r="Z118" s="154">
        <v>112</v>
      </c>
      <c r="AA118" s="214">
        <v>15</v>
      </c>
      <c r="AB118" s="215">
        <v>0.169642857142</v>
      </c>
      <c r="AC118" s="216"/>
      <c r="AD118" s="154">
        <v>119</v>
      </c>
      <c r="AE118" s="214">
        <v>2</v>
      </c>
      <c r="AF118" s="215">
        <v>0.184873949579</v>
      </c>
      <c r="AG118" s="221"/>
    </row>
    <row r="119" spans="1:33" x14ac:dyDescent="0.25">
      <c r="A119" s="128">
        <v>2022</v>
      </c>
      <c r="B119" s="150">
        <v>40</v>
      </c>
      <c r="C119" s="151">
        <v>206</v>
      </c>
      <c r="D119" s="165">
        <v>54</v>
      </c>
      <c r="E119" s="145">
        <v>0.11165048543599999</v>
      </c>
      <c r="F119" s="191">
        <v>7.4074074074000004E-2</v>
      </c>
      <c r="G119" s="151">
        <v>64</v>
      </c>
      <c r="H119" s="165">
        <v>20</v>
      </c>
      <c r="I119" s="145">
        <v>9.375E-2</v>
      </c>
      <c r="J119" s="191"/>
      <c r="K119" s="151">
        <v>437</v>
      </c>
      <c r="L119" s="165">
        <v>52</v>
      </c>
      <c r="M119" s="145">
        <v>0.20823798627000001</v>
      </c>
      <c r="N119" s="191">
        <v>5.7692307691999997E-2</v>
      </c>
      <c r="O119" s="151">
        <v>17</v>
      </c>
      <c r="P119" s="165">
        <v>4</v>
      </c>
      <c r="Q119" s="145"/>
      <c r="R119" s="152"/>
      <c r="T119" s="130">
        <v>2022</v>
      </c>
      <c r="U119" s="153">
        <v>40</v>
      </c>
      <c r="V119" s="154">
        <v>260</v>
      </c>
      <c r="W119" s="214">
        <v>23</v>
      </c>
      <c r="X119" s="215">
        <v>0.21923076923000001</v>
      </c>
      <c r="Y119" s="216"/>
      <c r="Z119" s="154">
        <v>94</v>
      </c>
      <c r="AA119" s="214">
        <v>19</v>
      </c>
      <c r="AB119" s="215">
        <v>0.18085106382900001</v>
      </c>
      <c r="AC119" s="216"/>
      <c r="AD119" s="154">
        <v>83</v>
      </c>
      <c r="AE119" s="214">
        <v>10</v>
      </c>
      <c r="AF119" s="215">
        <v>0.20481927710799999</v>
      </c>
      <c r="AG119" s="221"/>
    </row>
    <row r="120" spans="1:33" x14ac:dyDescent="0.25">
      <c r="A120" s="128">
        <v>2022</v>
      </c>
      <c r="B120" s="150">
        <v>41</v>
      </c>
      <c r="C120" s="151">
        <v>228</v>
      </c>
      <c r="D120" s="165">
        <v>47</v>
      </c>
      <c r="E120" s="145">
        <v>4.8245614035000002E-2</v>
      </c>
      <c r="F120" s="191"/>
      <c r="G120" s="151">
        <v>79</v>
      </c>
      <c r="H120" s="165">
        <v>11</v>
      </c>
      <c r="I120" s="145">
        <v>0.15189873417700001</v>
      </c>
      <c r="J120" s="191"/>
      <c r="K120" s="151">
        <v>379</v>
      </c>
      <c r="L120" s="165">
        <v>48</v>
      </c>
      <c r="M120" s="145">
        <v>0.16622691292799999</v>
      </c>
      <c r="N120" s="191"/>
      <c r="O120" s="151">
        <v>19</v>
      </c>
      <c r="P120" s="165">
        <v>6</v>
      </c>
      <c r="Q120" s="145"/>
      <c r="R120" s="152"/>
      <c r="T120" s="130">
        <v>2022</v>
      </c>
      <c r="U120" s="153">
        <v>41</v>
      </c>
      <c r="V120" s="154">
        <v>185</v>
      </c>
      <c r="W120" s="214">
        <v>12</v>
      </c>
      <c r="X120" s="215">
        <v>0.178378378378</v>
      </c>
      <c r="Y120" s="216"/>
      <c r="Z120" s="154">
        <v>136</v>
      </c>
      <c r="AA120" s="214">
        <v>23</v>
      </c>
      <c r="AB120" s="215">
        <v>0.15441176470500001</v>
      </c>
      <c r="AC120" s="216"/>
      <c r="AD120" s="154">
        <v>58</v>
      </c>
      <c r="AE120" s="214">
        <v>13</v>
      </c>
      <c r="AF120" s="215">
        <v>0.15517241379300001</v>
      </c>
      <c r="AG120" s="221"/>
    </row>
    <row r="121" spans="1:33" x14ac:dyDescent="0.25">
      <c r="A121" s="128">
        <v>2022</v>
      </c>
      <c r="B121" s="150">
        <v>42</v>
      </c>
      <c r="C121" s="151">
        <v>153</v>
      </c>
      <c r="D121" s="165">
        <v>39</v>
      </c>
      <c r="E121" s="145">
        <v>3.2679738562000002E-2</v>
      </c>
      <c r="F121" s="191"/>
      <c r="G121" s="151">
        <v>101</v>
      </c>
      <c r="H121" s="165">
        <v>13</v>
      </c>
      <c r="I121" s="145">
        <v>0.15841584158399999</v>
      </c>
      <c r="J121" s="191"/>
      <c r="K121" s="151">
        <v>309</v>
      </c>
      <c r="L121" s="165">
        <v>29</v>
      </c>
      <c r="M121" s="145">
        <v>0.15210355986999999</v>
      </c>
      <c r="N121" s="191"/>
      <c r="O121" s="151">
        <v>20</v>
      </c>
      <c r="P121" s="165">
        <v>5</v>
      </c>
      <c r="Q121" s="145"/>
      <c r="R121" s="152"/>
      <c r="T121" s="130">
        <v>2022</v>
      </c>
      <c r="U121" s="153">
        <v>42</v>
      </c>
      <c r="V121" s="154">
        <v>123</v>
      </c>
      <c r="W121" s="214">
        <v>15</v>
      </c>
      <c r="X121" s="215">
        <v>0.113821138211</v>
      </c>
      <c r="Y121" s="216"/>
      <c r="Z121" s="154">
        <v>105</v>
      </c>
      <c r="AA121" s="214">
        <v>11</v>
      </c>
      <c r="AB121" s="215">
        <v>0.19047619047600001</v>
      </c>
      <c r="AC121" s="216"/>
      <c r="AD121" s="154">
        <v>81</v>
      </c>
      <c r="AE121" s="214">
        <v>3</v>
      </c>
      <c r="AF121" s="215">
        <v>0.16049382715999999</v>
      </c>
      <c r="AG121" s="221"/>
    </row>
    <row r="122" spans="1:33" x14ac:dyDescent="0.25">
      <c r="A122" s="128">
        <v>2022</v>
      </c>
      <c r="B122" s="150">
        <v>43</v>
      </c>
      <c r="C122" s="151">
        <v>101</v>
      </c>
      <c r="D122" s="165">
        <v>35</v>
      </c>
      <c r="E122" s="145">
        <v>5.9405940593999999E-2</v>
      </c>
      <c r="F122" s="191"/>
      <c r="G122" s="151">
        <v>126</v>
      </c>
      <c r="H122" s="165">
        <v>19</v>
      </c>
      <c r="I122" s="145">
        <v>9.5238095238000003E-2</v>
      </c>
      <c r="J122" s="191"/>
      <c r="K122" s="151">
        <v>229</v>
      </c>
      <c r="L122" s="165">
        <v>30</v>
      </c>
      <c r="M122" s="145">
        <v>0.15283842794700001</v>
      </c>
      <c r="N122" s="191"/>
      <c r="O122" s="151">
        <v>30</v>
      </c>
      <c r="P122" s="165">
        <v>1</v>
      </c>
      <c r="Q122" s="145"/>
      <c r="R122" s="152"/>
      <c r="T122" s="130">
        <v>2022</v>
      </c>
      <c r="U122" s="153">
        <v>43</v>
      </c>
      <c r="V122" s="154">
        <v>65</v>
      </c>
      <c r="W122" s="214">
        <v>7</v>
      </c>
      <c r="X122" s="215">
        <v>0.13846153846100001</v>
      </c>
      <c r="Y122" s="216"/>
      <c r="Z122" s="154">
        <v>127</v>
      </c>
      <c r="AA122" s="214">
        <v>20</v>
      </c>
      <c r="AB122" s="215">
        <v>0.12598425196800001</v>
      </c>
      <c r="AC122" s="216"/>
      <c r="AD122" s="154">
        <v>37</v>
      </c>
      <c r="AE122" s="214">
        <v>3</v>
      </c>
      <c r="AF122" s="215"/>
      <c r="AG122" s="221"/>
    </row>
    <row r="123" spans="1:33" x14ac:dyDescent="0.25">
      <c r="A123" s="128">
        <v>2022</v>
      </c>
      <c r="B123" s="150">
        <v>44</v>
      </c>
      <c r="C123" s="151">
        <v>71</v>
      </c>
      <c r="D123" s="165">
        <v>25</v>
      </c>
      <c r="E123" s="145">
        <v>4.2253521125999997E-2</v>
      </c>
      <c r="F123" s="191"/>
      <c r="G123" s="151">
        <v>122</v>
      </c>
      <c r="H123" s="165">
        <v>16</v>
      </c>
      <c r="I123" s="145">
        <v>0.11475409836</v>
      </c>
      <c r="J123" s="191"/>
      <c r="K123" s="151">
        <v>230</v>
      </c>
      <c r="L123" s="165">
        <v>22</v>
      </c>
      <c r="M123" s="145">
        <v>0.134782608695</v>
      </c>
      <c r="N123" s="191"/>
      <c r="O123" s="151">
        <v>20</v>
      </c>
      <c r="P123" s="165">
        <v>1</v>
      </c>
      <c r="Q123" s="145"/>
      <c r="R123" s="152"/>
      <c r="T123" s="130">
        <v>2022</v>
      </c>
      <c r="U123" s="153">
        <v>44</v>
      </c>
      <c r="V123" s="154">
        <v>35</v>
      </c>
      <c r="W123" s="214">
        <v>1</v>
      </c>
      <c r="X123" s="215"/>
      <c r="Y123" s="216"/>
      <c r="Z123" s="154">
        <v>150</v>
      </c>
      <c r="AA123" s="214">
        <v>13</v>
      </c>
      <c r="AB123" s="215">
        <v>0.13333333333299999</v>
      </c>
      <c r="AC123" s="216"/>
      <c r="AD123" s="154">
        <v>45</v>
      </c>
      <c r="AE123" s="214">
        <v>8</v>
      </c>
      <c r="AF123" s="215"/>
      <c r="AG123" s="221"/>
    </row>
    <row r="124" spans="1:33" ht="15.75" thickBot="1" x14ac:dyDescent="0.3">
      <c r="A124" s="135">
        <v>2022</v>
      </c>
      <c r="B124" s="157">
        <v>45</v>
      </c>
      <c r="C124" s="158">
        <v>50</v>
      </c>
      <c r="D124" s="205">
        <v>14</v>
      </c>
      <c r="E124" s="194"/>
      <c r="F124" s="195"/>
      <c r="G124" s="158">
        <v>92</v>
      </c>
      <c r="H124" s="205">
        <v>15</v>
      </c>
      <c r="I124" s="194">
        <v>0.14130434782599999</v>
      </c>
      <c r="J124" s="195"/>
      <c r="K124" s="158">
        <v>194</v>
      </c>
      <c r="L124" s="205">
        <v>28</v>
      </c>
      <c r="M124" s="194">
        <v>0.128865979381</v>
      </c>
      <c r="N124" s="195"/>
      <c r="O124" s="158">
        <v>21</v>
      </c>
      <c r="P124" s="205">
        <v>4</v>
      </c>
      <c r="Q124" s="194"/>
      <c r="R124" s="159"/>
      <c r="T124" s="137">
        <v>2022</v>
      </c>
      <c r="U124" s="160">
        <v>45</v>
      </c>
      <c r="V124" s="161">
        <v>23</v>
      </c>
      <c r="W124" s="217">
        <v>2</v>
      </c>
      <c r="X124" s="218"/>
      <c r="Y124" s="219"/>
      <c r="Z124" s="161">
        <v>142</v>
      </c>
      <c r="AA124" s="217">
        <v>22</v>
      </c>
      <c r="AB124" s="218">
        <v>0.14084507042200001</v>
      </c>
      <c r="AC124" s="219"/>
      <c r="AD124" s="161">
        <v>29</v>
      </c>
      <c r="AE124" s="217">
        <v>4</v>
      </c>
      <c r="AF124" s="218"/>
      <c r="AG124" s="222"/>
    </row>
    <row r="125" spans="1:33" x14ac:dyDescent="0.25">
      <c r="A125" s="120">
        <v>2023</v>
      </c>
      <c r="B125" s="142">
        <v>23</v>
      </c>
      <c r="C125" s="143">
        <v>23</v>
      </c>
      <c r="D125" s="204"/>
      <c r="E125" s="188"/>
      <c r="F125" s="189"/>
      <c r="G125" s="143">
        <v>2</v>
      </c>
      <c r="H125" s="204">
        <v>1</v>
      </c>
      <c r="I125" s="188"/>
      <c r="J125" s="189"/>
      <c r="K125" s="143">
        <v>59</v>
      </c>
      <c r="L125" s="204">
        <v>3</v>
      </c>
      <c r="M125" s="188">
        <v>0.186440677966</v>
      </c>
      <c r="N125" s="189"/>
      <c r="O125" s="143"/>
      <c r="P125" s="204"/>
      <c r="Q125" s="188"/>
      <c r="R125" s="144"/>
      <c r="T125" s="123">
        <v>2023</v>
      </c>
      <c r="U125" s="146">
        <v>23</v>
      </c>
      <c r="V125" s="147">
        <v>52</v>
      </c>
      <c r="W125" s="211">
        <v>2</v>
      </c>
      <c r="X125" s="212">
        <v>0.19230769230700001</v>
      </c>
      <c r="Y125" s="213"/>
      <c r="Z125" s="147">
        <v>3</v>
      </c>
      <c r="AA125" s="211"/>
      <c r="AB125" s="212"/>
      <c r="AC125" s="213"/>
      <c r="AD125" s="147">
        <v>4</v>
      </c>
      <c r="AE125" s="211">
        <v>1</v>
      </c>
      <c r="AF125" s="212"/>
      <c r="AG125" s="220"/>
    </row>
    <row r="126" spans="1:33" x14ac:dyDescent="0.25">
      <c r="A126" s="128">
        <v>2023</v>
      </c>
      <c r="B126" s="150">
        <v>24</v>
      </c>
      <c r="C126" s="151">
        <v>28</v>
      </c>
      <c r="D126" s="165">
        <v>2</v>
      </c>
      <c r="E126" s="145"/>
      <c r="F126" s="191"/>
      <c r="G126" s="151">
        <v>5</v>
      </c>
      <c r="H126" s="165"/>
      <c r="I126" s="145"/>
      <c r="J126" s="191"/>
      <c r="K126" s="151">
        <v>99</v>
      </c>
      <c r="L126" s="165">
        <v>4</v>
      </c>
      <c r="M126" s="145">
        <v>0.21212121212099999</v>
      </c>
      <c r="N126" s="191"/>
      <c r="O126" s="151"/>
      <c r="P126" s="165"/>
      <c r="Q126" s="145"/>
      <c r="R126" s="152"/>
      <c r="T126" s="130">
        <v>2023</v>
      </c>
      <c r="U126" s="153">
        <v>24</v>
      </c>
      <c r="V126" s="154">
        <v>78</v>
      </c>
      <c r="W126" s="214">
        <v>4</v>
      </c>
      <c r="X126" s="215">
        <v>0.25641025640999998</v>
      </c>
      <c r="Y126" s="216"/>
      <c r="Z126" s="154">
        <v>2</v>
      </c>
      <c r="AA126" s="214"/>
      <c r="AB126" s="215"/>
      <c r="AC126" s="216"/>
      <c r="AD126" s="154">
        <v>19</v>
      </c>
      <c r="AE126" s="214"/>
      <c r="AF126" s="215"/>
      <c r="AG126" s="221"/>
    </row>
    <row r="127" spans="1:33" x14ac:dyDescent="0.25">
      <c r="A127" s="128">
        <v>2023</v>
      </c>
      <c r="B127" s="150">
        <v>25</v>
      </c>
      <c r="C127" s="151">
        <v>59</v>
      </c>
      <c r="D127" s="165">
        <v>2</v>
      </c>
      <c r="E127" s="145">
        <v>0.38983050847400003</v>
      </c>
      <c r="F127" s="191"/>
      <c r="G127" s="151">
        <v>2</v>
      </c>
      <c r="H127" s="165"/>
      <c r="I127" s="145"/>
      <c r="J127" s="191"/>
      <c r="K127" s="151">
        <v>154</v>
      </c>
      <c r="L127" s="165">
        <v>15</v>
      </c>
      <c r="M127" s="145">
        <v>0.29870129870099998</v>
      </c>
      <c r="N127" s="191"/>
      <c r="O127" s="151">
        <v>1</v>
      </c>
      <c r="P127" s="165">
        <v>1</v>
      </c>
      <c r="Q127" s="145"/>
      <c r="R127" s="152"/>
      <c r="T127" s="130">
        <v>2023</v>
      </c>
      <c r="U127" s="153">
        <v>25</v>
      </c>
      <c r="V127" s="154">
        <v>128</v>
      </c>
      <c r="W127" s="214">
        <v>11</v>
      </c>
      <c r="X127" s="215">
        <v>0.3203125</v>
      </c>
      <c r="Y127" s="216"/>
      <c r="Z127" s="154">
        <v>1</v>
      </c>
      <c r="AA127" s="214"/>
      <c r="AB127" s="215"/>
      <c r="AC127" s="216"/>
      <c r="AD127" s="154">
        <v>25</v>
      </c>
      <c r="AE127" s="214">
        <v>4</v>
      </c>
      <c r="AF127" s="215"/>
      <c r="AG127" s="221"/>
    </row>
    <row r="128" spans="1:33" x14ac:dyDescent="0.25">
      <c r="A128" s="128">
        <v>2023</v>
      </c>
      <c r="B128" s="150">
        <v>26</v>
      </c>
      <c r="C128" s="151">
        <v>94</v>
      </c>
      <c r="D128" s="165">
        <v>2</v>
      </c>
      <c r="E128" s="145">
        <v>0.287234042553</v>
      </c>
      <c r="F128" s="191"/>
      <c r="G128" s="151">
        <v>8</v>
      </c>
      <c r="H128" s="165"/>
      <c r="I128" s="145"/>
      <c r="J128" s="191"/>
      <c r="K128" s="151">
        <v>217</v>
      </c>
      <c r="L128" s="165">
        <v>7</v>
      </c>
      <c r="M128" s="145">
        <v>0.304147465437</v>
      </c>
      <c r="N128" s="191"/>
      <c r="O128" s="151">
        <v>1</v>
      </c>
      <c r="P128" s="165"/>
      <c r="Q128" s="145"/>
      <c r="R128" s="152"/>
      <c r="T128" s="130">
        <v>2023</v>
      </c>
      <c r="U128" s="153">
        <v>26</v>
      </c>
      <c r="V128" s="154">
        <v>177</v>
      </c>
      <c r="W128" s="214">
        <v>6</v>
      </c>
      <c r="X128" s="215">
        <v>0.32203389830500001</v>
      </c>
      <c r="Y128" s="216"/>
      <c r="Z128" s="154">
        <v>8</v>
      </c>
      <c r="AA128" s="214"/>
      <c r="AB128" s="215"/>
      <c r="AC128" s="216"/>
      <c r="AD128" s="154">
        <v>32</v>
      </c>
      <c r="AE128" s="214">
        <v>1</v>
      </c>
      <c r="AF128" s="215"/>
      <c r="AG128" s="221"/>
    </row>
    <row r="129" spans="1:33" x14ac:dyDescent="0.25">
      <c r="A129" s="128">
        <v>2023</v>
      </c>
      <c r="B129" s="150">
        <v>27</v>
      </c>
      <c r="C129" s="151">
        <v>129</v>
      </c>
      <c r="D129" s="165">
        <v>5</v>
      </c>
      <c r="E129" s="145">
        <v>0.34108527131700001</v>
      </c>
      <c r="F129" s="191"/>
      <c r="G129" s="151">
        <v>6</v>
      </c>
      <c r="H129" s="165"/>
      <c r="I129" s="145"/>
      <c r="J129" s="191"/>
      <c r="K129" s="151">
        <v>263</v>
      </c>
      <c r="L129" s="165">
        <v>8</v>
      </c>
      <c r="M129" s="145">
        <v>0.31558935361200002</v>
      </c>
      <c r="N129" s="191"/>
      <c r="O129" s="151">
        <v>4</v>
      </c>
      <c r="P129" s="165"/>
      <c r="Q129" s="145"/>
      <c r="R129" s="152"/>
      <c r="T129" s="130">
        <v>2023</v>
      </c>
      <c r="U129" s="153">
        <v>27</v>
      </c>
      <c r="V129" s="154">
        <v>218</v>
      </c>
      <c r="W129" s="214">
        <v>8</v>
      </c>
      <c r="X129" s="215">
        <v>0.30275229357700001</v>
      </c>
      <c r="Y129" s="216"/>
      <c r="Z129" s="154">
        <v>6</v>
      </c>
      <c r="AA129" s="214"/>
      <c r="AB129" s="215"/>
      <c r="AC129" s="216"/>
      <c r="AD129" s="154">
        <v>39</v>
      </c>
      <c r="AE129" s="214"/>
      <c r="AF129" s="215"/>
      <c r="AG129" s="221"/>
    </row>
    <row r="130" spans="1:33" x14ac:dyDescent="0.25">
      <c r="A130" s="128">
        <v>2023</v>
      </c>
      <c r="B130" s="150">
        <v>28</v>
      </c>
      <c r="C130" s="151">
        <v>162</v>
      </c>
      <c r="D130" s="165">
        <v>8</v>
      </c>
      <c r="E130" s="145">
        <v>0.36419753086399997</v>
      </c>
      <c r="F130" s="191"/>
      <c r="G130" s="151">
        <v>6</v>
      </c>
      <c r="H130" s="165">
        <v>2</v>
      </c>
      <c r="I130" s="145"/>
      <c r="J130" s="191"/>
      <c r="K130" s="151">
        <v>452</v>
      </c>
      <c r="L130" s="165">
        <v>27</v>
      </c>
      <c r="M130" s="145">
        <v>0.28982300884899997</v>
      </c>
      <c r="N130" s="191"/>
      <c r="O130" s="151"/>
      <c r="P130" s="165"/>
      <c r="Q130" s="145"/>
      <c r="R130" s="152"/>
      <c r="T130" s="130">
        <v>2023</v>
      </c>
      <c r="U130" s="153">
        <v>28</v>
      </c>
      <c r="V130" s="154">
        <v>371</v>
      </c>
      <c r="W130" s="214">
        <v>23</v>
      </c>
      <c r="X130" s="215">
        <v>0.30188679245200001</v>
      </c>
      <c r="Y130" s="216"/>
      <c r="Z130" s="154">
        <v>3</v>
      </c>
      <c r="AA130" s="214">
        <v>2</v>
      </c>
      <c r="AB130" s="215"/>
      <c r="AC130" s="216"/>
      <c r="AD130" s="154">
        <v>78</v>
      </c>
      <c r="AE130" s="214">
        <v>2</v>
      </c>
      <c r="AF130" s="215">
        <v>0.24358974358900001</v>
      </c>
      <c r="AG130" s="221"/>
    </row>
    <row r="131" spans="1:33" x14ac:dyDescent="0.25">
      <c r="A131" s="128">
        <v>2023</v>
      </c>
      <c r="B131" s="150">
        <v>29</v>
      </c>
      <c r="C131" s="151">
        <v>232</v>
      </c>
      <c r="D131" s="165">
        <v>5</v>
      </c>
      <c r="E131" s="145">
        <v>0.357758620689</v>
      </c>
      <c r="F131" s="191"/>
      <c r="G131" s="151">
        <v>8</v>
      </c>
      <c r="H131" s="165"/>
      <c r="I131" s="145"/>
      <c r="J131" s="191"/>
      <c r="K131" s="151">
        <v>508</v>
      </c>
      <c r="L131" s="165">
        <v>21</v>
      </c>
      <c r="M131" s="145">
        <v>0.33464566929099998</v>
      </c>
      <c r="N131" s="191"/>
      <c r="O131" s="151">
        <v>3</v>
      </c>
      <c r="P131" s="165"/>
      <c r="Q131" s="145"/>
      <c r="R131" s="152"/>
      <c r="T131" s="130">
        <v>2023</v>
      </c>
      <c r="U131" s="153">
        <v>29</v>
      </c>
      <c r="V131" s="154">
        <v>424</v>
      </c>
      <c r="W131" s="214">
        <v>14</v>
      </c>
      <c r="X131" s="215">
        <v>0.33254716981100002</v>
      </c>
      <c r="Y131" s="216"/>
      <c r="Z131" s="154">
        <v>6</v>
      </c>
      <c r="AA131" s="214">
        <v>2</v>
      </c>
      <c r="AB131" s="215"/>
      <c r="AC131" s="216"/>
      <c r="AD131" s="154">
        <v>78</v>
      </c>
      <c r="AE131" s="214">
        <v>5</v>
      </c>
      <c r="AF131" s="215">
        <v>0.34615384615299999</v>
      </c>
      <c r="AG131" s="221"/>
    </row>
    <row r="132" spans="1:33" x14ac:dyDescent="0.25">
      <c r="A132" s="128">
        <v>2023</v>
      </c>
      <c r="B132" s="150">
        <v>30</v>
      </c>
      <c r="C132" s="151">
        <v>230</v>
      </c>
      <c r="D132" s="165">
        <v>9</v>
      </c>
      <c r="E132" s="145">
        <v>0.3</v>
      </c>
      <c r="F132" s="191"/>
      <c r="G132" s="151">
        <v>20</v>
      </c>
      <c r="H132" s="165">
        <v>1</v>
      </c>
      <c r="I132" s="145"/>
      <c r="J132" s="191"/>
      <c r="K132" s="151">
        <v>684</v>
      </c>
      <c r="L132" s="165">
        <v>32</v>
      </c>
      <c r="M132" s="145">
        <v>0.27192982456100001</v>
      </c>
      <c r="N132" s="191"/>
      <c r="O132" s="151">
        <v>1</v>
      </c>
      <c r="P132" s="165"/>
      <c r="Q132" s="145"/>
      <c r="R132" s="152"/>
      <c r="T132" s="130">
        <v>2023</v>
      </c>
      <c r="U132" s="153">
        <v>30</v>
      </c>
      <c r="V132" s="154">
        <v>548</v>
      </c>
      <c r="W132" s="214">
        <v>26</v>
      </c>
      <c r="X132" s="215">
        <v>0.25547445255399998</v>
      </c>
      <c r="Y132" s="216"/>
      <c r="Z132" s="154">
        <v>30</v>
      </c>
      <c r="AA132" s="214">
        <v>2</v>
      </c>
      <c r="AB132" s="215"/>
      <c r="AC132" s="216"/>
      <c r="AD132" s="154">
        <v>106</v>
      </c>
      <c r="AE132" s="214">
        <v>4</v>
      </c>
      <c r="AF132" s="215">
        <v>0.37735849056600002</v>
      </c>
      <c r="AG132" s="221"/>
    </row>
    <row r="133" spans="1:33" x14ac:dyDescent="0.25">
      <c r="A133" s="128">
        <v>2023</v>
      </c>
      <c r="B133" s="150">
        <v>31</v>
      </c>
      <c r="C133" s="151">
        <v>354</v>
      </c>
      <c r="D133" s="165">
        <v>5</v>
      </c>
      <c r="E133" s="145">
        <v>0.33050847457600002</v>
      </c>
      <c r="F133" s="191"/>
      <c r="G133" s="151">
        <v>13</v>
      </c>
      <c r="H133" s="165">
        <v>1</v>
      </c>
      <c r="I133" s="145"/>
      <c r="J133" s="191"/>
      <c r="K133" s="151">
        <v>727</v>
      </c>
      <c r="L133" s="165">
        <v>42</v>
      </c>
      <c r="M133" s="145">
        <v>0.31636863823900002</v>
      </c>
      <c r="N133" s="191"/>
      <c r="O133" s="151">
        <v>5</v>
      </c>
      <c r="P133" s="165"/>
      <c r="Q133" s="145"/>
      <c r="R133" s="152"/>
      <c r="T133" s="130">
        <v>2023</v>
      </c>
      <c r="U133" s="153">
        <v>31</v>
      </c>
      <c r="V133" s="154">
        <v>558</v>
      </c>
      <c r="W133" s="214">
        <v>32</v>
      </c>
      <c r="X133" s="215">
        <v>0.31720430107499997</v>
      </c>
      <c r="Y133" s="216"/>
      <c r="Z133" s="154">
        <v>35</v>
      </c>
      <c r="AA133" s="214"/>
      <c r="AB133" s="215"/>
      <c r="AC133" s="216"/>
      <c r="AD133" s="154">
        <v>134</v>
      </c>
      <c r="AE133" s="214">
        <v>10</v>
      </c>
      <c r="AF133" s="215">
        <v>0.34328358208900001</v>
      </c>
      <c r="AG133" s="221"/>
    </row>
    <row r="134" spans="1:33" x14ac:dyDescent="0.25">
      <c r="A134" s="128">
        <v>2023</v>
      </c>
      <c r="B134" s="150">
        <v>32</v>
      </c>
      <c r="C134" s="151">
        <v>359</v>
      </c>
      <c r="D134" s="165">
        <v>11</v>
      </c>
      <c r="E134" s="145">
        <v>0.31754874651800002</v>
      </c>
      <c r="F134" s="191"/>
      <c r="G134" s="151">
        <v>25</v>
      </c>
      <c r="H134" s="165">
        <v>1</v>
      </c>
      <c r="I134" s="145"/>
      <c r="J134" s="191"/>
      <c r="K134" s="151">
        <v>820</v>
      </c>
      <c r="L134" s="165">
        <v>47</v>
      </c>
      <c r="M134" s="145">
        <v>0.282926829268</v>
      </c>
      <c r="N134" s="191"/>
      <c r="O134" s="151">
        <v>9</v>
      </c>
      <c r="P134" s="165">
        <v>1</v>
      </c>
      <c r="Q134" s="145"/>
      <c r="R134" s="152"/>
      <c r="T134" s="130">
        <v>2023</v>
      </c>
      <c r="U134" s="153">
        <v>32</v>
      </c>
      <c r="V134" s="154">
        <v>603</v>
      </c>
      <c r="W134" s="214">
        <v>39</v>
      </c>
      <c r="X134" s="215">
        <v>0.291873963515</v>
      </c>
      <c r="Y134" s="216"/>
      <c r="Z134" s="154">
        <v>32</v>
      </c>
      <c r="AA134" s="214">
        <v>5</v>
      </c>
      <c r="AB134" s="215"/>
      <c r="AC134" s="216"/>
      <c r="AD134" s="154">
        <v>185</v>
      </c>
      <c r="AE134" s="214">
        <v>3</v>
      </c>
      <c r="AF134" s="215">
        <v>0.27567567567500001</v>
      </c>
      <c r="AG134" s="221"/>
    </row>
    <row r="135" spans="1:33" x14ac:dyDescent="0.25">
      <c r="A135" s="128">
        <v>2023</v>
      </c>
      <c r="B135" s="150">
        <v>33</v>
      </c>
      <c r="C135" s="151">
        <v>355</v>
      </c>
      <c r="D135" s="165">
        <v>12</v>
      </c>
      <c r="E135" s="145">
        <v>0.27887323943600001</v>
      </c>
      <c r="F135" s="191"/>
      <c r="G135" s="151">
        <v>19</v>
      </c>
      <c r="H135" s="165"/>
      <c r="I135" s="145"/>
      <c r="J135" s="191"/>
      <c r="K135" s="151">
        <v>816</v>
      </c>
      <c r="L135" s="165">
        <v>38</v>
      </c>
      <c r="M135" s="145">
        <v>0.31127450980299998</v>
      </c>
      <c r="N135" s="191"/>
      <c r="O135" s="151">
        <v>7</v>
      </c>
      <c r="P135" s="165">
        <v>3</v>
      </c>
      <c r="Q135" s="145"/>
      <c r="R135" s="152"/>
      <c r="T135" s="130">
        <v>2023</v>
      </c>
      <c r="U135" s="153">
        <v>33</v>
      </c>
      <c r="V135" s="154">
        <v>626</v>
      </c>
      <c r="W135" s="214">
        <v>32</v>
      </c>
      <c r="X135" s="215">
        <v>0.32268370607000002</v>
      </c>
      <c r="Y135" s="216"/>
      <c r="Z135" s="154">
        <v>36</v>
      </c>
      <c r="AA135" s="214">
        <v>3</v>
      </c>
      <c r="AB135" s="215"/>
      <c r="AC135" s="216"/>
      <c r="AD135" s="154">
        <v>154</v>
      </c>
      <c r="AE135" s="214">
        <v>3</v>
      </c>
      <c r="AF135" s="215">
        <v>0.32467532467499999</v>
      </c>
      <c r="AG135" s="221"/>
    </row>
    <row r="136" spans="1:33" x14ac:dyDescent="0.25">
      <c r="A136" s="128">
        <v>2023</v>
      </c>
      <c r="B136" s="150">
        <v>34</v>
      </c>
      <c r="C136" s="151">
        <v>402</v>
      </c>
      <c r="D136" s="165">
        <v>24</v>
      </c>
      <c r="E136" s="145">
        <v>0.31592039800900001</v>
      </c>
      <c r="F136" s="191"/>
      <c r="G136" s="151">
        <v>25</v>
      </c>
      <c r="H136" s="165">
        <v>3</v>
      </c>
      <c r="I136" s="145"/>
      <c r="J136" s="191"/>
      <c r="K136" s="151">
        <v>926</v>
      </c>
      <c r="L136" s="165">
        <v>54</v>
      </c>
      <c r="M136" s="145">
        <v>0.292656587473</v>
      </c>
      <c r="N136" s="191">
        <v>0.24074074073999999</v>
      </c>
      <c r="O136" s="151">
        <v>17</v>
      </c>
      <c r="P136" s="165"/>
      <c r="Q136" s="145"/>
      <c r="R136" s="152"/>
      <c r="T136" s="130">
        <v>2023</v>
      </c>
      <c r="U136" s="153">
        <v>34</v>
      </c>
      <c r="V136" s="154">
        <v>723</v>
      </c>
      <c r="W136" s="214">
        <v>40</v>
      </c>
      <c r="X136" s="215">
        <v>0.30428769017899998</v>
      </c>
      <c r="Y136" s="216"/>
      <c r="Z136" s="154">
        <v>45</v>
      </c>
      <c r="AA136" s="214">
        <v>5</v>
      </c>
      <c r="AB136" s="215"/>
      <c r="AC136" s="216"/>
      <c r="AD136" s="154">
        <v>158</v>
      </c>
      <c r="AE136" s="214">
        <v>9</v>
      </c>
      <c r="AF136" s="215">
        <v>0.29113924050599999</v>
      </c>
      <c r="AG136" s="221"/>
    </row>
    <row r="137" spans="1:33" x14ac:dyDescent="0.25">
      <c r="A137" s="128">
        <v>2023</v>
      </c>
      <c r="B137" s="150">
        <v>35</v>
      </c>
      <c r="C137" s="151">
        <v>389</v>
      </c>
      <c r="D137" s="165">
        <v>15</v>
      </c>
      <c r="E137" s="145">
        <v>0.228791773778</v>
      </c>
      <c r="F137" s="191"/>
      <c r="G137" s="151">
        <v>36</v>
      </c>
      <c r="H137" s="165">
        <v>3</v>
      </c>
      <c r="I137" s="145"/>
      <c r="J137" s="191"/>
      <c r="K137" s="151">
        <v>972</v>
      </c>
      <c r="L137" s="165">
        <v>62</v>
      </c>
      <c r="M137" s="145">
        <v>0.25</v>
      </c>
      <c r="N137" s="191">
        <v>0.258064516129</v>
      </c>
      <c r="O137" s="151">
        <v>19</v>
      </c>
      <c r="P137" s="165">
        <v>3</v>
      </c>
      <c r="Q137" s="145"/>
      <c r="R137" s="152"/>
      <c r="T137" s="130">
        <v>2023</v>
      </c>
      <c r="U137" s="153">
        <v>35</v>
      </c>
      <c r="V137" s="154">
        <v>739</v>
      </c>
      <c r="W137" s="214">
        <v>45</v>
      </c>
      <c r="X137" s="215">
        <v>0.25575101488399998</v>
      </c>
      <c r="Y137" s="216"/>
      <c r="Z137" s="154">
        <v>63</v>
      </c>
      <c r="AA137" s="214">
        <v>10</v>
      </c>
      <c r="AB137" s="215">
        <v>0.15873015872999999</v>
      </c>
      <c r="AC137" s="216"/>
      <c r="AD137" s="154">
        <v>170</v>
      </c>
      <c r="AE137" s="214">
        <v>7</v>
      </c>
      <c r="AF137" s="215">
        <v>0.25882352941100001</v>
      </c>
      <c r="AG137" s="221"/>
    </row>
    <row r="138" spans="1:33" x14ac:dyDescent="0.25">
      <c r="A138" s="128">
        <v>2023</v>
      </c>
      <c r="B138" s="150">
        <v>36</v>
      </c>
      <c r="C138" s="151">
        <v>346</v>
      </c>
      <c r="D138" s="165">
        <v>19</v>
      </c>
      <c r="E138" s="145">
        <v>0.20809248554900001</v>
      </c>
      <c r="F138" s="191"/>
      <c r="G138" s="151">
        <v>35</v>
      </c>
      <c r="H138" s="165">
        <v>10</v>
      </c>
      <c r="I138" s="145"/>
      <c r="J138" s="191"/>
      <c r="K138" s="151">
        <v>930</v>
      </c>
      <c r="L138" s="165">
        <v>43</v>
      </c>
      <c r="M138" s="145">
        <v>0.23225806451600001</v>
      </c>
      <c r="N138" s="191"/>
      <c r="O138" s="151">
        <v>16</v>
      </c>
      <c r="P138" s="165">
        <v>1</v>
      </c>
      <c r="Q138" s="145"/>
      <c r="R138" s="152"/>
      <c r="T138" s="130">
        <v>2023</v>
      </c>
      <c r="U138" s="153">
        <v>36</v>
      </c>
      <c r="V138" s="154">
        <v>672</v>
      </c>
      <c r="W138" s="214">
        <v>31</v>
      </c>
      <c r="X138" s="215">
        <v>0.242559523809</v>
      </c>
      <c r="Y138" s="216"/>
      <c r="Z138" s="154">
        <v>91</v>
      </c>
      <c r="AA138" s="214">
        <v>6</v>
      </c>
      <c r="AB138" s="215">
        <v>0.120879120879</v>
      </c>
      <c r="AC138" s="216"/>
      <c r="AD138" s="154">
        <v>167</v>
      </c>
      <c r="AE138" s="214">
        <v>6</v>
      </c>
      <c r="AF138" s="215">
        <v>0.25149700598800001</v>
      </c>
      <c r="AG138" s="221"/>
    </row>
    <row r="139" spans="1:33" x14ac:dyDescent="0.25">
      <c r="A139" s="128">
        <v>2023</v>
      </c>
      <c r="B139" s="150">
        <v>37</v>
      </c>
      <c r="C139" s="151">
        <v>364</v>
      </c>
      <c r="D139" s="165">
        <v>15</v>
      </c>
      <c r="E139" s="145">
        <v>0.18406593406499999</v>
      </c>
      <c r="F139" s="191"/>
      <c r="G139" s="151">
        <v>56</v>
      </c>
      <c r="H139" s="165">
        <v>8</v>
      </c>
      <c r="I139" s="145">
        <v>0.26785714285700002</v>
      </c>
      <c r="J139" s="191"/>
      <c r="K139" s="151">
        <v>777</v>
      </c>
      <c r="L139" s="165">
        <v>48</v>
      </c>
      <c r="M139" s="145">
        <v>0.250965250965</v>
      </c>
      <c r="N139" s="191"/>
      <c r="O139" s="151">
        <v>15</v>
      </c>
      <c r="P139" s="165">
        <v>1</v>
      </c>
      <c r="Q139" s="145"/>
      <c r="R139" s="152"/>
      <c r="T139" s="130">
        <v>2023</v>
      </c>
      <c r="U139" s="153">
        <v>37</v>
      </c>
      <c r="V139" s="154">
        <v>568</v>
      </c>
      <c r="W139" s="214">
        <v>26</v>
      </c>
      <c r="X139" s="215">
        <v>0.26584507042200001</v>
      </c>
      <c r="Y139" s="216"/>
      <c r="Z139" s="154">
        <v>80</v>
      </c>
      <c r="AA139" s="214">
        <v>12</v>
      </c>
      <c r="AB139" s="215">
        <v>0.15</v>
      </c>
      <c r="AC139" s="216"/>
      <c r="AD139" s="154">
        <v>129</v>
      </c>
      <c r="AE139" s="214">
        <v>10</v>
      </c>
      <c r="AF139" s="215">
        <v>0.248062015503</v>
      </c>
      <c r="AG139" s="221"/>
    </row>
    <row r="140" spans="1:33" x14ac:dyDescent="0.25">
      <c r="A140" s="128">
        <v>2023</v>
      </c>
      <c r="B140" s="150">
        <v>38</v>
      </c>
      <c r="C140" s="151">
        <v>374</v>
      </c>
      <c r="D140" s="165">
        <v>40</v>
      </c>
      <c r="E140" s="145">
        <v>0.15240641711200001</v>
      </c>
      <c r="F140" s="191"/>
      <c r="G140" s="151">
        <v>60</v>
      </c>
      <c r="H140" s="165">
        <v>4</v>
      </c>
      <c r="I140" s="145">
        <v>0.21666666666600001</v>
      </c>
      <c r="J140" s="191"/>
      <c r="K140" s="151">
        <v>836</v>
      </c>
      <c r="L140" s="165">
        <v>63</v>
      </c>
      <c r="M140" s="145">
        <v>0.21650717703299999</v>
      </c>
      <c r="N140" s="191">
        <v>0.206349206349</v>
      </c>
      <c r="O140" s="151">
        <v>23</v>
      </c>
      <c r="P140" s="165">
        <v>2</v>
      </c>
      <c r="Q140" s="145"/>
      <c r="R140" s="152"/>
      <c r="T140" s="130">
        <v>2023</v>
      </c>
      <c r="U140" s="153">
        <v>38</v>
      </c>
      <c r="V140" s="154">
        <v>619</v>
      </c>
      <c r="W140" s="214">
        <v>44</v>
      </c>
      <c r="X140" s="215">
        <v>0.21001615508800001</v>
      </c>
      <c r="Y140" s="216"/>
      <c r="Z140" s="154">
        <v>87</v>
      </c>
      <c r="AA140" s="214">
        <v>10</v>
      </c>
      <c r="AB140" s="215">
        <v>0.218390804597</v>
      </c>
      <c r="AC140" s="216"/>
      <c r="AD140" s="154">
        <v>130</v>
      </c>
      <c r="AE140" s="214">
        <v>9</v>
      </c>
      <c r="AF140" s="215">
        <v>0.24615384615300001</v>
      </c>
      <c r="AG140" s="221"/>
    </row>
    <row r="141" spans="1:33" x14ac:dyDescent="0.25">
      <c r="A141" s="128">
        <v>2023</v>
      </c>
      <c r="B141" s="150">
        <v>39</v>
      </c>
      <c r="C141" s="151">
        <v>507</v>
      </c>
      <c r="D141" s="165">
        <v>76</v>
      </c>
      <c r="E141" s="145">
        <v>0.124260355029</v>
      </c>
      <c r="F141" s="191">
        <v>0.13157894736799999</v>
      </c>
      <c r="G141" s="151">
        <v>101</v>
      </c>
      <c r="H141" s="165">
        <v>14</v>
      </c>
      <c r="I141" s="145">
        <v>0.227722772277</v>
      </c>
      <c r="J141" s="191"/>
      <c r="K141" s="151">
        <v>925</v>
      </c>
      <c r="L141" s="165">
        <v>53</v>
      </c>
      <c r="M141" s="145">
        <v>0.21513513513499999</v>
      </c>
      <c r="N141" s="191">
        <v>0.16981132075399999</v>
      </c>
      <c r="O141" s="151">
        <v>32</v>
      </c>
      <c r="P141" s="165">
        <v>2</v>
      </c>
      <c r="Q141" s="145"/>
      <c r="R141" s="152"/>
      <c r="T141" s="130">
        <v>2023</v>
      </c>
      <c r="U141" s="153">
        <v>39</v>
      </c>
      <c r="V141" s="154">
        <v>645</v>
      </c>
      <c r="W141" s="214">
        <v>40</v>
      </c>
      <c r="X141" s="215">
        <v>0.21705426356499999</v>
      </c>
      <c r="Y141" s="216"/>
      <c r="Z141" s="154">
        <v>118</v>
      </c>
      <c r="AA141" s="214">
        <v>8</v>
      </c>
      <c r="AB141" s="215">
        <v>0.22881355932200001</v>
      </c>
      <c r="AC141" s="216"/>
      <c r="AD141" s="154">
        <v>162</v>
      </c>
      <c r="AE141" s="214">
        <v>5</v>
      </c>
      <c r="AF141" s="215">
        <v>0.197530864197</v>
      </c>
      <c r="AG141" s="221"/>
    </row>
    <row r="142" spans="1:33" x14ac:dyDescent="0.25">
      <c r="A142" s="128">
        <v>2023</v>
      </c>
      <c r="B142" s="150">
        <v>40</v>
      </c>
      <c r="C142" s="151">
        <v>138</v>
      </c>
      <c r="D142" s="165">
        <v>31</v>
      </c>
      <c r="E142" s="145">
        <v>0.15217391304299999</v>
      </c>
      <c r="F142" s="191"/>
      <c r="G142" s="151">
        <v>71</v>
      </c>
      <c r="H142" s="165">
        <v>10</v>
      </c>
      <c r="I142" s="145">
        <v>9.8591549294999997E-2</v>
      </c>
      <c r="J142" s="191"/>
      <c r="K142" s="151">
        <v>701</v>
      </c>
      <c r="L142" s="165">
        <v>43</v>
      </c>
      <c r="M142" s="145">
        <v>0.16975748930000001</v>
      </c>
      <c r="N142" s="191"/>
      <c r="O142" s="151">
        <v>36</v>
      </c>
      <c r="P142" s="165">
        <v>2</v>
      </c>
      <c r="Q142" s="145"/>
      <c r="R142" s="152"/>
      <c r="T142" s="130">
        <v>2023</v>
      </c>
      <c r="U142" s="153">
        <v>40</v>
      </c>
      <c r="V142" s="154">
        <v>405</v>
      </c>
      <c r="W142" s="214">
        <v>27</v>
      </c>
      <c r="X142" s="215">
        <v>0.19012345679000001</v>
      </c>
      <c r="Y142" s="216"/>
      <c r="Z142" s="154">
        <v>172</v>
      </c>
      <c r="AA142" s="214">
        <v>12</v>
      </c>
      <c r="AB142" s="215">
        <v>0.13953488372</v>
      </c>
      <c r="AC142" s="216"/>
      <c r="AD142" s="154">
        <v>124</v>
      </c>
      <c r="AE142" s="214">
        <v>4</v>
      </c>
      <c r="AF142" s="215">
        <v>0.14516129032200001</v>
      </c>
      <c r="AG142" s="221"/>
    </row>
    <row r="143" spans="1:33" x14ac:dyDescent="0.25">
      <c r="A143" s="128">
        <v>2023</v>
      </c>
      <c r="B143" s="150">
        <v>41</v>
      </c>
      <c r="C143" s="151">
        <v>150</v>
      </c>
      <c r="D143" s="165">
        <v>40</v>
      </c>
      <c r="E143" s="145">
        <v>4.6666666666000001E-2</v>
      </c>
      <c r="F143" s="191"/>
      <c r="G143" s="151">
        <v>104</v>
      </c>
      <c r="H143" s="165">
        <v>15</v>
      </c>
      <c r="I143" s="145">
        <v>0.11538461538399999</v>
      </c>
      <c r="J143" s="191"/>
      <c r="K143" s="151">
        <v>462</v>
      </c>
      <c r="L143" s="165">
        <v>38</v>
      </c>
      <c r="M143" s="145">
        <v>0.17316017316000001</v>
      </c>
      <c r="N143" s="191"/>
      <c r="O143" s="151">
        <v>47</v>
      </c>
      <c r="P143" s="165">
        <v>4</v>
      </c>
      <c r="Q143" s="145"/>
      <c r="R143" s="152"/>
      <c r="T143" s="130">
        <v>2023</v>
      </c>
      <c r="U143" s="153">
        <v>41</v>
      </c>
      <c r="V143" s="154">
        <v>214</v>
      </c>
      <c r="W143" s="214">
        <v>12</v>
      </c>
      <c r="X143" s="215">
        <v>0.228971962616</v>
      </c>
      <c r="Y143" s="216"/>
      <c r="Z143" s="154">
        <v>139</v>
      </c>
      <c r="AA143" s="214">
        <v>22</v>
      </c>
      <c r="AB143" s="215">
        <v>0.10071942446</v>
      </c>
      <c r="AC143" s="216"/>
      <c r="AD143" s="154">
        <v>109</v>
      </c>
      <c r="AE143" s="214">
        <v>4</v>
      </c>
      <c r="AF143" s="215">
        <v>0.15596330275199999</v>
      </c>
      <c r="AG143" s="221"/>
    </row>
    <row r="144" spans="1:33" x14ac:dyDescent="0.25">
      <c r="A144" s="128">
        <v>2023</v>
      </c>
      <c r="B144" s="150">
        <v>42</v>
      </c>
      <c r="C144" s="151">
        <v>149</v>
      </c>
      <c r="D144" s="165">
        <v>25</v>
      </c>
      <c r="E144" s="145">
        <v>5.3691275167000001E-2</v>
      </c>
      <c r="F144" s="191"/>
      <c r="G144" s="151">
        <v>113</v>
      </c>
      <c r="H144" s="165">
        <v>13</v>
      </c>
      <c r="I144" s="145">
        <v>8.8495575221000003E-2</v>
      </c>
      <c r="J144" s="191"/>
      <c r="K144" s="151">
        <v>386</v>
      </c>
      <c r="L144" s="165">
        <v>26</v>
      </c>
      <c r="M144" s="145">
        <v>0.12694300518099999</v>
      </c>
      <c r="N144" s="191"/>
      <c r="O144" s="151">
        <v>59</v>
      </c>
      <c r="P144" s="165">
        <v>2</v>
      </c>
      <c r="Q144" s="145">
        <v>0.101694915254</v>
      </c>
      <c r="R144" s="152"/>
      <c r="T144" s="130">
        <v>2023</v>
      </c>
      <c r="U144" s="153">
        <v>42</v>
      </c>
      <c r="V144" s="154">
        <v>134</v>
      </c>
      <c r="W144" s="214">
        <v>9</v>
      </c>
      <c r="X144" s="215">
        <v>0.11194029850700001</v>
      </c>
      <c r="Y144" s="216"/>
      <c r="Z144" s="154">
        <v>166</v>
      </c>
      <c r="AA144" s="214">
        <v>12</v>
      </c>
      <c r="AB144" s="215">
        <v>0.12048192771000001</v>
      </c>
      <c r="AC144" s="216"/>
      <c r="AD144" s="154">
        <v>86</v>
      </c>
      <c r="AE144" s="214">
        <v>5</v>
      </c>
      <c r="AF144" s="215">
        <v>0.16279069767400001</v>
      </c>
      <c r="AG144" s="221"/>
    </row>
    <row r="145" spans="1:33" x14ac:dyDescent="0.25">
      <c r="A145" s="128">
        <v>2023</v>
      </c>
      <c r="B145" s="150">
        <v>43</v>
      </c>
      <c r="C145" s="151">
        <v>102</v>
      </c>
      <c r="D145" s="165">
        <v>29</v>
      </c>
      <c r="E145" s="145">
        <v>1.9607843137000001E-2</v>
      </c>
      <c r="F145" s="191"/>
      <c r="G145" s="151">
        <v>131</v>
      </c>
      <c r="H145" s="165">
        <v>13</v>
      </c>
      <c r="I145" s="145">
        <v>9.9236641220999997E-2</v>
      </c>
      <c r="J145" s="191"/>
      <c r="K145" s="151">
        <v>354</v>
      </c>
      <c r="L145" s="165">
        <v>48</v>
      </c>
      <c r="M145" s="145">
        <v>0.121468926553</v>
      </c>
      <c r="N145" s="191"/>
      <c r="O145" s="151">
        <v>34</v>
      </c>
      <c r="P145" s="165">
        <v>2</v>
      </c>
      <c r="Q145" s="145"/>
      <c r="R145" s="152"/>
      <c r="T145" s="130">
        <v>2023</v>
      </c>
      <c r="U145" s="153">
        <v>43</v>
      </c>
      <c r="V145" s="154">
        <v>87</v>
      </c>
      <c r="W145" s="214">
        <v>6</v>
      </c>
      <c r="X145" s="215">
        <v>0.11494252873499999</v>
      </c>
      <c r="Y145" s="216"/>
      <c r="Z145" s="154">
        <v>186</v>
      </c>
      <c r="AA145" s="214">
        <v>33</v>
      </c>
      <c r="AB145" s="215">
        <v>0.118279569892</v>
      </c>
      <c r="AC145" s="216"/>
      <c r="AD145" s="154">
        <v>81</v>
      </c>
      <c r="AE145" s="214">
        <v>9</v>
      </c>
      <c r="AF145" s="215">
        <v>0.13580246913499999</v>
      </c>
      <c r="AG145" s="221"/>
    </row>
    <row r="146" spans="1:33" x14ac:dyDescent="0.25">
      <c r="A146" s="128">
        <v>2023</v>
      </c>
      <c r="B146" s="150">
        <v>44</v>
      </c>
      <c r="C146" s="151">
        <v>57</v>
      </c>
      <c r="D146" s="165">
        <v>15</v>
      </c>
      <c r="E146" s="145"/>
      <c r="F146" s="191"/>
      <c r="G146" s="151">
        <v>155</v>
      </c>
      <c r="H146" s="165">
        <v>12</v>
      </c>
      <c r="I146" s="145">
        <v>0.14193548386999999</v>
      </c>
      <c r="J146" s="191"/>
      <c r="K146" s="151">
        <v>316</v>
      </c>
      <c r="L146" s="165">
        <v>32</v>
      </c>
      <c r="M146" s="145">
        <v>0.11392405063200001</v>
      </c>
      <c r="N146" s="191"/>
      <c r="O146" s="151">
        <v>35</v>
      </c>
      <c r="P146" s="165"/>
      <c r="Q146" s="145"/>
      <c r="R146" s="152"/>
      <c r="T146" s="130">
        <v>2023</v>
      </c>
      <c r="U146" s="153">
        <v>44</v>
      </c>
      <c r="V146" s="154">
        <v>55</v>
      </c>
      <c r="W146" s="214">
        <v>7</v>
      </c>
      <c r="X146" s="215">
        <v>5.4545454544999997E-2</v>
      </c>
      <c r="Y146" s="216"/>
      <c r="Z146" s="154">
        <v>194</v>
      </c>
      <c r="AA146" s="214">
        <v>21</v>
      </c>
      <c r="AB146" s="215">
        <v>0.10824742268</v>
      </c>
      <c r="AC146" s="216"/>
      <c r="AD146" s="154">
        <v>67</v>
      </c>
      <c r="AE146" s="214">
        <v>4</v>
      </c>
      <c r="AF146" s="215">
        <v>0.17910447761100001</v>
      </c>
      <c r="AG146" s="221"/>
    </row>
    <row r="147" spans="1:33" ht="15.75" thickBot="1" x14ac:dyDescent="0.3">
      <c r="A147" s="135">
        <v>2023</v>
      </c>
      <c r="B147" s="157">
        <v>45</v>
      </c>
      <c r="C147" s="158">
        <v>50</v>
      </c>
      <c r="D147" s="205">
        <v>10</v>
      </c>
      <c r="E147" s="194"/>
      <c r="F147" s="195"/>
      <c r="G147" s="158">
        <v>109</v>
      </c>
      <c r="H147" s="205">
        <v>9</v>
      </c>
      <c r="I147" s="194">
        <v>9.1743119265999998E-2</v>
      </c>
      <c r="J147" s="195"/>
      <c r="K147" s="158">
        <v>273</v>
      </c>
      <c r="L147" s="205">
        <v>37</v>
      </c>
      <c r="M147" s="194">
        <v>0.117216117216</v>
      </c>
      <c r="N147" s="195"/>
      <c r="O147" s="158">
        <v>25</v>
      </c>
      <c r="P147" s="205">
        <v>2</v>
      </c>
      <c r="Q147" s="194"/>
      <c r="R147" s="159"/>
      <c r="T147" s="137">
        <v>2023</v>
      </c>
      <c r="U147" s="160">
        <v>45</v>
      </c>
      <c r="V147" s="161">
        <v>34</v>
      </c>
      <c r="W147" s="217">
        <v>6</v>
      </c>
      <c r="X147" s="218"/>
      <c r="Y147" s="219"/>
      <c r="Z147" s="161">
        <v>180</v>
      </c>
      <c r="AA147" s="217">
        <v>22</v>
      </c>
      <c r="AB147" s="218">
        <v>0.127777777777</v>
      </c>
      <c r="AC147" s="219"/>
      <c r="AD147" s="161">
        <v>59</v>
      </c>
      <c r="AE147" s="217">
        <v>9</v>
      </c>
      <c r="AF147" s="218">
        <v>0.152542372881</v>
      </c>
      <c r="AG147" s="222"/>
    </row>
    <row r="148" spans="1:33" x14ac:dyDescent="0.25">
      <c r="A148" s="120">
        <v>2024</v>
      </c>
      <c r="B148" s="142">
        <v>23</v>
      </c>
      <c r="C148" s="143">
        <v>25</v>
      </c>
      <c r="D148" s="204"/>
      <c r="E148" s="188"/>
      <c r="F148" s="189"/>
      <c r="G148" s="143">
        <v>1</v>
      </c>
      <c r="H148" s="204"/>
      <c r="I148" s="188"/>
      <c r="J148" s="189"/>
      <c r="K148" s="143">
        <v>50</v>
      </c>
      <c r="L148" s="204">
        <v>2</v>
      </c>
      <c r="M148" s="188">
        <v>0.26</v>
      </c>
      <c r="N148" s="189"/>
      <c r="O148" s="143">
        <v>1</v>
      </c>
      <c r="P148" s="204"/>
      <c r="Q148" s="188"/>
      <c r="R148" s="144"/>
      <c r="T148" s="123">
        <v>2024</v>
      </c>
      <c r="U148" s="146">
        <v>23</v>
      </c>
      <c r="V148" s="147">
        <v>44</v>
      </c>
      <c r="W148" s="211">
        <v>1</v>
      </c>
      <c r="X148" s="212"/>
      <c r="Y148" s="213"/>
      <c r="Z148" s="147">
        <v>1</v>
      </c>
      <c r="AA148" s="211"/>
      <c r="AB148" s="212"/>
      <c r="AC148" s="213"/>
      <c r="AD148" s="147">
        <v>5</v>
      </c>
      <c r="AE148" s="211">
        <v>1</v>
      </c>
      <c r="AF148" s="212"/>
      <c r="AG148" s="220"/>
    </row>
    <row r="149" spans="1:33" x14ac:dyDescent="0.25">
      <c r="A149" s="128">
        <v>2024</v>
      </c>
      <c r="B149" s="150">
        <v>24</v>
      </c>
      <c r="C149" s="151">
        <v>33</v>
      </c>
      <c r="D149" s="165"/>
      <c r="E149" s="145"/>
      <c r="F149" s="191"/>
      <c r="G149" s="151">
        <v>1</v>
      </c>
      <c r="H149" s="165"/>
      <c r="I149" s="145"/>
      <c r="J149" s="191"/>
      <c r="K149" s="151">
        <v>74</v>
      </c>
      <c r="L149" s="165">
        <v>2</v>
      </c>
      <c r="M149" s="145">
        <v>0.337837837837</v>
      </c>
      <c r="N149" s="191"/>
      <c r="O149" s="151">
        <v>1</v>
      </c>
      <c r="P149" s="165"/>
      <c r="Q149" s="145"/>
      <c r="R149" s="152"/>
      <c r="T149" s="130">
        <v>2024</v>
      </c>
      <c r="U149" s="153">
        <v>24</v>
      </c>
      <c r="V149" s="154">
        <v>58</v>
      </c>
      <c r="W149" s="214">
        <v>1</v>
      </c>
      <c r="X149" s="215">
        <v>0.32758620689599999</v>
      </c>
      <c r="Y149" s="216"/>
      <c r="Z149" s="154">
        <v>3</v>
      </c>
      <c r="AA149" s="214">
        <v>1</v>
      </c>
      <c r="AB149" s="215"/>
      <c r="AC149" s="216"/>
      <c r="AD149" s="154">
        <v>13</v>
      </c>
      <c r="AE149" s="214"/>
      <c r="AF149" s="215"/>
      <c r="AG149" s="221"/>
    </row>
    <row r="150" spans="1:33" x14ac:dyDescent="0.25">
      <c r="A150" s="128">
        <v>2024</v>
      </c>
      <c r="B150" s="150">
        <v>25</v>
      </c>
      <c r="C150" s="151">
        <v>61</v>
      </c>
      <c r="D150" s="165">
        <v>1</v>
      </c>
      <c r="E150" s="145">
        <v>0.39344262294999999</v>
      </c>
      <c r="F150" s="191"/>
      <c r="G150" s="151">
        <v>3</v>
      </c>
      <c r="H150" s="165">
        <v>1</v>
      </c>
      <c r="I150" s="145"/>
      <c r="J150" s="191"/>
      <c r="K150" s="151">
        <v>174</v>
      </c>
      <c r="L150" s="165">
        <v>4</v>
      </c>
      <c r="M150" s="145">
        <v>0.24137931034400001</v>
      </c>
      <c r="N150" s="191"/>
      <c r="O150" s="151">
        <v>2</v>
      </c>
      <c r="P150" s="165"/>
      <c r="Q150" s="145"/>
      <c r="R150" s="152"/>
      <c r="T150" s="130">
        <v>2024</v>
      </c>
      <c r="U150" s="153">
        <v>25</v>
      </c>
      <c r="V150" s="154">
        <v>134</v>
      </c>
      <c r="W150" s="214">
        <v>1</v>
      </c>
      <c r="X150" s="215">
        <v>0.23880597014900001</v>
      </c>
      <c r="Y150" s="216"/>
      <c r="Z150" s="154">
        <v>4</v>
      </c>
      <c r="AA150" s="214"/>
      <c r="AB150" s="215"/>
      <c r="AC150" s="216"/>
      <c r="AD150" s="154">
        <v>36</v>
      </c>
      <c r="AE150" s="214">
        <v>3</v>
      </c>
      <c r="AF150" s="215"/>
      <c r="AG150" s="221"/>
    </row>
    <row r="151" spans="1:33" x14ac:dyDescent="0.25">
      <c r="A151" s="128">
        <v>2024</v>
      </c>
      <c r="B151" s="150">
        <v>26</v>
      </c>
      <c r="C151" s="151">
        <v>98</v>
      </c>
      <c r="D151" s="165">
        <v>3</v>
      </c>
      <c r="E151" s="145">
        <v>0.408163265306</v>
      </c>
      <c r="F151" s="191"/>
      <c r="G151" s="151">
        <v>3</v>
      </c>
      <c r="H151" s="165"/>
      <c r="I151" s="145"/>
      <c r="J151" s="191"/>
      <c r="K151" s="151">
        <v>282</v>
      </c>
      <c r="L151" s="165">
        <v>11</v>
      </c>
      <c r="M151" s="145">
        <v>0.290780141843</v>
      </c>
      <c r="N151" s="191"/>
      <c r="O151" s="151">
        <v>1</v>
      </c>
      <c r="P151" s="165"/>
      <c r="Q151" s="145"/>
      <c r="R151" s="152"/>
      <c r="T151" s="130">
        <v>2024</v>
      </c>
      <c r="U151" s="153">
        <v>26</v>
      </c>
      <c r="V151" s="154">
        <v>229</v>
      </c>
      <c r="W151" s="214">
        <v>11</v>
      </c>
      <c r="X151" s="215">
        <v>0.31004366812200002</v>
      </c>
      <c r="Y151" s="216"/>
      <c r="Z151" s="154">
        <v>10</v>
      </c>
      <c r="AA151" s="214"/>
      <c r="AB151" s="215"/>
      <c r="AC151" s="216"/>
      <c r="AD151" s="154">
        <v>43</v>
      </c>
      <c r="AE151" s="214"/>
      <c r="AF151" s="215"/>
      <c r="AG151" s="221"/>
    </row>
    <row r="152" spans="1:33" x14ac:dyDescent="0.25">
      <c r="A152" s="128">
        <v>2024</v>
      </c>
      <c r="B152" s="150">
        <v>27</v>
      </c>
      <c r="C152" s="151">
        <v>126</v>
      </c>
      <c r="D152" s="165">
        <v>2</v>
      </c>
      <c r="E152" s="145">
        <v>0.26984126984099999</v>
      </c>
      <c r="F152" s="191"/>
      <c r="G152" s="151">
        <v>6</v>
      </c>
      <c r="H152" s="165"/>
      <c r="I152" s="145"/>
      <c r="J152" s="191"/>
      <c r="K152" s="151">
        <v>284</v>
      </c>
      <c r="L152" s="165">
        <v>21</v>
      </c>
      <c r="M152" s="145">
        <v>0.35563380281599999</v>
      </c>
      <c r="N152" s="191"/>
      <c r="O152" s="151">
        <v>2</v>
      </c>
      <c r="P152" s="165"/>
      <c r="Q152" s="145"/>
      <c r="R152" s="152"/>
      <c r="T152" s="130">
        <v>2024</v>
      </c>
      <c r="U152" s="153">
        <v>27</v>
      </c>
      <c r="V152" s="154">
        <v>237</v>
      </c>
      <c r="W152" s="214">
        <v>18</v>
      </c>
      <c r="X152" s="215">
        <v>0.33333333333300003</v>
      </c>
      <c r="Y152" s="216"/>
      <c r="Z152" s="154">
        <v>7</v>
      </c>
      <c r="AA152" s="214"/>
      <c r="AB152" s="215"/>
      <c r="AC152" s="216"/>
      <c r="AD152" s="154">
        <v>40</v>
      </c>
      <c r="AE152" s="214">
        <v>3</v>
      </c>
      <c r="AF152" s="215"/>
      <c r="AG152" s="221"/>
    </row>
    <row r="153" spans="1:33" x14ac:dyDescent="0.25">
      <c r="A153" s="128">
        <v>2024</v>
      </c>
      <c r="B153" s="150">
        <v>28</v>
      </c>
      <c r="C153" s="151">
        <v>158</v>
      </c>
      <c r="D153" s="165">
        <v>3</v>
      </c>
      <c r="E153" s="145">
        <v>0.34810126582200002</v>
      </c>
      <c r="F153" s="191"/>
      <c r="G153" s="151">
        <v>8</v>
      </c>
      <c r="H153" s="165">
        <v>2</v>
      </c>
      <c r="I153" s="145"/>
      <c r="J153" s="191"/>
      <c r="K153" s="151">
        <v>395</v>
      </c>
      <c r="L153" s="165">
        <v>27</v>
      </c>
      <c r="M153" s="145">
        <v>0.32658227848100002</v>
      </c>
      <c r="N153" s="191"/>
      <c r="O153" s="151">
        <v>1</v>
      </c>
      <c r="P153" s="165"/>
      <c r="Q153" s="145"/>
      <c r="R153" s="152"/>
      <c r="T153" s="130">
        <v>2024</v>
      </c>
      <c r="U153" s="153">
        <v>28</v>
      </c>
      <c r="V153" s="154">
        <v>329</v>
      </c>
      <c r="W153" s="214">
        <v>23</v>
      </c>
      <c r="X153" s="215">
        <v>0.334346504559</v>
      </c>
      <c r="Y153" s="216"/>
      <c r="Z153" s="154">
        <v>11</v>
      </c>
      <c r="AA153" s="214"/>
      <c r="AB153" s="215"/>
      <c r="AC153" s="216"/>
      <c r="AD153" s="154">
        <v>55</v>
      </c>
      <c r="AE153" s="214">
        <v>4</v>
      </c>
      <c r="AF153" s="215">
        <v>0.34545454545400001</v>
      </c>
      <c r="AG153" s="221"/>
    </row>
    <row r="154" spans="1:33" x14ac:dyDescent="0.25">
      <c r="A154" s="128">
        <v>2024</v>
      </c>
      <c r="B154" s="150">
        <v>29</v>
      </c>
      <c r="C154" s="151">
        <v>224</v>
      </c>
      <c r="D154" s="165">
        <v>1</v>
      </c>
      <c r="E154" s="145">
        <v>0.28571428571399998</v>
      </c>
      <c r="F154" s="191"/>
      <c r="G154" s="151">
        <v>12</v>
      </c>
      <c r="H154" s="165">
        <v>2</v>
      </c>
      <c r="I154" s="145"/>
      <c r="J154" s="191"/>
      <c r="K154" s="151">
        <v>559</v>
      </c>
      <c r="L154" s="165">
        <v>24</v>
      </c>
      <c r="M154" s="145">
        <v>0.31484794275400002</v>
      </c>
      <c r="N154" s="191"/>
      <c r="O154" s="151">
        <v>5</v>
      </c>
      <c r="P154" s="165">
        <v>1</v>
      </c>
      <c r="Q154" s="145"/>
      <c r="R154" s="152"/>
      <c r="T154" s="130">
        <v>2024</v>
      </c>
      <c r="U154" s="153">
        <v>29</v>
      </c>
      <c r="V154" s="154">
        <v>454</v>
      </c>
      <c r="W154" s="214">
        <v>18</v>
      </c>
      <c r="X154" s="215">
        <v>0.30837004405200003</v>
      </c>
      <c r="Y154" s="216"/>
      <c r="Z154" s="154">
        <v>14</v>
      </c>
      <c r="AA154" s="214">
        <v>2</v>
      </c>
      <c r="AB154" s="215"/>
      <c r="AC154" s="216"/>
      <c r="AD154" s="154">
        <v>91</v>
      </c>
      <c r="AE154" s="214">
        <v>4</v>
      </c>
      <c r="AF154" s="215">
        <v>0.36263736263700003</v>
      </c>
      <c r="AG154" s="221"/>
    </row>
    <row r="155" spans="1:33" x14ac:dyDescent="0.25">
      <c r="A155" s="128">
        <v>2024</v>
      </c>
      <c r="B155" s="150">
        <v>30</v>
      </c>
      <c r="C155" s="151">
        <v>274</v>
      </c>
      <c r="D155" s="165">
        <v>3</v>
      </c>
      <c r="E155" s="145">
        <v>0.29197080291900002</v>
      </c>
      <c r="F155" s="191"/>
      <c r="G155" s="151">
        <v>9</v>
      </c>
      <c r="H155" s="165"/>
      <c r="I155" s="145"/>
      <c r="J155" s="191"/>
      <c r="K155" s="151">
        <v>739</v>
      </c>
      <c r="L155" s="165">
        <v>27</v>
      </c>
      <c r="M155" s="145">
        <v>0.28416779431599998</v>
      </c>
      <c r="N155" s="191"/>
      <c r="O155" s="151">
        <v>10</v>
      </c>
      <c r="P155" s="165"/>
      <c r="Q155" s="145"/>
      <c r="R155" s="152"/>
      <c r="T155" s="130">
        <v>2024</v>
      </c>
      <c r="U155" s="153">
        <v>30</v>
      </c>
      <c r="V155" s="154">
        <v>614</v>
      </c>
      <c r="W155" s="214">
        <v>21</v>
      </c>
      <c r="X155" s="215">
        <v>0.281758957654</v>
      </c>
      <c r="Y155" s="216"/>
      <c r="Z155" s="154">
        <v>17</v>
      </c>
      <c r="AA155" s="214">
        <v>3</v>
      </c>
      <c r="AB155" s="215"/>
      <c r="AC155" s="216"/>
      <c r="AD155" s="154">
        <v>108</v>
      </c>
      <c r="AE155" s="214">
        <v>3</v>
      </c>
      <c r="AF155" s="215">
        <v>0.33333333333300003</v>
      </c>
      <c r="AG155" s="221"/>
    </row>
    <row r="156" spans="1:33" x14ac:dyDescent="0.25">
      <c r="A156" s="128">
        <v>2024</v>
      </c>
      <c r="B156" s="150">
        <v>31</v>
      </c>
      <c r="C156" s="151">
        <v>309</v>
      </c>
      <c r="D156" s="165">
        <v>10</v>
      </c>
      <c r="E156" s="145">
        <v>0.33980582524199998</v>
      </c>
      <c r="F156" s="191"/>
      <c r="G156" s="151">
        <v>28</v>
      </c>
      <c r="H156" s="165"/>
      <c r="I156" s="145"/>
      <c r="J156" s="191"/>
      <c r="K156" s="151">
        <v>837</v>
      </c>
      <c r="L156" s="165">
        <v>41</v>
      </c>
      <c r="M156" s="145">
        <v>0.32138590203099998</v>
      </c>
      <c r="N156" s="191"/>
      <c r="O156" s="151">
        <v>7</v>
      </c>
      <c r="P156" s="165"/>
      <c r="Q156" s="145"/>
      <c r="R156" s="152"/>
      <c r="T156" s="130">
        <v>2024</v>
      </c>
      <c r="U156" s="153">
        <v>31</v>
      </c>
      <c r="V156" s="154">
        <v>664</v>
      </c>
      <c r="W156" s="214">
        <v>32</v>
      </c>
      <c r="X156" s="215">
        <v>0.32680722891500003</v>
      </c>
      <c r="Y156" s="216"/>
      <c r="Z156" s="154">
        <v>38</v>
      </c>
      <c r="AA156" s="214">
        <v>1</v>
      </c>
      <c r="AB156" s="215"/>
      <c r="AC156" s="216"/>
      <c r="AD156" s="154">
        <v>135</v>
      </c>
      <c r="AE156" s="214">
        <v>8</v>
      </c>
      <c r="AF156" s="215">
        <v>0.318518518518</v>
      </c>
      <c r="AG156" s="221"/>
    </row>
    <row r="157" spans="1:33" x14ac:dyDescent="0.25">
      <c r="A157" s="128">
        <v>2024</v>
      </c>
      <c r="B157" s="150">
        <v>32</v>
      </c>
      <c r="C157" s="151">
        <v>316</v>
      </c>
      <c r="D157" s="165">
        <v>9</v>
      </c>
      <c r="E157" s="145">
        <v>0.27848101265800002</v>
      </c>
      <c r="F157" s="191"/>
      <c r="G157" s="151">
        <v>19</v>
      </c>
      <c r="H157" s="165">
        <v>1</v>
      </c>
      <c r="I157" s="145"/>
      <c r="J157" s="191"/>
      <c r="K157" s="151">
        <v>845</v>
      </c>
      <c r="L157" s="165">
        <v>37</v>
      </c>
      <c r="M157" s="145">
        <v>0.291124260355</v>
      </c>
      <c r="N157" s="191"/>
      <c r="O157" s="151">
        <v>8</v>
      </c>
      <c r="P157" s="165">
        <v>1</v>
      </c>
      <c r="Q157" s="145"/>
      <c r="R157" s="152"/>
      <c r="T157" s="130">
        <v>2024</v>
      </c>
      <c r="U157" s="153">
        <v>32</v>
      </c>
      <c r="V157" s="154">
        <v>684</v>
      </c>
      <c r="W157" s="214">
        <v>26</v>
      </c>
      <c r="X157" s="215">
        <v>0.298245614035</v>
      </c>
      <c r="Y157" s="216"/>
      <c r="Z157" s="154">
        <v>29</v>
      </c>
      <c r="AA157" s="214">
        <v>3</v>
      </c>
      <c r="AB157" s="215"/>
      <c r="AC157" s="216"/>
      <c r="AD157" s="154">
        <v>132</v>
      </c>
      <c r="AE157" s="214">
        <v>8</v>
      </c>
      <c r="AF157" s="215">
        <v>0.29545454545400002</v>
      </c>
      <c r="AG157" s="221"/>
    </row>
    <row r="158" spans="1:33" x14ac:dyDescent="0.25">
      <c r="A158" s="128">
        <v>2024</v>
      </c>
      <c r="B158" s="150">
        <v>33</v>
      </c>
      <c r="C158" s="151">
        <v>362</v>
      </c>
      <c r="D158" s="165">
        <v>15</v>
      </c>
      <c r="E158" s="145">
        <v>0.295580110497</v>
      </c>
      <c r="F158" s="191"/>
      <c r="G158" s="151">
        <v>31</v>
      </c>
      <c r="H158" s="165">
        <v>4</v>
      </c>
      <c r="I158" s="145"/>
      <c r="J158" s="191"/>
      <c r="K158" s="151">
        <v>962</v>
      </c>
      <c r="L158" s="165">
        <v>27</v>
      </c>
      <c r="M158" s="145">
        <v>0.287941787941</v>
      </c>
      <c r="N158" s="191"/>
      <c r="O158" s="151">
        <v>10</v>
      </c>
      <c r="P158" s="165">
        <v>3</v>
      </c>
      <c r="Q158" s="145"/>
      <c r="R158" s="152"/>
      <c r="T158" s="130">
        <v>2024</v>
      </c>
      <c r="U158" s="153">
        <v>33</v>
      </c>
      <c r="V158" s="154">
        <v>743</v>
      </c>
      <c r="W158" s="214">
        <v>19</v>
      </c>
      <c r="X158" s="215">
        <v>0.28129205921900002</v>
      </c>
      <c r="Y158" s="216"/>
      <c r="Z158" s="154">
        <v>50</v>
      </c>
      <c r="AA158" s="214"/>
      <c r="AB158" s="215">
        <v>0.22</v>
      </c>
      <c r="AC158" s="216"/>
      <c r="AD158" s="154">
        <v>169</v>
      </c>
      <c r="AE158" s="214">
        <v>8</v>
      </c>
      <c r="AF158" s="215">
        <v>0.337278106508</v>
      </c>
      <c r="AG158" s="221"/>
    </row>
    <row r="159" spans="1:33" x14ac:dyDescent="0.25">
      <c r="A159" s="128">
        <v>2024</v>
      </c>
      <c r="B159" s="150">
        <v>34</v>
      </c>
      <c r="C159" s="151">
        <v>392</v>
      </c>
      <c r="D159" s="165">
        <v>21</v>
      </c>
      <c r="E159" s="145">
        <v>0.29846938775499998</v>
      </c>
      <c r="F159" s="191"/>
      <c r="G159" s="151">
        <v>40</v>
      </c>
      <c r="H159" s="165">
        <v>2</v>
      </c>
      <c r="I159" s="145"/>
      <c r="J159" s="191"/>
      <c r="K159" s="151">
        <v>939</v>
      </c>
      <c r="L159" s="165">
        <v>41</v>
      </c>
      <c r="M159" s="145">
        <v>0.27689030883900001</v>
      </c>
      <c r="N159" s="191"/>
      <c r="O159" s="151">
        <v>11</v>
      </c>
      <c r="P159" s="165">
        <v>1</v>
      </c>
      <c r="Q159" s="145"/>
      <c r="R159" s="152"/>
      <c r="T159" s="130">
        <v>2024</v>
      </c>
      <c r="U159" s="153">
        <v>34</v>
      </c>
      <c r="V159" s="154">
        <v>725</v>
      </c>
      <c r="W159" s="214">
        <v>28</v>
      </c>
      <c r="X159" s="215">
        <v>0.28827586206799999</v>
      </c>
      <c r="Y159" s="216"/>
      <c r="Z159" s="154">
        <v>56</v>
      </c>
      <c r="AA159" s="214">
        <v>5</v>
      </c>
      <c r="AB159" s="215">
        <v>0.125</v>
      </c>
      <c r="AC159" s="216"/>
      <c r="AD159" s="154">
        <v>158</v>
      </c>
      <c r="AE159" s="214">
        <v>8</v>
      </c>
      <c r="AF159" s="215">
        <v>0.27848101265800002</v>
      </c>
      <c r="AG159" s="221"/>
    </row>
    <row r="160" spans="1:33" x14ac:dyDescent="0.25">
      <c r="A160" s="128">
        <v>2024</v>
      </c>
      <c r="B160" s="150">
        <v>35</v>
      </c>
      <c r="C160" s="151">
        <v>377</v>
      </c>
      <c r="D160" s="165">
        <v>18</v>
      </c>
      <c r="E160" s="145">
        <v>0.26525198938900002</v>
      </c>
      <c r="F160" s="191"/>
      <c r="G160" s="151">
        <v>44</v>
      </c>
      <c r="H160" s="165">
        <v>5</v>
      </c>
      <c r="I160" s="145"/>
      <c r="J160" s="191"/>
      <c r="K160" s="151">
        <v>982</v>
      </c>
      <c r="L160" s="165">
        <v>33</v>
      </c>
      <c r="M160" s="145">
        <v>0.26476578411399998</v>
      </c>
      <c r="N160" s="191"/>
      <c r="O160" s="151">
        <v>22</v>
      </c>
      <c r="P160" s="165">
        <v>2</v>
      </c>
      <c r="Q160" s="145"/>
      <c r="R160" s="152"/>
      <c r="T160" s="130">
        <v>2024</v>
      </c>
      <c r="U160" s="153">
        <v>35</v>
      </c>
      <c r="V160" s="154">
        <v>744</v>
      </c>
      <c r="W160" s="214">
        <v>21</v>
      </c>
      <c r="X160" s="215">
        <v>0.275537634408</v>
      </c>
      <c r="Y160" s="216"/>
      <c r="Z160" s="154">
        <v>72</v>
      </c>
      <c r="AA160" s="214">
        <v>4</v>
      </c>
      <c r="AB160" s="215">
        <v>0.13888888888799999</v>
      </c>
      <c r="AC160" s="216"/>
      <c r="AD160" s="154">
        <v>166</v>
      </c>
      <c r="AE160" s="214">
        <v>8</v>
      </c>
      <c r="AF160" s="215">
        <v>0.271084337349</v>
      </c>
      <c r="AG160" s="221"/>
    </row>
    <row r="161" spans="1:33" x14ac:dyDescent="0.25">
      <c r="A161" s="128">
        <v>2024</v>
      </c>
      <c r="B161" s="150">
        <v>36</v>
      </c>
      <c r="C161" s="151">
        <v>407</v>
      </c>
      <c r="D161" s="165">
        <v>20</v>
      </c>
      <c r="E161" s="145">
        <v>0.201474201474</v>
      </c>
      <c r="F161" s="191"/>
      <c r="G161" s="151">
        <v>46</v>
      </c>
      <c r="H161" s="165">
        <v>5</v>
      </c>
      <c r="I161" s="145"/>
      <c r="J161" s="191"/>
      <c r="K161" s="151">
        <v>955</v>
      </c>
      <c r="L161" s="165">
        <v>40</v>
      </c>
      <c r="M161" s="145">
        <v>0.259685863874</v>
      </c>
      <c r="N161" s="191"/>
      <c r="O161" s="151">
        <v>33</v>
      </c>
      <c r="P161" s="165">
        <v>1</v>
      </c>
      <c r="Q161" s="145"/>
      <c r="R161" s="152"/>
      <c r="T161" s="130">
        <v>2024</v>
      </c>
      <c r="U161" s="153">
        <v>36</v>
      </c>
      <c r="V161" s="154">
        <v>717</v>
      </c>
      <c r="W161" s="214">
        <v>28</v>
      </c>
      <c r="X161" s="215">
        <v>0.25383542538300002</v>
      </c>
      <c r="Y161" s="216"/>
      <c r="Z161" s="154">
        <v>76</v>
      </c>
      <c r="AA161" s="214">
        <v>8</v>
      </c>
      <c r="AB161" s="215">
        <v>0.23684210526300001</v>
      </c>
      <c r="AC161" s="216"/>
      <c r="AD161" s="154">
        <v>162</v>
      </c>
      <c r="AE161" s="214">
        <v>4</v>
      </c>
      <c r="AF161" s="215">
        <v>0.29629629629600002</v>
      </c>
      <c r="AG161" s="221"/>
    </row>
    <row r="162" spans="1:33" x14ac:dyDescent="0.25">
      <c r="A162" s="128">
        <v>2024</v>
      </c>
      <c r="B162" s="150">
        <v>37</v>
      </c>
      <c r="C162" s="151">
        <v>348</v>
      </c>
      <c r="D162" s="165">
        <v>18</v>
      </c>
      <c r="E162" s="145">
        <v>0.16091954022900001</v>
      </c>
      <c r="F162" s="191"/>
      <c r="G162" s="151">
        <v>70</v>
      </c>
      <c r="H162" s="165">
        <v>8</v>
      </c>
      <c r="I162" s="145">
        <v>0.12857142857100001</v>
      </c>
      <c r="J162" s="191"/>
      <c r="K162" s="151">
        <v>882</v>
      </c>
      <c r="L162" s="165">
        <v>45</v>
      </c>
      <c r="M162" s="145">
        <v>0.24716553287900001</v>
      </c>
      <c r="N162" s="191"/>
      <c r="O162" s="151">
        <v>38</v>
      </c>
      <c r="P162" s="165">
        <v>3</v>
      </c>
      <c r="Q162" s="145"/>
      <c r="R162" s="152"/>
      <c r="T162" s="130">
        <v>2024</v>
      </c>
      <c r="U162" s="153">
        <v>37</v>
      </c>
      <c r="V162" s="154">
        <v>655</v>
      </c>
      <c r="W162" s="214">
        <v>27</v>
      </c>
      <c r="X162" s="215">
        <v>0.25496183206099998</v>
      </c>
      <c r="Y162" s="216"/>
      <c r="Z162" s="154">
        <v>79</v>
      </c>
      <c r="AA162" s="214">
        <v>8</v>
      </c>
      <c r="AB162" s="215">
        <v>8.8607594935999998E-2</v>
      </c>
      <c r="AC162" s="216"/>
      <c r="AD162" s="154">
        <v>148</v>
      </c>
      <c r="AE162" s="214">
        <v>10</v>
      </c>
      <c r="AF162" s="215">
        <v>0.297297297297</v>
      </c>
      <c r="AG162" s="221"/>
    </row>
    <row r="163" spans="1:33" x14ac:dyDescent="0.25">
      <c r="A163" s="128">
        <v>2024</v>
      </c>
      <c r="B163" s="150">
        <v>38</v>
      </c>
      <c r="C163" s="151">
        <v>358</v>
      </c>
      <c r="D163" s="165">
        <v>29</v>
      </c>
      <c r="E163" s="145">
        <v>0.16480446927299999</v>
      </c>
      <c r="F163" s="191"/>
      <c r="G163" s="151">
        <v>67</v>
      </c>
      <c r="H163" s="165">
        <v>4</v>
      </c>
      <c r="I163" s="145">
        <v>7.4626865671000006E-2</v>
      </c>
      <c r="J163" s="191"/>
      <c r="K163" s="151">
        <v>938</v>
      </c>
      <c r="L163" s="165">
        <v>52</v>
      </c>
      <c r="M163" s="145">
        <v>0.22388059701400001</v>
      </c>
      <c r="N163" s="191">
        <v>0.17307692307600001</v>
      </c>
      <c r="O163" s="151">
        <v>34</v>
      </c>
      <c r="P163" s="165">
        <v>7</v>
      </c>
      <c r="Q163" s="145"/>
      <c r="R163" s="152"/>
      <c r="T163" s="130">
        <v>2024</v>
      </c>
      <c r="U163" s="153">
        <v>38</v>
      </c>
      <c r="V163" s="154">
        <v>664</v>
      </c>
      <c r="W163" s="214">
        <v>28</v>
      </c>
      <c r="X163" s="215">
        <v>0.23493975903600001</v>
      </c>
      <c r="Y163" s="216"/>
      <c r="Z163" s="154">
        <v>122</v>
      </c>
      <c r="AA163" s="214">
        <v>14</v>
      </c>
      <c r="AB163" s="215">
        <v>0.11475409836</v>
      </c>
      <c r="AC163" s="216"/>
      <c r="AD163" s="154">
        <v>152</v>
      </c>
      <c r="AE163" s="214">
        <v>10</v>
      </c>
      <c r="AF163" s="215">
        <v>0.26315789473599999</v>
      </c>
      <c r="AG163" s="221"/>
    </row>
    <row r="164" spans="1:33" x14ac:dyDescent="0.25">
      <c r="A164" s="128">
        <v>2024</v>
      </c>
      <c r="B164" s="150">
        <v>39</v>
      </c>
      <c r="C164" s="151">
        <v>541</v>
      </c>
      <c r="D164" s="165">
        <v>57</v>
      </c>
      <c r="E164" s="145">
        <v>0.13678373382600001</v>
      </c>
      <c r="F164" s="191">
        <v>0.14035087719200001</v>
      </c>
      <c r="G164" s="151">
        <v>108</v>
      </c>
      <c r="H164" s="165">
        <v>15</v>
      </c>
      <c r="I164" s="145">
        <v>0.18518518518499999</v>
      </c>
      <c r="J164" s="191"/>
      <c r="K164" s="151">
        <v>1031</v>
      </c>
      <c r="L164" s="165">
        <v>39</v>
      </c>
      <c r="M164" s="145">
        <v>0.22599418040700001</v>
      </c>
      <c r="N164" s="191"/>
      <c r="O164" s="151">
        <v>36</v>
      </c>
      <c r="P164" s="165">
        <v>5</v>
      </c>
      <c r="Q164" s="145"/>
      <c r="R164" s="152"/>
      <c r="T164" s="130">
        <v>2024</v>
      </c>
      <c r="U164" s="153">
        <v>39</v>
      </c>
      <c r="V164" s="154">
        <v>708</v>
      </c>
      <c r="W164" s="214">
        <v>21</v>
      </c>
      <c r="X164" s="215">
        <v>0.235875706214</v>
      </c>
      <c r="Y164" s="216"/>
      <c r="Z164" s="154">
        <v>143</v>
      </c>
      <c r="AA164" s="214">
        <v>9</v>
      </c>
      <c r="AB164" s="215">
        <v>0.14685314685299999</v>
      </c>
      <c r="AC164" s="216"/>
      <c r="AD164" s="154">
        <v>180</v>
      </c>
      <c r="AE164" s="214">
        <v>9</v>
      </c>
      <c r="AF164" s="215">
        <v>0.25</v>
      </c>
      <c r="AG164" s="221"/>
    </row>
    <row r="165" spans="1:33" x14ac:dyDescent="0.25">
      <c r="A165" s="128">
        <v>2024</v>
      </c>
      <c r="B165" s="150">
        <v>40</v>
      </c>
      <c r="C165" s="151">
        <v>139</v>
      </c>
      <c r="D165" s="165">
        <v>37</v>
      </c>
      <c r="E165" s="145">
        <v>0.115107913669</v>
      </c>
      <c r="F165" s="191"/>
      <c r="G165" s="151">
        <v>105</v>
      </c>
      <c r="H165" s="165">
        <v>10</v>
      </c>
      <c r="I165" s="145">
        <v>0.11428571428500001</v>
      </c>
      <c r="J165" s="191"/>
      <c r="K165" s="151">
        <v>736</v>
      </c>
      <c r="L165" s="165">
        <v>43</v>
      </c>
      <c r="M165" s="145">
        <v>0.165760869565</v>
      </c>
      <c r="N165" s="191"/>
      <c r="O165" s="151">
        <v>62</v>
      </c>
      <c r="P165" s="165">
        <v>4</v>
      </c>
      <c r="Q165" s="145">
        <v>8.0645161290000003E-2</v>
      </c>
      <c r="R165" s="152"/>
      <c r="T165" s="130">
        <v>2024</v>
      </c>
      <c r="U165" s="153">
        <v>40</v>
      </c>
      <c r="V165" s="154">
        <v>446</v>
      </c>
      <c r="W165" s="214">
        <v>23</v>
      </c>
      <c r="X165" s="215">
        <v>0.195067264573</v>
      </c>
      <c r="Y165" s="216"/>
      <c r="Z165" s="154">
        <v>135</v>
      </c>
      <c r="AA165" s="214">
        <v>15</v>
      </c>
      <c r="AB165" s="215">
        <v>0.13333333333299999</v>
      </c>
      <c r="AC165" s="216"/>
      <c r="AD165" s="154">
        <v>155</v>
      </c>
      <c r="AE165" s="214">
        <v>5</v>
      </c>
      <c r="AF165" s="215">
        <v>0.10967741935399999</v>
      </c>
      <c r="AG165" s="221"/>
    </row>
    <row r="166" spans="1:33" x14ac:dyDescent="0.25">
      <c r="A166" s="128">
        <v>2024</v>
      </c>
      <c r="B166" s="150">
        <v>41</v>
      </c>
      <c r="C166" s="151">
        <v>135</v>
      </c>
      <c r="D166" s="165">
        <v>36</v>
      </c>
      <c r="E166" s="145">
        <v>5.9259259258999997E-2</v>
      </c>
      <c r="F166" s="191"/>
      <c r="G166" s="151">
        <v>118</v>
      </c>
      <c r="H166" s="165">
        <v>7</v>
      </c>
      <c r="I166" s="145">
        <v>6.7796610169000002E-2</v>
      </c>
      <c r="J166" s="191"/>
      <c r="K166" s="151">
        <v>519</v>
      </c>
      <c r="L166" s="165">
        <v>39</v>
      </c>
      <c r="M166" s="145">
        <v>0.15414258188800001</v>
      </c>
      <c r="N166" s="191"/>
      <c r="O166" s="151">
        <v>43</v>
      </c>
      <c r="P166" s="165">
        <v>2</v>
      </c>
      <c r="Q166" s="145"/>
      <c r="R166" s="152"/>
      <c r="T166" s="130">
        <v>2024</v>
      </c>
      <c r="U166" s="153">
        <v>41</v>
      </c>
      <c r="V166" s="154">
        <v>245</v>
      </c>
      <c r="W166" s="214">
        <v>19</v>
      </c>
      <c r="X166" s="215">
        <v>0.19591836734599999</v>
      </c>
      <c r="Y166" s="216"/>
      <c r="Z166" s="154">
        <v>165</v>
      </c>
      <c r="AA166" s="214">
        <v>15</v>
      </c>
      <c r="AB166" s="215">
        <v>0.12121212121200001</v>
      </c>
      <c r="AC166" s="216"/>
      <c r="AD166" s="154">
        <v>109</v>
      </c>
      <c r="AE166" s="214">
        <v>5</v>
      </c>
      <c r="AF166" s="215">
        <v>0.110091743119</v>
      </c>
      <c r="AG166" s="221"/>
    </row>
    <row r="167" spans="1:33" x14ac:dyDescent="0.25">
      <c r="A167" s="128">
        <v>2024</v>
      </c>
      <c r="B167" s="150">
        <v>42</v>
      </c>
      <c r="C167" s="151">
        <v>117</v>
      </c>
      <c r="D167" s="165">
        <v>17</v>
      </c>
      <c r="E167" s="145">
        <v>5.1282051282000002E-2</v>
      </c>
      <c r="F167" s="191"/>
      <c r="G167" s="151">
        <v>161</v>
      </c>
      <c r="H167" s="165">
        <v>15</v>
      </c>
      <c r="I167" s="145">
        <v>9.9378881986999998E-2</v>
      </c>
      <c r="J167" s="191"/>
      <c r="K167" s="151">
        <v>489</v>
      </c>
      <c r="L167" s="165">
        <v>42</v>
      </c>
      <c r="M167" s="145">
        <v>0.13701431492800001</v>
      </c>
      <c r="N167" s="191"/>
      <c r="O167" s="151">
        <v>71</v>
      </c>
      <c r="P167" s="165">
        <v>6</v>
      </c>
      <c r="Q167" s="145">
        <v>5.6338028169E-2</v>
      </c>
      <c r="R167" s="152"/>
      <c r="T167" s="130">
        <v>2024</v>
      </c>
      <c r="U167" s="153">
        <v>42</v>
      </c>
      <c r="V167" s="154">
        <v>171</v>
      </c>
      <c r="W167" s="214">
        <v>9</v>
      </c>
      <c r="X167" s="215">
        <v>0.18713450292299999</v>
      </c>
      <c r="Y167" s="216"/>
      <c r="Z167" s="154">
        <v>219</v>
      </c>
      <c r="AA167" s="214">
        <v>27</v>
      </c>
      <c r="AB167" s="215">
        <v>0.118721461187</v>
      </c>
      <c r="AC167" s="216"/>
      <c r="AD167" s="154">
        <v>99</v>
      </c>
      <c r="AE167" s="214">
        <v>6</v>
      </c>
      <c r="AF167" s="215">
        <v>9.0909090908999998E-2</v>
      </c>
      <c r="AG167" s="221"/>
    </row>
    <row r="168" spans="1:33" x14ac:dyDescent="0.25">
      <c r="A168" s="128">
        <v>2024</v>
      </c>
      <c r="B168" s="150">
        <v>43</v>
      </c>
      <c r="C168" s="151">
        <v>108</v>
      </c>
      <c r="D168" s="165">
        <v>24</v>
      </c>
      <c r="E168" s="145">
        <v>3.7037037037000002E-2</v>
      </c>
      <c r="F168" s="191"/>
      <c r="G168" s="151">
        <v>138</v>
      </c>
      <c r="H168" s="165">
        <v>14</v>
      </c>
      <c r="I168" s="145">
        <v>8.6956521738999995E-2</v>
      </c>
      <c r="J168" s="191"/>
      <c r="K168" s="151">
        <v>403</v>
      </c>
      <c r="L168" s="165">
        <v>31</v>
      </c>
      <c r="M168" s="145">
        <v>0.12158808933</v>
      </c>
      <c r="N168" s="191"/>
      <c r="O168" s="151">
        <v>55</v>
      </c>
      <c r="P168" s="165">
        <v>5</v>
      </c>
      <c r="Q168" s="145">
        <v>7.2727272726999997E-2</v>
      </c>
      <c r="R168" s="152"/>
      <c r="T168" s="130">
        <v>2024</v>
      </c>
      <c r="U168" s="153">
        <v>43</v>
      </c>
      <c r="V168" s="154">
        <v>117</v>
      </c>
      <c r="W168" s="214">
        <v>7</v>
      </c>
      <c r="X168" s="215">
        <v>0.15384615384600001</v>
      </c>
      <c r="Y168" s="216"/>
      <c r="Z168" s="154">
        <v>201</v>
      </c>
      <c r="AA168" s="214">
        <v>14</v>
      </c>
      <c r="AB168" s="215">
        <v>9.4527363183999999E-2</v>
      </c>
      <c r="AC168" s="216"/>
      <c r="AD168" s="154">
        <v>85</v>
      </c>
      <c r="AE168" s="214">
        <v>10</v>
      </c>
      <c r="AF168" s="215">
        <v>0.14117647058800001</v>
      </c>
      <c r="AG168" s="221"/>
    </row>
    <row r="169" spans="1:33" x14ac:dyDescent="0.25">
      <c r="A169" s="128">
        <v>2024</v>
      </c>
      <c r="B169" s="150">
        <v>44</v>
      </c>
      <c r="C169" s="151">
        <v>77</v>
      </c>
      <c r="D169" s="165">
        <v>21</v>
      </c>
      <c r="E169" s="145">
        <v>1.2987012987E-2</v>
      </c>
      <c r="F169" s="191"/>
      <c r="G169" s="151">
        <v>171</v>
      </c>
      <c r="H169" s="165">
        <v>7</v>
      </c>
      <c r="I169" s="145">
        <v>0.116959064327</v>
      </c>
      <c r="J169" s="191"/>
      <c r="K169" s="151">
        <v>439</v>
      </c>
      <c r="L169" s="165">
        <v>21</v>
      </c>
      <c r="M169" s="145">
        <v>0.100227790432</v>
      </c>
      <c r="N169" s="191"/>
      <c r="O169" s="151">
        <v>60</v>
      </c>
      <c r="P169" s="165">
        <v>8</v>
      </c>
      <c r="Q169" s="145">
        <v>6.6666666666000005E-2</v>
      </c>
      <c r="R169" s="152"/>
      <c r="T169" s="130">
        <v>2024</v>
      </c>
      <c r="U169" s="153">
        <v>44</v>
      </c>
      <c r="V169" s="154">
        <v>78</v>
      </c>
      <c r="W169" s="214">
        <v>1</v>
      </c>
      <c r="X169" s="215">
        <v>0.12820512820499999</v>
      </c>
      <c r="Y169" s="216"/>
      <c r="Z169" s="154">
        <v>277</v>
      </c>
      <c r="AA169" s="214">
        <v>11</v>
      </c>
      <c r="AB169" s="215">
        <v>9.7472924187000001E-2</v>
      </c>
      <c r="AC169" s="216"/>
      <c r="AD169" s="154">
        <v>84</v>
      </c>
      <c r="AE169" s="214">
        <v>9</v>
      </c>
      <c r="AF169" s="215">
        <v>8.3333333332999998E-2</v>
      </c>
      <c r="AG169" s="221"/>
    </row>
    <row r="170" spans="1:33" ht="15.75" thickBot="1" x14ac:dyDescent="0.3">
      <c r="A170" s="135">
        <v>2024</v>
      </c>
      <c r="B170" s="157">
        <v>45</v>
      </c>
      <c r="C170" s="158">
        <v>51</v>
      </c>
      <c r="D170" s="205">
        <v>10</v>
      </c>
      <c r="E170" s="194"/>
      <c r="F170" s="195"/>
      <c r="G170" s="158">
        <v>136</v>
      </c>
      <c r="H170" s="205">
        <v>9</v>
      </c>
      <c r="I170" s="194">
        <v>6.6176470587999997E-2</v>
      </c>
      <c r="J170" s="195"/>
      <c r="K170" s="158">
        <v>314</v>
      </c>
      <c r="L170" s="205">
        <v>20</v>
      </c>
      <c r="M170" s="194">
        <v>7.3248407643000002E-2</v>
      </c>
      <c r="N170" s="195"/>
      <c r="O170" s="158">
        <v>57</v>
      </c>
      <c r="P170" s="205">
        <v>1</v>
      </c>
      <c r="Q170" s="194">
        <v>7.0175438596000006E-2</v>
      </c>
      <c r="R170" s="159"/>
      <c r="T170" s="137">
        <v>2024</v>
      </c>
      <c r="U170" s="160">
        <v>45</v>
      </c>
      <c r="V170" s="161">
        <v>47</v>
      </c>
      <c r="W170" s="217">
        <v>2</v>
      </c>
      <c r="X170" s="218"/>
      <c r="Y170" s="219"/>
      <c r="Z170" s="161">
        <v>197</v>
      </c>
      <c r="AA170" s="217">
        <v>11</v>
      </c>
      <c r="AB170" s="218">
        <v>7.1065989846999994E-2</v>
      </c>
      <c r="AC170" s="219"/>
      <c r="AD170" s="161">
        <v>70</v>
      </c>
      <c r="AE170" s="217">
        <v>7</v>
      </c>
      <c r="AF170" s="218">
        <v>0.12857142857100001</v>
      </c>
      <c r="AG170" s="222"/>
    </row>
    <row r="171" spans="1:33" x14ac:dyDescent="0.25">
      <c r="A171" s="115" t="s">
        <v>37</v>
      </c>
    </row>
    <row r="172" spans="1:33" x14ac:dyDescent="0.25">
      <c r="A172" s="202" t="s">
        <v>68</v>
      </c>
    </row>
    <row r="173" spans="1:33" x14ac:dyDescent="0.25">
      <c r="A173" s="115" t="s">
        <v>41</v>
      </c>
    </row>
    <row r="174" spans="1:33" x14ac:dyDescent="0.25">
      <c r="A174" s="202" t="s">
        <v>42</v>
      </c>
    </row>
  </sheetData>
  <mergeCells count="12">
    <mergeCell ref="K8:N8"/>
    <mergeCell ref="O8:R8"/>
    <mergeCell ref="V8:Y8"/>
    <mergeCell ref="Z8:AC8"/>
    <mergeCell ref="AD8:AG8"/>
    <mergeCell ref="T8:T9"/>
    <mergeCell ref="U8:U9"/>
    <mergeCell ref="A8:A9"/>
    <mergeCell ref="B8:B9"/>
    <mergeCell ref="C8:F8"/>
    <mergeCell ref="A1:B1"/>
    <mergeCell ref="G8:J8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Props1.xml><?xml version="1.0" encoding="utf-8"?>
<ds:datastoreItem xmlns:ds="http://schemas.openxmlformats.org/officeDocument/2006/customXml" ds:itemID="{D3272876-7926-4606-A4C4-1EC6446FC5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C05C46-97CC-4131-9E5D-6DE74C9295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E879D8-6216-40E6-B6FC-32A22AE19BA9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AR_sestavy</vt:lpstr>
      <vt:lpstr>AR1</vt:lpstr>
      <vt:lpstr>AR2</vt:lpstr>
      <vt:lpstr>AR3</vt:lpstr>
      <vt:lpstr>AR4</vt:lpstr>
      <vt:lpstr>AR5</vt:lpstr>
    </vt:vector>
  </TitlesOfParts>
  <Company>MZCR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Szczuková Lenka Mgr.</dc:creator>
  <cp:lastModifiedBy>Brnická Hana, Ing., Bc.</cp:lastModifiedBy>
  <dcterms:created xsi:type="dcterms:W3CDTF">2024-12-06T09:09:19Z</dcterms:created>
  <dcterms:modified xsi:type="dcterms:W3CDTF">2026-10-27T06:45:50Z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