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zukubinovalp\Desktop\zadani\datovy_souhrn_ISPV\"/>
    </mc:Choice>
  </mc:AlternateContent>
  <xr:revisionPtr revIDLastSave="0" documentId="13_ncr:1_{9C9EA384-04E8-4560-AE76-689240BA9F58}" xr6:coauthVersionLast="47" xr6:coauthVersionMax="47" xr10:uidLastSave="{00000000-0000-0000-0000-000000000000}"/>
  <bookViews>
    <workbookView xWindow="-110" yWindow="-110" windowWidth="19420" windowHeight="10300" activeTab="3" xr2:uid="{0E33E847-8CFB-43BE-8D9D-6F835FAB10FA}"/>
  </bookViews>
  <sheets>
    <sheet name="Plat_1.pol.2024" sheetId="1" r:id="rId1"/>
    <sheet name="Plat_2024" sheetId="2" r:id="rId2"/>
    <sheet name="Plat_1.pol.2025" sheetId="3" r:id="rId3"/>
    <sheet name="Plat_2025" sheetId="4" r:id="rId4"/>
  </sheets>
  <definedNames>
    <definedName name="_xlnm._FilterDatabase" localSheetId="0" hidden="1">'Plat_1.pol.2024'!$A$26:$U$98</definedName>
    <definedName name="_xlnm._FilterDatabase" localSheetId="2" hidden="1">'Plat_1.pol.2025'!$A$25:$U$97</definedName>
    <definedName name="_xlnm._FilterDatabase" localSheetId="1" hidden="1">Plat_2024!$A$26:$U$98</definedName>
    <definedName name="_xlnm._FilterDatabase" localSheetId="3" hidden="1">Plat_2025!$A$25:$U$97</definedName>
    <definedName name="_xlnm.Print_Titles" localSheetId="0">'Plat_1.pol.2024'!$22:$26</definedName>
    <definedName name="_xlnm.Print_Titles" localSheetId="2">'Plat_1.pol.2025'!$21:$25</definedName>
    <definedName name="_xlnm.Print_Titles" localSheetId="1">Plat_2024!$22:$26</definedName>
    <definedName name="_xlnm.Print_Titles" localSheetId="3">Plat_2025!$21:$25</definedName>
    <definedName name="_xlnm.Print_Area" localSheetId="0">'Plat_1.pol.2024'!$A$27:$L$98</definedName>
    <definedName name="_xlnm.Print_Area" localSheetId="2">'Plat_1.pol.2025'!$A$26:$L$97</definedName>
    <definedName name="_xlnm.Print_Area" localSheetId="1">Plat_2024!$A$27:$L$98</definedName>
    <definedName name="_xlnm.Print_Area" localSheetId="3">Plat_2025!$A$26:$L$97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7" i="4" l="1"/>
  <c r="O97" i="4"/>
  <c r="P96" i="4"/>
  <c r="O96" i="4"/>
  <c r="P95" i="4"/>
  <c r="O95" i="4"/>
  <c r="P94" i="4"/>
  <c r="O94" i="4"/>
  <c r="P93" i="4"/>
  <c r="O93" i="4"/>
  <c r="P92" i="4"/>
  <c r="O92" i="4"/>
  <c r="P91" i="4"/>
  <c r="O91" i="4"/>
  <c r="P90" i="4"/>
  <c r="O90" i="4"/>
  <c r="P89" i="4"/>
  <c r="O89" i="4"/>
  <c r="P88" i="4"/>
  <c r="O88" i="4"/>
  <c r="P87" i="4"/>
  <c r="O87" i="4"/>
  <c r="P86" i="4"/>
  <c r="O86" i="4"/>
  <c r="P85" i="4"/>
  <c r="O85" i="4"/>
  <c r="P84" i="4"/>
  <c r="O84" i="4"/>
  <c r="P83" i="4"/>
  <c r="O83" i="4"/>
  <c r="P82" i="4"/>
  <c r="O82" i="4"/>
  <c r="P81" i="4"/>
  <c r="O81" i="4"/>
  <c r="P80" i="4"/>
  <c r="O80" i="4"/>
  <c r="P79" i="4"/>
  <c r="O79" i="4"/>
  <c r="P78" i="4"/>
  <c r="O78" i="4"/>
  <c r="P77" i="4"/>
  <c r="O77" i="4"/>
  <c r="P76" i="4"/>
  <c r="O76" i="4"/>
  <c r="P75" i="4"/>
  <c r="O75" i="4"/>
  <c r="P74" i="4"/>
  <c r="O74" i="4"/>
  <c r="P73" i="4"/>
  <c r="O73" i="4"/>
  <c r="P72" i="4"/>
  <c r="O72" i="4"/>
  <c r="P71" i="4"/>
  <c r="O71" i="4"/>
  <c r="P70" i="4"/>
  <c r="O70" i="4"/>
  <c r="P69" i="4"/>
  <c r="O69" i="4"/>
  <c r="P68" i="4"/>
  <c r="O68" i="4"/>
  <c r="P67" i="4"/>
  <c r="O67" i="4"/>
  <c r="P66" i="4"/>
  <c r="O66" i="4"/>
  <c r="P65" i="4"/>
  <c r="O65" i="4"/>
  <c r="P64" i="4"/>
  <c r="O64" i="4"/>
  <c r="P63" i="4"/>
  <c r="O63" i="4"/>
  <c r="P62" i="4"/>
  <c r="O62" i="4"/>
  <c r="P61" i="4"/>
  <c r="O61" i="4"/>
  <c r="P60" i="4"/>
  <c r="O60" i="4"/>
  <c r="P59" i="4"/>
  <c r="O59" i="4"/>
  <c r="P58" i="4"/>
  <c r="O58" i="4"/>
  <c r="P57" i="4"/>
  <c r="O57" i="4"/>
  <c r="P56" i="4"/>
  <c r="O56" i="4"/>
  <c r="P55" i="4"/>
  <c r="O55" i="4"/>
  <c r="P54" i="4"/>
  <c r="O54" i="4"/>
  <c r="P53" i="4"/>
  <c r="O53" i="4"/>
  <c r="P52" i="4"/>
  <c r="O52" i="4"/>
  <c r="P51" i="4"/>
  <c r="O51" i="4"/>
  <c r="P50" i="4"/>
  <c r="O50" i="4"/>
  <c r="P49" i="4"/>
  <c r="O49" i="4"/>
  <c r="P48" i="4"/>
  <c r="O48" i="4"/>
  <c r="P47" i="4"/>
  <c r="O47" i="4"/>
  <c r="P46" i="4"/>
  <c r="O46" i="4"/>
  <c r="P45" i="4"/>
  <c r="O45" i="4"/>
  <c r="P44" i="4"/>
  <c r="O44" i="4"/>
  <c r="P43" i="4"/>
  <c r="O43" i="4"/>
  <c r="P42" i="4"/>
  <c r="O42" i="4"/>
  <c r="P41" i="4"/>
  <c r="O41" i="4"/>
  <c r="P40" i="4"/>
  <c r="O40" i="4"/>
  <c r="P39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46" i="3"/>
  <c r="P46" i="3"/>
  <c r="O47" i="3"/>
  <c r="P47" i="3"/>
  <c r="O48" i="3"/>
  <c r="P48" i="3"/>
  <c r="O49" i="3"/>
  <c r="P49" i="3"/>
  <c r="O50" i="3"/>
  <c r="P50" i="3"/>
  <c r="O51" i="3"/>
  <c r="P51" i="3"/>
  <c r="O52" i="3"/>
  <c r="P52" i="3"/>
  <c r="O53" i="3"/>
  <c r="P53" i="3"/>
  <c r="O54" i="3"/>
  <c r="P54" i="3"/>
  <c r="O55" i="3"/>
  <c r="P55" i="3"/>
  <c r="O56" i="3"/>
  <c r="P56" i="3"/>
  <c r="O57" i="3"/>
  <c r="P57" i="3"/>
  <c r="O58" i="3"/>
  <c r="P58" i="3"/>
  <c r="O59" i="3"/>
  <c r="P59" i="3"/>
  <c r="O60" i="3"/>
  <c r="P60" i="3"/>
  <c r="O61" i="3"/>
  <c r="P61" i="3"/>
  <c r="O62" i="3"/>
  <c r="P62" i="3"/>
  <c r="O63" i="3"/>
  <c r="P63" i="3"/>
  <c r="O64" i="3"/>
  <c r="P64" i="3"/>
  <c r="O65" i="3"/>
  <c r="P65" i="3"/>
  <c r="O66" i="3"/>
  <c r="P66" i="3"/>
  <c r="O67" i="3"/>
  <c r="P67" i="3"/>
  <c r="O68" i="3"/>
  <c r="P68" i="3"/>
  <c r="O69" i="3"/>
  <c r="P69" i="3"/>
  <c r="O70" i="3"/>
  <c r="P70" i="3"/>
  <c r="O71" i="3"/>
  <c r="P71" i="3"/>
  <c r="O72" i="3"/>
  <c r="P72" i="3"/>
  <c r="O73" i="3"/>
  <c r="P73" i="3"/>
  <c r="O74" i="3"/>
  <c r="P74" i="3"/>
  <c r="O75" i="3"/>
  <c r="P75" i="3"/>
  <c r="O76" i="3"/>
  <c r="P76" i="3"/>
  <c r="O77" i="3"/>
  <c r="P77" i="3"/>
  <c r="O78" i="3"/>
  <c r="P78" i="3"/>
  <c r="O79" i="3"/>
  <c r="P79" i="3"/>
  <c r="O80" i="3"/>
  <c r="P80" i="3"/>
  <c r="O81" i="3"/>
  <c r="P81" i="3"/>
  <c r="O82" i="3"/>
  <c r="P82" i="3"/>
  <c r="O83" i="3"/>
  <c r="P83" i="3"/>
  <c r="O84" i="3"/>
  <c r="P84" i="3"/>
  <c r="O85" i="3"/>
  <c r="P85" i="3"/>
  <c r="O86" i="3"/>
  <c r="P86" i="3"/>
  <c r="O87" i="3"/>
  <c r="P87" i="3"/>
  <c r="O88" i="3"/>
  <c r="P88" i="3"/>
  <c r="O89" i="3"/>
  <c r="P89" i="3"/>
  <c r="O90" i="3"/>
  <c r="P90" i="3"/>
  <c r="O91" i="3"/>
  <c r="P91" i="3"/>
  <c r="O92" i="3"/>
  <c r="P92" i="3"/>
  <c r="O93" i="3"/>
  <c r="P93" i="3"/>
  <c r="O94" i="3"/>
  <c r="P94" i="3"/>
  <c r="O95" i="3"/>
  <c r="P95" i="3"/>
  <c r="O96" i="3"/>
  <c r="P96" i="3"/>
  <c r="O97" i="3"/>
  <c r="P97" i="3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O50" i="2"/>
  <c r="P50" i="2"/>
  <c r="O51" i="2"/>
  <c r="P51" i="2"/>
  <c r="O52" i="2"/>
  <c r="P52" i="2"/>
  <c r="O53" i="2"/>
  <c r="P53" i="2"/>
  <c r="O54" i="2"/>
  <c r="P54" i="2"/>
  <c r="O55" i="2"/>
  <c r="P55" i="2"/>
  <c r="O56" i="2"/>
  <c r="P56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5" i="2"/>
  <c r="P75" i="2"/>
  <c r="O76" i="2"/>
  <c r="P76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O84" i="2"/>
  <c r="P84" i="2"/>
  <c r="O85" i="2"/>
  <c r="P85" i="2"/>
  <c r="O86" i="2"/>
  <c r="P86" i="2"/>
  <c r="O87" i="2"/>
  <c r="P87" i="2"/>
  <c r="O88" i="2"/>
  <c r="P88" i="2"/>
  <c r="O89" i="2"/>
  <c r="P89" i="2"/>
  <c r="O90" i="2"/>
  <c r="P90" i="2"/>
  <c r="O91" i="2"/>
  <c r="P91" i="2"/>
  <c r="O92" i="2"/>
  <c r="P92" i="2"/>
  <c r="O93" i="2"/>
  <c r="P93" i="2"/>
  <c r="O94" i="2"/>
  <c r="P94" i="2"/>
  <c r="O95" i="2"/>
  <c r="P95" i="2"/>
  <c r="O96" i="2"/>
  <c r="P96" i="2"/>
  <c r="O97" i="2"/>
  <c r="P97" i="2"/>
  <c r="O98" i="2"/>
  <c r="P98" i="2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</calcChain>
</file>

<file path=xl/sharedStrings.xml><?xml version="1.0" encoding="utf-8"?>
<sst xmlns="http://schemas.openxmlformats.org/spreadsheetml/2006/main" count="486" uniqueCount="120">
  <si>
    <t>Rok 2023 a 1. pololetí 2024</t>
  </si>
  <si>
    <t>Zdroj dat: Informace a statistiky o průměrném výdělku: https://www.ispv.cz/</t>
  </si>
  <si>
    <t>Pozn.: Nevyplněné hodnoty za rok 2023 nejsou v těchto kategoriích zaměstnání ve zdrojových datech k dispozici.</t>
  </si>
  <si>
    <r>
      <t xml:space="preserve">ISPV - platová sféra ČR                     </t>
    </r>
    <r>
      <rPr>
        <b/>
        <sz val="14"/>
        <color rgb="FFFF0000"/>
        <rFont val="Calibri"/>
        <family val="2"/>
        <charset val="238"/>
      </rPr>
      <t xml:space="preserve">  1. pololetí 2024</t>
    </r>
  </si>
  <si>
    <t>PLS-M8r</t>
  </si>
  <si>
    <r>
      <t xml:space="preserve">ISPV - platová sféra ČR                      </t>
    </r>
    <r>
      <rPr>
        <b/>
        <sz val="14"/>
        <color rgb="FFFF0000"/>
        <rFont val="Calibri"/>
        <family val="2"/>
        <charset val="238"/>
      </rPr>
      <t xml:space="preserve"> 1. pololetí 2024</t>
    </r>
  </si>
  <si>
    <t>Rok 2023</t>
  </si>
  <si>
    <t>1. pol. 2024 / rok 2023</t>
  </si>
  <si>
    <t>ISPV2024Q2</t>
  </si>
  <si>
    <t>podskupina zaměstnání / 
kategorie zaměstnání CZ-ISCO</t>
  </si>
  <si>
    <t>počet 
zaměstnanců</t>
  </si>
  <si>
    <t>hrubý měsíční plat</t>
  </si>
  <si>
    <t>diferenciace hrubého měsíčního platu</t>
  </si>
  <si>
    <t>placená doba</t>
  </si>
  <si>
    <t>1. decil</t>
  </si>
  <si>
    <t>1. kvartil</t>
  </si>
  <si>
    <t>3. kvartil</t>
  </si>
  <si>
    <t>9. decil</t>
  </si>
  <si>
    <t>průměr</t>
  </si>
  <si>
    <t>z toho</t>
  </si>
  <si>
    <t>medián</t>
  </si>
  <si>
    <t>odměny</t>
  </si>
  <si>
    <t>příplatky</t>
  </si>
  <si>
    <t>náhrady</t>
  </si>
  <si>
    <t>tis. osob</t>
  </si>
  <si>
    <t>Kč/měs</t>
  </si>
  <si>
    <t>%</t>
  </si>
  <si>
    <t>hod/měs</t>
  </si>
  <si>
    <t>1342 Řídící pracovníci v oblasti zdravotnictví</t>
  </si>
  <si>
    <t xml:space="preserve"> 13421 Náměstci pro zdravotní péči</t>
  </si>
  <si>
    <t xml:space="preserve"> 13422 Primáři v oblasti zdravotnictví</t>
  </si>
  <si>
    <t xml:space="preserve"> 13423 Hlavní sestry v oblasti zdravotnictví</t>
  </si>
  <si>
    <t xml:space="preserve"> 13424 Vrchní sestry v oblasti zdravotnictví</t>
  </si>
  <si>
    <t xml:space="preserve"> 13425 Řídící zdravotničtí pracovníci nelékařských povolání (kr.hlavních, vrchních sester)</t>
  </si>
  <si>
    <t>2211 Praktičtí lékaři</t>
  </si>
  <si>
    <t xml:space="preserve"> 22111 Praktičtí lékaři pro dospělé</t>
  </si>
  <si>
    <t xml:space="preserve"> 22113 Lékaři bez atestace (v oborech praktického lékařství)</t>
  </si>
  <si>
    <t>2212 Lékaři specialisté</t>
  </si>
  <si>
    <t xml:space="preserve"> 22121 Lékaři v interních oborech</t>
  </si>
  <si>
    <t xml:space="preserve"> 22122 Lékaři v chirurgických oborech</t>
  </si>
  <si>
    <t xml:space="preserve"> 22123 Lékaři v gynekologii a porodnictví</t>
  </si>
  <si>
    <t xml:space="preserve"> 22124 Lékaři v psychiatrických oborech</t>
  </si>
  <si>
    <t xml:space="preserve"> 22125 Lékaři v pediatrii</t>
  </si>
  <si>
    <t xml:space="preserve"> 22126 Lékaři v anesteziologických oborech</t>
  </si>
  <si>
    <t xml:space="preserve"> 22127 Lékaři v radiologických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</si>
  <si>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</si>
  <si>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</si>
  <si>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</si>
  <si>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</si>
  <si>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22213 Sestry pro perioperační péči</t>
  </si>
  <si>
    <t xml:space="preserve"> 22214 Sestry pro pediatrii</t>
  </si>
  <si>
    <t xml:space="preserve"> 22215 Sestry pro péči v interních oborech</t>
  </si>
  <si>
    <t xml:space="preserve"> 22216 Sestry pro péči v chirurgických oborech</t>
  </si>
  <si>
    <t xml:space="preserve"> 22217 Sestry pro péči v psychiatrických oborech</t>
  </si>
  <si>
    <t xml:space="preserve">2222 Porodní asistentky se specializací </t>
  </si>
  <si>
    <t xml:space="preserve"> 22221 Staniční sestry v oblasti porodní asistence</t>
  </si>
  <si>
    <t xml:space="preserve"> 22222 Porodní asistentky pro intenzivní péči</t>
  </si>
  <si>
    <t xml:space="preserve"> 22223 Porodní asistentky pro perioperační péči</t>
  </si>
  <si>
    <t xml:space="preserve">2250 Veterinární lékaři </t>
  </si>
  <si>
    <t>2261 Zubní lékaři</t>
  </si>
  <si>
    <t xml:space="preserve"> 22611 Zubní lékaři bez specializace</t>
  </si>
  <si>
    <t>2262 Farmaceuti</t>
  </si>
  <si>
    <t xml:space="preserve"> 22621 Farmaceuti bez specializace</t>
  </si>
  <si>
    <t xml:space="preserve"> 22622 Farmaceuti se specializací pro veřejné lékárenství</t>
  </si>
  <si>
    <t xml:space="preserve"> 22623 Farmaceuti se specializací pro nemocniční lékárenství</t>
  </si>
  <si>
    <t>2263 Specialisté v oblasti ochrany veřejného zdraví</t>
  </si>
  <si>
    <t>2264 Fyzioterapeuti specialisté</t>
  </si>
  <si>
    <t xml:space="preserve"> 22641 Odborní fyzioterapeuti pro neurologii</t>
  </si>
  <si>
    <t>2265 Specialisté v oblasti dietetiky a výživy</t>
  </si>
  <si>
    <t>2266 Specialisté v oblasti audiologie a řečové terapie</t>
  </si>
  <si>
    <t xml:space="preserve"> 22661 Kliničtí logopedi</t>
  </si>
  <si>
    <t xml:space="preserve"> 22662 Logopedi (kromě klinických logopedů)</t>
  </si>
  <si>
    <t>2267 Specialisté v oblasti oční optiky a optometrie</t>
  </si>
  <si>
    <t>2269 Specialisté v oblasti zdravotnictví jinde neuvedení</t>
  </si>
  <si>
    <t xml:space="preserve"> 22691 Ergoterapeuti se specializací</t>
  </si>
  <si>
    <t xml:space="preserve"> 22692 Adiktologové</t>
  </si>
  <si>
    <t>3211 Technici a asistenti pro obsluhu lékařských zařízení</t>
  </si>
  <si>
    <t xml:space="preserve"> 32111 Radiologičtí technici</t>
  </si>
  <si>
    <t xml:space="preserve"> 32112 Radiologičtí asistenti</t>
  </si>
  <si>
    <t xml:space="preserve"> 32113 Biomedicínští technici</t>
  </si>
  <si>
    <t>3212 Odborní laboranti a laboratorní asistenti v oblasti zdravotnictví</t>
  </si>
  <si>
    <t xml:space="preserve"> 32121 Zdravotní laboranti</t>
  </si>
  <si>
    <t xml:space="preserve"> 32122 Laboratorní asistenti</t>
  </si>
  <si>
    <t>3213 Farmaceutičtí asistenti</t>
  </si>
  <si>
    <t>3214 Odborní pracovníci v oblasti zubní techniky, ortotiky a protetiky</t>
  </si>
  <si>
    <t xml:space="preserve"> 32142 Zubní technici</t>
  </si>
  <si>
    <t>3221 Všeobecné sestry bez specializace</t>
  </si>
  <si>
    <t xml:space="preserve"> 32211 Všeobecné sestry bez specializace (kromě dětských sester)</t>
  </si>
  <si>
    <t xml:space="preserve"> 32213 Dětské sestry bez specializace</t>
  </si>
  <si>
    <t>3222 Porodní asistentky bez specializace</t>
  </si>
  <si>
    <t>3240 Veterinární technici a asistenti</t>
  </si>
  <si>
    <t>3255 Odborní pracovníci v oblasti rehabilitace</t>
  </si>
  <si>
    <t xml:space="preserve"> 32551 Fyzioterapeuti bez specializace</t>
  </si>
  <si>
    <t xml:space="preserve"> 32553 Odborní maséři ve zdravotnictví</t>
  </si>
  <si>
    <t>3256 Praktické sestry</t>
  </si>
  <si>
    <t>3257 Asistenti ochrany veřejného zdraví</t>
  </si>
  <si>
    <t>3258 Zdravotničtí záchranáři</t>
  </si>
  <si>
    <t>3259 Nutriční asistenti,ergoterapeuti bez specializace,ost.odborní zdravotničtí pracovníci</t>
  </si>
  <si>
    <t xml:space="preserve"> 32591 Ergoterapeuti bez specializace</t>
  </si>
  <si>
    <t xml:space="preserve"> 32592 Nutriční asistenti</t>
  </si>
  <si>
    <t>Zpracováno: 20.03.2025</t>
  </si>
  <si>
    <r>
      <rPr>
        <i/>
        <sz val="11"/>
        <rFont val="Aptos Narrow"/>
        <family val="2"/>
        <charset val="238"/>
        <scheme val="minor"/>
      </rPr>
      <t>Podpořeno projektem </t>
    </r>
    <r>
      <rPr>
        <i/>
        <u/>
        <sz val="11"/>
        <color theme="10"/>
        <rFont val="Aptos Narrow"/>
        <family val="2"/>
        <charset val="238"/>
        <scheme val="minor"/>
      </rPr>
      <t>Konstrukce modelů pro predikci regionálních potřeb a dostupnosti zdravotní péče a s tím souvisejících ekonomických a personálních ukazatelů</t>
    </r>
    <r>
      <rPr>
        <i/>
        <sz val="11"/>
        <rFont val="Aptos Narrow"/>
        <family val="2"/>
        <charset val="238"/>
        <scheme val="minor"/>
      </rPr>
      <t xml:space="preserve"> (CZ.03.02.02/00/22_046/0002180).</t>
    </r>
  </si>
  <si>
    <t>Kontrolní data informačního systému o průměrném výdělku</t>
  </si>
  <si>
    <t xml:space="preserve">Dimenze 2: Personální zabezpečení </t>
  </si>
  <si>
    <t>2.2.2 Odměňování platy</t>
  </si>
  <si>
    <t>rok 2024 / rok 2023</t>
  </si>
  <si>
    <r>
      <t xml:space="preserve">ISPV - platová sféra ČR                      </t>
    </r>
    <r>
      <rPr>
        <b/>
        <sz val="14"/>
        <color rgb="FFFF0000"/>
        <rFont val="Calibri"/>
        <family val="2"/>
        <charset val="238"/>
      </rPr>
      <t xml:space="preserve"> rok 2024</t>
    </r>
  </si>
  <si>
    <r>
      <t xml:space="preserve">ISPV - platová sféra ČR                     </t>
    </r>
    <r>
      <rPr>
        <b/>
        <sz val="14"/>
        <color rgb="FFFF0000"/>
        <rFont val="Calibri"/>
        <family val="2"/>
        <charset val="238"/>
      </rPr>
      <t xml:space="preserve">  rok 2024</t>
    </r>
  </si>
  <si>
    <t>Zpracováno: 13.01.2026</t>
  </si>
  <si>
    <t>Rok 2023 a rok 2024</t>
  </si>
  <si>
    <t>1. pololetí 2025 / rok 2024</t>
  </si>
  <si>
    <t>Rok 2024</t>
  </si>
  <si>
    <r>
      <t>ISPV - platová sféra ČR                      1. pololetí</t>
    </r>
    <r>
      <rPr>
        <b/>
        <sz val="14"/>
        <color rgb="FFFF0000"/>
        <rFont val="Calibri"/>
        <family val="2"/>
        <charset val="238"/>
      </rPr>
      <t xml:space="preserve"> 2025</t>
    </r>
  </si>
  <si>
    <r>
      <t xml:space="preserve">ISPV - platová sféra ČR                     </t>
    </r>
    <r>
      <rPr>
        <b/>
        <sz val="14"/>
        <color rgb="FFFF0000"/>
        <rFont val="Calibri"/>
        <family val="2"/>
        <charset val="238"/>
      </rPr>
      <t xml:space="preserve">  1. pololetí 2025</t>
    </r>
  </si>
  <si>
    <t>Rok 2024 a 1. pololetí 2025</t>
  </si>
  <si>
    <t>Rok 2024 a rok 2025</t>
  </si>
  <si>
    <t>Zpracováno: 25.06.2026</t>
  </si>
  <si>
    <r>
      <t xml:space="preserve">ISPV - platová sféra ČR                     </t>
    </r>
    <r>
      <rPr>
        <b/>
        <sz val="14"/>
        <color rgb="FFFF0000"/>
        <rFont val="Calibri"/>
        <family val="2"/>
        <charset val="238"/>
      </rPr>
      <t xml:space="preserve">  rok 2025</t>
    </r>
  </si>
  <si>
    <r>
      <t>ISPV - platová sféra ČR                      rok</t>
    </r>
    <r>
      <rPr>
        <b/>
        <sz val="14"/>
        <color rgb="FFFF0000"/>
        <rFont val="Calibri"/>
        <family val="2"/>
        <charset val="238"/>
      </rPr>
      <t xml:space="preserve"> 2025</t>
    </r>
  </si>
  <si>
    <t>rok 2025 /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</si>
</sst>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_"/>
    <numFmt numFmtId="166" formatCode="#,##0.0__"/>
    <numFmt numFmtId="167" formatCode="#,##0_ ;[Red]\-#,##0\ "/>
  </numFmts>
  <fonts count="18" x14ac:knownFonts="1">
    <font>
      <sz val="10"/>
      <name val="Times New Roman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0070C0"/>
      <name val="Calibri"/>
      <family val="2"/>
      <charset val="238"/>
    </font>
    <font>
      <i/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i/>
      <u/>
      <sz val="11"/>
      <color theme="10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4"/>
      <color rgb="FF000000"/>
      <name val="Aptos Narrow"/>
      <family val="2"/>
      <charset val="238"/>
      <scheme val="minor"/>
    </font>
    <font>
      <b/>
      <sz val="11"/>
      <color rgb="FF242424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/>
      <top/>
      <bottom style="thin">
        <color rgb="FFBFBFBF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rgb="FFBFBFBF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/>
      <bottom style="thin">
        <color rgb="FFBFBFBF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rgb="FFBFBFBF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ck">
        <color rgb="FFBFBFBF"/>
      </left>
      <right/>
      <top style="thick">
        <color rgb="FFBFBFBF"/>
      </top>
      <bottom style="medium">
        <color rgb="FFFF0000"/>
      </bottom>
      <diagonal/>
    </border>
    <border>
      <left/>
      <right/>
      <top style="thick">
        <color rgb="FFBFBFBF"/>
      </top>
      <bottom style="medium">
        <color rgb="FFFF0000"/>
      </bottom>
      <diagonal/>
    </border>
    <border>
      <left/>
      <right style="thick">
        <color rgb="FFBFBFBF"/>
      </right>
      <top style="thick">
        <color rgb="FFBFBFBF"/>
      </top>
      <bottom style="medium">
        <color rgb="FFFF0000"/>
      </bottom>
      <diagonal/>
    </border>
    <border>
      <left style="thick">
        <color rgb="FFBFBFBF"/>
      </left>
      <right/>
      <top/>
      <bottom/>
      <diagonal/>
    </border>
    <border>
      <left style="thick">
        <color rgb="FFBFBFBF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BFBFBF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ck">
        <color rgb="FFBFBFBF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ck">
        <color rgb="FFBFBFBF"/>
      </left>
      <right/>
      <top/>
      <bottom style="thin">
        <color rgb="FFBFBFBF"/>
      </bottom>
      <diagonal/>
    </border>
    <border>
      <left/>
      <right style="thick">
        <color rgb="FFBFBFBF"/>
      </right>
      <top/>
      <bottom style="thin">
        <color rgb="FFBFBFBF"/>
      </bottom>
      <diagonal/>
    </border>
    <border>
      <left style="thick">
        <color rgb="FFBFBFBF"/>
      </left>
      <right/>
      <top/>
      <bottom style="thick">
        <color rgb="FFBFBFBF"/>
      </bottom>
      <diagonal/>
    </border>
    <border>
      <left/>
      <right/>
      <top/>
      <bottom style="thick">
        <color rgb="FFBFBFBF"/>
      </bottom>
      <diagonal/>
    </border>
    <border>
      <left/>
      <right style="thick">
        <color rgb="FFBFBFBF"/>
      </right>
      <top/>
      <bottom style="thick">
        <color rgb="FFBFBFBF"/>
      </bottom>
      <diagonal/>
    </border>
    <border>
      <left style="thick">
        <color rgb="FFBFBFBF"/>
      </left>
      <right style="thin">
        <color rgb="FFBFBFBF"/>
      </right>
      <top style="thick">
        <color rgb="FFBFBFBF"/>
      </top>
      <bottom/>
      <diagonal/>
    </border>
    <border>
      <left style="thin">
        <color rgb="FFBFBFBF"/>
      </left>
      <right style="thick">
        <color rgb="FFBFBFBF"/>
      </right>
      <top style="thick">
        <color rgb="FFBFBFBF"/>
      </top>
      <bottom/>
      <diagonal/>
    </border>
    <border>
      <left style="thick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ck">
        <color rgb="FFBFBFBF"/>
      </right>
      <top/>
      <bottom/>
      <diagonal/>
    </border>
    <border>
      <left style="thick">
        <color rgb="FFBFBFBF"/>
      </left>
      <right style="thin">
        <color rgb="FFBFBFBF"/>
      </right>
      <top/>
      <bottom style="thick">
        <color rgb="FFBFBFBF"/>
      </bottom>
      <diagonal/>
    </border>
    <border>
      <left style="thin">
        <color rgb="FFBFBFBF"/>
      </left>
      <right style="thick">
        <color rgb="FFBFBFBF"/>
      </right>
      <top/>
      <bottom style="thick">
        <color rgb="FFBFBFBF"/>
      </bottom>
      <diagonal/>
    </border>
    <border>
      <left/>
      <right style="thin">
        <color rgb="FFBFBFBF"/>
      </right>
      <top style="thick">
        <color rgb="FFBFBFBF"/>
      </top>
      <bottom/>
      <diagonal/>
    </border>
    <border>
      <left/>
      <right style="thin">
        <color rgb="FFBFBFBF"/>
      </right>
      <top/>
      <bottom/>
      <diagonal/>
    </border>
    <border>
      <left/>
      <right style="thin">
        <color rgb="FFBFBFBF"/>
      </right>
      <top/>
      <bottom style="thick">
        <color rgb="FFBFBFBF"/>
      </bottom>
      <diagonal/>
    </border>
    <border>
      <left style="thin">
        <color rgb="FFBFBFBF"/>
      </left>
      <right style="medium">
        <color rgb="FFBFBFBF"/>
      </right>
      <top style="thick">
        <color rgb="FFBFBFBF"/>
      </top>
      <bottom/>
      <diagonal/>
    </border>
    <border>
      <left style="thin">
        <color rgb="FFBFBFBF"/>
      </left>
      <right style="medium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/>
      <bottom style="thick">
        <color rgb="FFBFBFBF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5" fillId="0" borderId="0" xfId="1" applyFont="1"/>
    <xf numFmtId="0" fontId="6" fillId="0" borderId="0" xfId="1" applyFont="1"/>
    <xf numFmtId="0" fontId="5" fillId="0" borderId="0" xfId="2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right" vertical="center" wrapText="1" indent="4"/>
    </xf>
    <xf numFmtId="3" fontId="5" fillId="4" borderId="8" xfId="0" applyNumberFormat="1" applyFont="1" applyFill="1" applyBorder="1" applyAlignment="1">
      <alignment horizontal="right" vertical="center" wrapText="1" indent="3"/>
    </xf>
    <xf numFmtId="3" fontId="5" fillId="4" borderId="8" xfId="0" applyNumberFormat="1" applyFont="1" applyFill="1" applyBorder="1" applyAlignment="1">
      <alignment horizontal="right" vertical="center" wrapText="1" indent="1"/>
    </xf>
    <xf numFmtId="164" fontId="5" fillId="4" borderId="8" xfId="0" applyNumberFormat="1" applyFont="1" applyFill="1" applyBorder="1" applyAlignment="1">
      <alignment horizontal="right" vertical="center" wrapText="1" indent="1"/>
    </xf>
    <xf numFmtId="164" fontId="5" fillId="0" borderId="8" xfId="0" applyNumberFormat="1" applyFont="1" applyBorder="1" applyAlignment="1">
      <alignment horizontal="right" vertical="center" wrapText="1" indent="4"/>
    </xf>
    <xf numFmtId="3" fontId="5" fillId="0" borderId="8" xfId="0" applyNumberFormat="1" applyFont="1" applyBorder="1" applyAlignment="1">
      <alignment horizontal="right" vertical="center" wrapText="1" indent="3"/>
    </xf>
    <xf numFmtId="3" fontId="5" fillId="0" borderId="8" xfId="0" applyNumberFormat="1" applyFont="1" applyBorder="1" applyAlignment="1">
      <alignment horizontal="right" vertical="center" wrapText="1" indent="1"/>
    </xf>
    <xf numFmtId="164" fontId="5" fillId="0" borderId="8" xfId="0" applyNumberFormat="1" applyFont="1" applyBorder="1" applyAlignment="1">
      <alignment horizontal="right" vertical="center" wrapText="1" indent="1"/>
    </xf>
    <xf numFmtId="0" fontId="8" fillId="0" borderId="0" xfId="2" applyFont="1"/>
    <xf numFmtId="165" fontId="5" fillId="0" borderId="0" xfId="2" applyNumberFormat="1" applyFont="1"/>
    <xf numFmtId="166" fontId="5" fillId="0" borderId="0" xfId="2" applyNumberFormat="1" applyFont="1" applyAlignment="1">
      <alignment horizontal="right"/>
    </xf>
    <xf numFmtId="0" fontId="7" fillId="5" borderId="2" xfId="0" applyFont="1" applyFill="1" applyBorder="1" applyAlignment="1">
      <alignment horizontal="center" vertical="center" wrapText="1"/>
    </xf>
    <xf numFmtId="167" fontId="5" fillId="4" borderId="9" xfId="0" applyNumberFormat="1" applyFont="1" applyFill="1" applyBorder="1" applyAlignment="1">
      <alignment horizontal="right" vertical="center" wrapText="1" indent="1"/>
    </xf>
    <xf numFmtId="167" fontId="5" fillId="0" borderId="9" xfId="0" applyNumberFormat="1" applyFont="1" applyBorder="1" applyAlignment="1">
      <alignment horizontal="right" vertical="center" wrapText="1" indent="1"/>
    </xf>
    <xf numFmtId="0" fontId="9" fillId="0" borderId="4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9" fontId="5" fillId="4" borderId="11" xfId="3" applyFont="1" applyFill="1" applyBorder="1" applyAlignment="1">
      <alignment horizontal="center" vertical="center" wrapText="1"/>
    </xf>
    <xf numFmtId="9" fontId="5" fillId="0" borderId="11" xfId="3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9" fillId="0" borderId="12" xfId="1" applyFont="1" applyBorder="1" applyAlignment="1">
      <alignment horizontal="center" vertical="center"/>
    </xf>
    <xf numFmtId="9" fontId="5" fillId="4" borderId="13" xfId="3" applyFont="1" applyFill="1" applyBorder="1" applyAlignment="1">
      <alignment horizontal="center" vertical="center" wrapText="1"/>
    </xf>
    <xf numFmtId="9" fontId="5" fillId="0" borderId="13" xfId="3" applyFont="1" applyBorder="1" applyAlignment="1">
      <alignment horizontal="center" vertical="center" wrapText="1"/>
    </xf>
    <xf numFmtId="167" fontId="5" fillId="0" borderId="14" xfId="0" applyNumberFormat="1" applyFont="1" applyBorder="1" applyAlignment="1">
      <alignment horizontal="right" vertical="center" wrapText="1" indent="1"/>
    </xf>
    <xf numFmtId="9" fontId="5" fillId="0" borderId="15" xfId="3" applyFont="1" applyBorder="1" applyAlignment="1">
      <alignment horizontal="center" vertical="center" wrapText="1"/>
    </xf>
    <xf numFmtId="9" fontId="5" fillId="0" borderId="16" xfId="3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167" fontId="5" fillId="4" borderId="17" xfId="0" applyNumberFormat="1" applyFont="1" applyFill="1" applyBorder="1" applyAlignment="1">
      <alignment horizontal="right" vertical="center" wrapText="1" indent="1"/>
    </xf>
    <xf numFmtId="167" fontId="5" fillId="0" borderId="17" xfId="0" applyNumberFormat="1" applyFont="1" applyBorder="1" applyAlignment="1">
      <alignment horizontal="right" vertical="center" wrapText="1" indent="1"/>
    </xf>
    <xf numFmtId="167" fontId="5" fillId="0" borderId="18" xfId="0" applyNumberFormat="1" applyFont="1" applyBorder="1" applyAlignment="1">
      <alignment horizontal="right" vertical="center" wrapText="1" indent="1"/>
    </xf>
    <xf numFmtId="0" fontId="4" fillId="2" borderId="20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right" vertical="center"/>
    </xf>
    <xf numFmtId="0" fontId="7" fillId="3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left" vertical="center"/>
    </xf>
    <xf numFmtId="164" fontId="5" fillId="4" borderId="28" xfId="0" applyNumberFormat="1" applyFont="1" applyFill="1" applyBorder="1" applyAlignment="1">
      <alignment horizontal="right" vertical="center" wrapText="1" indent="1"/>
    </xf>
    <xf numFmtId="0" fontId="5" fillId="0" borderId="27" xfId="0" applyFont="1" applyBorder="1" applyAlignment="1">
      <alignment horizontal="left" vertical="center"/>
    </xf>
    <xf numFmtId="164" fontId="5" fillId="0" borderId="28" xfId="0" applyNumberFormat="1" applyFont="1" applyBorder="1" applyAlignment="1">
      <alignment horizontal="right" vertical="center" wrapText="1" indent="1"/>
    </xf>
    <xf numFmtId="0" fontId="5" fillId="0" borderId="29" xfId="0" applyFont="1" applyBorder="1" applyAlignment="1">
      <alignment horizontal="left" vertical="center"/>
    </xf>
    <xf numFmtId="164" fontId="5" fillId="0" borderId="30" xfId="0" applyNumberFormat="1" applyFont="1" applyBorder="1" applyAlignment="1">
      <alignment horizontal="right" vertical="center" wrapText="1" indent="4"/>
    </xf>
    <xf numFmtId="3" fontId="5" fillId="0" borderId="30" xfId="0" applyNumberFormat="1" applyFont="1" applyBorder="1" applyAlignment="1">
      <alignment horizontal="right" vertical="center" wrapText="1" indent="3"/>
    </xf>
    <xf numFmtId="3" fontId="5" fillId="0" borderId="30" xfId="0" applyNumberFormat="1" applyFont="1" applyBorder="1" applyAlignment="1">
      <alignment horizontal="right" vertical="center" wrapText="1" indent="1"/>
    </xf>
    <xf numFmtId="164" fontId="5" fillId="0" borderId="30" xfId="0" applyNumberFormat="1" applyFont="1" applyBorder="1" applyAlignment="1">
      <alignment horizontal="right" vertical="center" wrapText="1" indent="1"/>
    </xf>
    <xf numFmtId="164" fontId="5" fillId="0" borderId="31" xfId="0" applyNumberFormat="1" applyFont="1" applyBorder="1" applyAlignment="1">
      <alignment horizontal="right" vertical="center" wrapText="1" indent="1"/>
    </xf>
    <xf numFmtId="0" fontId="4" fillId="0" borderId="19" xfId="0" applyFont="1" applyBorder="1" applyAlignment="1">
      <alignment horizontal="left" vertical="center"/>
    </xf>
    <xf numFmtId="0" fontId="12" fillId="0" borderId="0" xfId="2" applyFont="1"/>
    <xf numFmtId="0" fontId="14" fillId="2" borderId="0" xfId="4" applyFont="1" applyFill="1"/>
    <xf numFmtId="49" fontId="0" fillId="2" borderId="0" xfId="0" applyNumberFormat="1" applyFill="1" applyAlignment="1">
      <alignment horizontal="center" vertical="center"/>
    </xf>
    <xf numFmtId="0" fontId="16" fillId="2" borderId="0" xfId="0" applyFont="1" applyFill="1"/>
    <xf numFmtId="0" fontId="17" fillId="0" borderId="0" xfId="0" applyFont="1"/>
    <xf numFmtId="9" fontId="5" fillId="0" borderId="16" xfId="5" applyFont="1" applyBorder="1" applyAlignment="1">
      <alignment horizontal="center" vertical="center" wrapText="1"/>
    </xf>
    <xf numFmtId="9" fontId="5" fillId="0" borderId="15" xfId="5" applyFont="1" applyBorder="1" applyAlignment="1">
      <alignment horizontal="center" vertical="center" wrapText="1"/>
    </xf>
    <xf numFmtId="9" fontId="5" fillId="0" borderId="13" xfId="5" applyFont="1" applyBorder="1" applyAlignment="1">
      <alignment horizontal="center" vertical="center" wrapText="1"/>
    </xf>
    <xf numFmtId="9" fontId="5" fillId="0" borderId="11" xfId="5" applyFont="1" applyBorder="1" applyAlignment="1">
      <alignment horizontal="center" vertical="center" wrapText="1"/>
    </xf>
    <xf numFmtId="9" fontId="5" fillId="4" borderId="13" xfId="5" applyFont="1" applyFill="1" applyBorder="1" applyAlignment="1">
      <alignment horizontal="center" vertical="center" wrapText="1"/>
    </xf>
    <xf numFmtId="9" fontId="5" fillId="4" borderId="11" xfId="5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7">
    <cellStyle name="Hypertextový odkaz" xfId="4" builtinId="8"/>
    <cellStyle name="Normální" xfId="0" builtinId="0"/>
    <cellStyle name="Normální 2" xfId="6" xr:uid="{B3185CB3-8C6B-498B-A774-55F029970C57}"/>
    <cellStyle name="normální 3" xfId="2" xr:uid="{127BEC91-ED3F-4005-828A-291BC91080FD}"/>
    <cellStyle name="normální_021 ISPV" xfId="1" xr:uid="{4C534A1C-ECD3-4771-BD52-9C35C2564BA0}"/>
    <cellStyle name="Procenta" xfId="3" builtinId="5"/>
    <cellStyle name="Procenta 2" xfId="5" xr:uid="{0B65D712-D770-4F25-8658-911BAE6C3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169334</xdr:rowOff>
    </xdr:from>
    <xdr:to>
      <xdr:col>0</xdr:col>
      <xdr:colOff>1883833</xdr:colOff>
      <xdr:row>8</xdr:row>
      <xdr:rowOff>104520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9726EDB-B663-474D-A359-E795811D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1834"/>
          <a:ext cx="1883833" cy="50668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5" name="Obrázek 4">
          <a:extLst>
            <a:ext uri="{FF2B5EF4-FFF2-40B4-BE49-F238E27FC236}">
              <a16:creationId xmlns:a16="http://schemas.microsoft.com/office/drawing/2014/main" id="{EABF8EF9-3890-44CD-BFB0-EE45A1627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34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6" name="Grafický objekt 5">
          <a:extLst>
            <a:ext uri="{FF2B5EF4-FFF2-40B4-BE49-F238E27FC236}">
              <a16:creationId xmlns:a16="http://schemas.microsoft.com/office/drawing/2014/main" id="{B12A38A2-100F-4590-87FC-C6FF5A3624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905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169334</xdr:rowOff>
    </xdr:from>
    <xdr:ext cx="1883833" cy="485520"/>
    <xdr:pic>
      <xdr:nvPicPr>
        <xdr:cNvPr id="2" name="Obrázek 1">
          <a:extLst>
            <a:ext uri="{FF2B5EF4-FFF2-40B4-BE49-F238E27FC236}">
              <a16:creationId xmlns:a16="http://schemas.microsoft.com/office/drawing/2014/main" id="{50B5DA96-46BF-4CCE-8805-D4A2201B5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8484"/>
          <a:ext cx="1883833" cy="485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3" name="Obrázek 2">
          <a:extLst>
            <a:ext uri="{FF2B5EF4-FFF2-40B4-BE49-F238E27FC236}">
              <a16:creationId xmlns:a16="http://schemas.microsoft.com/office/drawing/2014/main" id="{0329F486-161D-40BA-A0CD-480D4DDC6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72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4" name="Grafický objekt 3">
          <a:extLst>
            <a:ext uri="{FF2B5EF4-FFF2-40B4-BE49-F238E27FC236}">
              <a16:creationId xmlns:a16="http://schemas.microsoft.com/office/drawing/2014/main" id="{7DE4A1F7-C8BC-4141-94F0-21575878EC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651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169334</xdr:rowOff>
    </xdr:from>
    <xdr:ext cx="1883833" cy="485520"/>
    <xdr:pic>
      <xdr:nvPicPr>
        <xdr:cNvPr id="2" name="Obrázek 1">
          <a:extLst>
            <a:ext uri="{FF2B5EF4-FFF2-40B4-BE49-F238E27FC236}">
              <a16:creationId xmlns:a16="http://schemas.microsoft.com/office/drawing/2014/main" id="{56FAC813-D253-4E0C-AFB1-0B71D943F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8484"/>
          <a:ext cx="1883833" cy="485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3" name="Obrázek 2">
          <a:extLst>
            <a:ext uri="{FF2B5EF4-FFF2-40B4-BE49-F238E27FC236}">
              <a16:creationId xmlns:a16="http://schemas.microsoft.com/office/drawing/2014/main" id="{E5219EA7-F44C-4CC6-AA3D-1FC3A2B29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72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4" name="Grafický objekt 3">
          <a:extLst>
            <a:ext uri="{FF2B5EF4-FFF2-40B4-BE49-F238E27FC236}">
              <a16:creationId xmlns:a16="http://schemas.microsoft.com/office/drawing/2014/main" id="{4B84F9F7-84CD-4E4A-9178-5C506F0C75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651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169334</xdr:rowOff>
    </xdr:from>
    <xdr:ext cx="1883833" cy="485520"/>
    <xdr:pic>
      <xdr:nvPicPr>
        <xdr:cNvPr id="2" name="Obrázek 1">
          <a:extLst>
            <a:ext uri="{FF2B5EF4-FFF2-40B4-BE49-F238E27FC236}">
              <a16:creationId xmlns:a16="http://schemas.microsoft.com/office/drawing/2014/main" id="{9E7BAA9F-CF40-4052-A6DF-0CFF3143A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0084"/>
          <a:ext cx="1883833" cy="485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3" name="Obrázek 2">
          <a:extLst>
            <a:ext uri="{FF2B5EF4-FFF2-40B4-BE49-F238E27FC236}">
              <a16:creationId xmlns:a16="http://schemas.microsoft.com/office/drawing/2014/main" id="{E763DE63-2A5F-414A-835F-9C339C0EB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436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4" name="Grafický objekt 3">
          <a:extLst>
            <a:ext uri="{FF2B5EF4-FFF2-40B4-BE49-F238E27FC236}">
              <a16:creationId xmlns:a16="http://schemas.microsoft.com/office/drawing/2014/main" id="{A1A3A861-8D26-4E09-9782-74993E917F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8415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zis.cz/index.php?pg=o-nas--projekty&amp;prid=3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zis.cz/index.php?pg=o-nas--projekty&amp;prid=3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zis.cz/index.php?pg=o-nas--projekty&amp;prid=3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081A-6422-42C8-A4F2-7C9E32C5ABDD}">
  <sheetPr codeName="List28">
    <tabColor theme="5" tint="0.39997558519241921"/>
    <pageSetUpPr fitToPage="1"/>
  </sheetPr>
  <dimension ref="A1:Q99"/>
  <sheetViews>
    <sheetView showGridLines="0" zoomScale="90" zoomScaleNormal="90" zoomScaleSheetLayoutView="100" workbookViewId="0">
      <pane ySplit="26" topLeftCell="A27" activePane="bottomLeft" state="frozen"/>
      <selection pane="bottomLeft" activeCell="A27" sqref="A27"/>
    </sheetView>
  </sheetViews>
  <sheetFormatPr defaultColWidth="9.296875" defaultRowHeight="14.5" x14ac:dyDescent="0.35"/>
  <cols>
    <col min="1" max="1" width="76.296875" style="3" customWidth="1"/>
    <col min="2" max="2" width="14.69921875" style="3" customWidth="1"/>
    <col min="3" max="3" width="15.796875" style="3" customWidth="1"/>
    <col min="4" max="7" width="11" style="15" customWidth="1"/>
    <col min="8" max="8" width="10.69921875" style="16" customWidth="1"/>
    <col min="9" max="12" width="10.296875" style="16" customWidth="1"/>
    <col min="13" max="13" width="12.69921875" style="3" customWidth="1"/>
    <col min="14" max="14" width="12.69921875" style="14" customWidth="1"/>
    <col min="15" max="15" width="12.19921875" style="24" customWidth="1"/>
    <col min="16" max="16" width="11.796875" style="24" customWidth="1"/>
    <col min="17" max="21" width="10.69921875" style="3" customWidth="1"/>
    <col min="22" max="16384" width="9.296875" style="3"/>
  </cols>
  <sheetData>
    <row r="1" spans="1:1" x14ac:dyDescent="0.35">
      <c r="A1" s="53"/>
    </row>
    <row r="2" spans="1:1" x14ac:dyDescent="0.35">
      <c r="A2" s="53"/>
    </row>
    <row r="3" spans="1:1" x14ac:dyDescent="0.35">
      <c r="A3" s="53"/>
    </row>
    <row r="4" spans="1:1" x14ac:dyDescent="0.35">
      <c r="A4" s="53"/>
    </row>
    <row r="5" spans="1:1" x14ac:dyDescent="0.35">
      <c r="A5" s="53"/>
    </row>
    <row r="6" spans="1:1" x14ac:dyDescent="0.35">
      <c r="A6" s="53"/>
    </row>
    <row r="7" spans="1:1" x14ac:dyDescent="0.35">
      <c r="A7" s="53"/>
    </row>
    <row r="8" spans="1:1" x14ac:dyDescent="0.35">
      <c r="A8" s="53"/>
    </row>
    <row r="9" spans="1:1" x14ac:dyDescent="0.35">
      <c r="A9" s="53"/>
    </row>
    <row r="10" spans="1:1" x14ac:dyDescent="0.35">
      <c r="A10" s="53"/>
    </row>
    <row r="11" spans="1:1" ht="18.5" x14ac:dyDescent="0.45">
      <c r="A11" s="54" t="s">
        <v>102</v>
      </c>
    </row>
    <row r="12" spans="1:1" ht="18.5" x14ac:dyDescent="0.45">
      <c r="A12" s="54" t="s">
        <v>104</v>
      </c>
    </row>
    <row r="13" spans="1:1" x14ac:dyDescent="0.35">
      <c r="A13" s="55" t="s">
        <v>103</v>
      </c>
    </row>
    <row r="15" spans="1:1" x14ac:dyDescent="0.35">
      <c r="A15" s="3" t="s">
        <v>0</v>
      </c>
    </row>
    <row r="16" spans="1:1" x14ac:dyDescent="0.35">
      <c r="A16" s="3" t="s">
        <v>1</v>
      </c>
    </row>
    <row r="17" spans="1:17" x14ac:dyDescent="0.35">
      <c r="A17" s="3" t="s">
        <v>100</v>
      </c>
    </row>
    <row r="18" spans="1:17" x14ac:dyDescent="0.35">
      <c r="A18" s="51" t="s">
        <v>2</v>
      </c>
    </row>
    <row r="20" spans="1:17" x14ac:dyDescent="0.35">
      <c r="A20" s="52" t="s">
        <v>101</v>
      </c>
    </row>
    <row r="21" spans="1:17" ht="15" thickBot="1" x14ac:dyDescent="0.4"/>
    <row r="22" spans="1:17" s="1" customFormat="1" ht="23.9" customHeight="1" thickTop="1" thickBot="1" x14ac:dyDescent="0.4">
      <c r="A22" s="50" t="s">
        <v>3</v>
      </c>
      <c r="B22" s="35"/>
      <c r="C22" s="36" t="s">
        <v>4</v>
      </c>
      <c r="D22" s="37" t="s">
        <v>5</v>
      </c>
      <c r="E22" s="35"/>
      <c r="F22" s="35"/>
      <c r="G22" s="35"/>
      <c r="H22" s="35"/>
      <c r="I22" s="35"/>
      <c r="J22" s="35"/>
      <c r="K22" s="35"/>
      <c r="L22" s="38" t="s">
        <v>4</v>
      </c>
      <c r="M22" s="63" t="s">
        <v>6</v>
      </c>
      <c r="N22" s="64"/>
      <c r="O22" s="69" t="s">
        <v>7</v>
      </c>
      <c r="P22" s="70"/>
      <c r="Q22" s="2" t="s">
        <v>8</v>
      </c>
    </row>
    <row r="23" spans="1:17" s="1" customFormat="1" ht="15" customHeight="1" x14ac:dyDescent="0.35">
      <c r="A23" s="81" t="s">
        <v>9</v>
      </c>
      <c r="B23" s="76" t="s">
        <v>10</v>
      </c>
      <c r="C23" s="84" t="s">
        <v>11</v>
      </c>
      <c r="D23" s="76" t="s">
        <v>12</v>
      </c>
      <c r="E23" s="76"/>
      <c r="F23" s="76"/>
      <c r="G23" s="76"/>
      <c r="H23" s="76" t="s">
        <v>11</v>
      </c>
      <c r="I23" s="76"/>
      <c r="J23" s="76"/>
      <c r="K23" s="76"/>
      <c r="L23" s="75" t="s">
        <v>13</v>
      </c>
      <c r="M23" s="65"/>
      <c r="N23" s="66"/>
      <c r="O23" s="71"/>
      <c r="P23" s="72"/>
    </row>
    <row r="24" spans="1:17" s="1" customFormat="1" ht="15" customHeight="1" thickBot="1" x14ac:dyDescent="0.4">
      <c r="A24" s="82"/>
      <c r="B24" s="76"/>
      <c r="C24" s="85"/>
      <c r="D24" s="76" t="s">
        <v>14</v>
      </c>
      <c r="E24" s="76" t="s">
        <v>15</v>
      </c>
      <c r="F24" s="76" t="s">
        <v>16</v>
      </c>
      <c r="G24" s="76" t="s">
        <v>17</v>
      </c>
      <c r="H24" s="77" t="s">
        <v>18</v>
      </c>
      <c r="I24" s="78" t="s">
        <v>19</v>
      </c>
      <c r="J24" s="79"/>
      <c r="K24" s="80"/>
      <c r="L24" s="75"/>
      <c r="M24" s="67"/>
      <c r="N24" s="68"/>
      <c r="O24" s="73"/>
      <c r="P24" s="74"/>
    </row>
    <row r="25" spans="1:17" s="1" customFormat="1" ht="15" thickTop="1" x14ac:dyDescent="0.35">
      <c r="A25" s="82"/>
      <c r="B25" s="76"/>
      <c r="C25" s="17" t="s">
        <v>20</v>
      </c>
      <c r="D25" s="76"/>
      <c r="E25" s="76"/>
      <c r="F25" s="76"/>
      <c r="G25" s="76"/>
      <c r="H25" s="77"/>
      <c r="I25" s="4" t="s">
        <v>21</v>
      </c>
      <c r="J25" s="4" t="s">
        <v>22</v>
      </c>
      <c r="K25" s="4" t="s">
        <v>23</v>
      </c>
      <c r="L25" s="75"/>
      <c r="M25" s="31" t="s">
        <v>20</v>
      </c>
      <c r="N25" s="20" t="s">
        <v>18</v>
      </c>
      <c r="O25" s="21" t="s">
        <v>20</v>
      </c>
      <c r="P25" s="25" t="s">
        <v>18</v>
      </c>
    </row>
    <row r="26" spans="1:17" s="1" customFormat="1" ht="16.5" customHeight="1" thickBot="1" x14ac:dyDescent="0.4">
      <c r="A26" s="83"/>
      <c r="B26" s="5" t="s">
        <v>24</v>
      </c>
      <c r="C26" s="5" t="s">
        <v>25</v>
      </c>
      <c r="D26" s="5" t="s">
        <v>25</v>
      </c>
      <c r="E26" s="5" t="s">
        <v>25</v>
      </c>
      <c r="F26" s="5" t="s">
        <v>25</v>
      </c>
      <c r="G26" s="5" t="s">
        <v>25</v>
      </c>
      <c r="H26" s="5" t="s">
        <v>25</v>
      </c>
      <c r="I26" s="5" t="s">
        <v>26</v>
      </c>
      <c r="J26" s="5" t="s">
        <v>26</v>
      </c>
      <c r="K26" s="5" t="s">
        <v>26</v>
      </c>
      <c r="L26" s="39" t="s">
        <v>27</v>
      </c>
      <c r="M26" s="31" t="s">
        <v>25</v>
      </c>
      <c r="N26" s="20" t="s">
        <v>25</v>
      </c>
      <c r="O26" s="21" t="s">
        <v>26</v>
      </c>
      <c r="P26" s="25" t="s">
        <v>26</v>
      </c>
    </row>
    <row r="27" spans="1:17" ht="13.15" customHeight="1" x14ac:dyDescent="0.35">
      <c r="A27" s="40" t="s">
        <v>28</v>
      </c>
      <c r="B27" s="6">
        <v>1.3139000000000001</v>
      </c>
      <c r="C27" s="7">
        <v>95820.819900000002</v>
      </c>
      <c r="D27" s="8">
        <v>62903.3223</v>
      </c>
      <c r="E27" s="8">
        <v>75807.490000000005</v>
      </c>
      <c r="F27" s="8">
        <v>157447.59959999999</v>
      </c>
      <c r="G27" s="8">
        <v>208255.82939999999</v>
      </c>
      <c r="H27" s="8">
        <v>120797.6703</v>
      </c>
      <c r="I27" s="9">
        <v>13.44</v>
      </c>
      <c r="J27" s="9">
        <v>35.65</v>
      </c>
      <c r="K27" s="9">
        <v>6.96</v>
      </c>
      <c r="L27" s="41">
        <v>181.55529999999999</v>
      </c>
      <c r="M27" s="32">
        <v>96309.636400000003</v>
      </c>
      <c r="N27" s="18">
        <v>111271.44869999999</v>
      </c>
      <c r="O27" s="22">
        <f>C27/M27</f>
        <v>0.99492453176783047</v>
      </c>
      <c r="P27" s="26">
        <f>H27/N27</f>
        <v>1.0856124523522988</v>
      </c>
    </row>
    <row r="28" spans="1:17" ht="13.15" customHeight="1" x14ac:dyDescent="0.35">
      <c r="A28" s="42" t="s">
        <v>29</v>
      </c>
      <c r="B28" s="10">
        <v>0.10299999999999999</v>
      </c>
      <c r="C28" s="11">
        <v>137387.08259999999</v>
      </c>
      <c r="D28" s="12">
        <v>69901.2451</v>
      </c>
      <c r="E28" s="12">
        <v>91935.920700000002</v>
      </c>
      <c r="F28" s="12">
        <v>180104.74249999999</v>
      </c>
      <c r="G28" s="12">
        <v>238036.58379999999</v>
      </c>
      <c r="H28" s="12">
        <v>143301.2984</v>
      </c>
      <c r="I28" s="13">
        <v>15.43</v>
      </c>
      <c r="J28" s="13">
        <v>40.4</v>
      </c>
      <c r="K28" s="13">
        <v>6.99</v>
      </c>
      <c r="L28" s="43">
        <v>183.36760000000001</v>
      </c>
      <c r="M28" s="33">
        <v>123256.09420000001</v>
      </c>
      <c r="N28" s="19">
        <v>128837.4149</v>
      </c>
      <c r="O28" s="23">
        <f t="shared" ref="O28:O91" si="0">C28/M28</f>
        <v>1.114647381062315</v>
      </c>
      <c r="P28" s="27">
        <f t="shared" ref="P28:P91" si="1">H28/N28</f>
        <v>1.1122646205780087</v>
      </c>
    </row>
    <row r="29" spans="1:17" ht="13.15" customHeight="1" x14ac:dyDescent="0.35">
      <c r="A29" s="42" t="s">
        <v>30</v>
      </c>
      <c r="B29" s="10">
        <v>0.40339999999999998</v>
      </c>
      <c r="C29" s="11">
        <v>173351.97560000001</v>
      </c>
      <c r="D29" s="12">
        <v>117140.8294</v>
      </c>
      <c r="E29" s="12">
        <v>139456.28460000001</v>
      </c>
      <c r="F29" s="12">
        <v>206609.47020000001</v>
      </c>
      <c r="G29" s="12">
        <v>239865.29149999999</v>
      </c>
      <c r="H29" s="12">
        <v>178434.43419999999</v>
      </c>
      <c r="I29" s="13">
        <v>14.1</v>
      </c>
      <c r="J29" s="13">
        <v>39.869999999999997</v>
      </c>
      <c r="K29" s="13">
        <v>6.3</v>
      </c>
      <c r="L29" s="43">
        <v>189.87860000000001</v>
      </c>
      <c r="M29" s="33">
        <v>149598.44289999999</v>
      </c>
      <c r="N29" s="19">
        <v>157103.30309999999</v>
      </c>
      <c r="O29" s="23">
        <f t="shared" si="0"/>
        <v>1.1587819514664215</v>
      </c>
      <c r="P29" s="27">
        <f t="shared" si="1"/>
        <v>1.1357777378265703</v>
      </c>
    </row>
    <row r="30" spans="1:17" ht="13.15" customHeight="1" x14ac:dyDescent="0.35">
      <c r="A30" s="42" t="s">
        <v>31</v>
      </c>
      <c r="B30" s="10">
        <v>3.3300000000000003E-2</v>
      </c>
      <c r="C30" s="11">
        <v>98214.642000000007</v>
      </c>
      <c r="D30" s="12">
        <v>64200.983399999997</v>
      </c>
      <c r="E30" s="12">
        <v>83807.199699999997</v>
      </c>
      <c r="F30" s="12">
        <v>124281.8018</v>
      </c>
      <c r="G30" s="12">
        <v>158795.60949999999</v>
      </c>
      <c r="H30" s="12">
        <v>111903.6694</v>
      </c>
      <c r="I30" s="13">
        <v>18.7</v>
      </c>
      <c r="J30" s="13">
        <v>34.36</v>
      </c>
      <c r="K30" s="13">
        <v>8.11</v>
      </c>
      <c r="L30" s="43">
        <v>174.5077</v>
      </c>
      <c r="M30" s="33">
        <v>101014.4773</v>
      </c>
      <c r="N30" s="19">
        <v>106328.9794</v>
      </c>
      <c r="O30" s="23">
        <f t="shared" si="0"/>
        <v>0.97228283138381399</v>
      </c>
      <c r="P30" s="27">
        <f t="shared" si="1"/>
        <v>1.0524286984738989</v>
      </c>
    </row>
    <row r="31" spans="1:17" ht="13.15" customHeight="1" x14ac:dyDescent="0.35">
      <c r="A31" s="42" t="s">
        <v>32</v>
      </c>
      <c r="B31" s="10">
        <v>0.46729999999999999</v>
      </c>
      <c r="C31" s="11">
        <v>81507.714399999997</v>
      </c>
      <c r="D31" s="12">
        <v>62184.808499999999</v>
      </c>
      <c r="E31" s="12">
        <v>70245.597999999998</v>
      </c>
      <c r="F31" s="12">
        <v>90753.4</v>
      </c>
      <c r="G31" s="12">
        <v>103818.0197</v>
      </c>
      <c r="H31" s="12">
        <v>82063.470700000005</v>
      </c>
      <c r="I31" s="13">
        <v>9.6</v>
      </c>
      <c r="J31" s="13">
        <v>29.44</v>
      </c>
      <c r="K31" s="13">
        <v>7.68</v>
      </c>
      <c r="L31" s="43">
        <v>176.74449999999999</v>
      </c>
      <c r="M31" s="33">
        <v>79482.027700000006</v>
      </c>
      <c r="N31" s="19">
        <v>81447.038400000005</v>
      </c>
      <c r="O31" s="23">
        <f t="shared" si="0"/>
        <v>1.0254860974061435</v>
      </c>
      <c r="P31" s="27">
        <f t="shared" si="1"/>
        <v>1.0075685047867866</v>
      </c>
    </row>
    <row r="32" spans="1:17" ht="13.15" customHeight="1" x14ac:dyDescent="0.35">
      <c r="A32" s="42" t="s">
        <v>33</v>
      </c>
      <c r="B32" s="10">
        <v>7.3499999999999996E-2</v>
      </c>
      <c r="C32" s="11">
        <v>76366.873900000006</v>
      </c>
      <c r="D32" s="12">
        <v>51649.345800000003</v>
      </c>
      <c r="E32" s="12">
        <v>61694.018600000003</v>
      </c>
      <c r="F32" s="12">
        <v>95081.556200000006</v>
      </c>
      <c r="G32" s="12">
        <v>120988.21090000001</v>
      </c>
      <c r="H32" s="12">
        <v>82720.868700000006</v>
      </c>
      <c r="I32" s="13">
        <v>9.82</v>
      </c>
      <c r="J32" s="13">
        <v>29.79</v>
      </c>
      <c r="K32" s="13">
        <v>7.44</v>
      </c>
      <c r="L32" s="43">
        <v>180.54349999999999</v>
      </c>
      <c r="M32" s="33">
        <v>71654.917100000006</v>
      </c>
      <c r="N32" s="19">
        <v>78059.040299999993</v>
      </c>
      <c r="O32" s="23">
        <f t="shared" si="0"/>
        <v>1.0657590154409655</v>
      </c>
      <c r="P32" s="27">
        <f t="shared" si="1"/>
        <v>1.0597218257114547</v>
      </c>
    </row>
    <row r="33" spans="1:16" ht="13.15" customHeight="1" x14ac:dyDescent="0.35">
      <c r="A33" s="40" t="s">
        <v>34</v>
      </c>
      <c r="B33" s="6">
        <v>1.1553</v>
      </c>
      <c r="C33" s="7">
        <v>95061.309299999994</v>
      </c>
      <c r="D33" s="8">
        <v>58259.533199999998</v>
      </c>
      <c r="E33" s="8">
        <v>72477.958799999993</v>
      </c>
      <c r="F33" s="8">
        <v>117266.2738</v>
      </c>
      <c r="G33" s="8">
        <v>144321.06789999999</v>
      </c>
      <c r="H33" s="8">
        <v>98252.997499999998</v>
      </c>
      <c r="I33" s="9">
        <v>6.22</v>
      </c>
      <c r="J33" s="9">
        <v>29.43</v>
      </c>
      <c r="K33" s="9">
        <v>7.36</v>
      </c>
      <c r="L33" s="41">
        <v>195.47229999999999</v>
      </c>
      <c r="M33" s="32">
        <v>84578.412299999996</v>
      </c>
      <c r="N33" s="18">
        <v>89367.713099999994</v>
      </c>
      <c r="O33" s="22">
        <f t="shared" si="0"/>
        <v>1.1239429390423779</v>
      </c>
      <c r="P33" s="26">
        <f t="shared" si="1"/>
        <v>1.0994238757128945</v>
      </c>
    </row>
    <row r="34" spans="1:16" ht="13.15" customHeight="1" x14ac:dyDescent="0.35">
      <c r="A34" s="42" t="s">
        <v>35</v>
      </c>
      <c r="B34" s="10">
        <v>0.84570000000000001</v>
      </c>
      <c r="C34" s="11">
        <v>94655.868799999997</v>
      </c>
      <c r="D34" s="12">
        <v>58578.714800000002</v>
      </c>
      <c r="E34" s="12">
        <v>71766.471999999994</v>
      </c>
      <c r="F34" s="12">
        <v>120616.2304</v>
      </c>
      <c r="G34" s="12">
        <v>147562.0814</v>
      </c>
      <c r="H34" s="12">
        <v>99334.861499999999</v>
      </c>
      <c r="I34" s="13">
        <v>5.9</v>
      </c>
      <c r="J34" s="13">
        <v>30.71</v>
      </c>
      <c r="K34" s="13">
        <v>7.32</v>
      </c>
      <c r="L34" s="43">
        <v>190.07490000000001</v>
      </c>
      <c r="M34" s="33">
        <v>89642.826100000006</v>
      </c>
      <c r="N34" s="19">
        <v>93826.7451</v>
      </c>
      <c r="O34" s="23">
        <f t="shared" si="0"/>
        <v>1.0559224080508991</v>
      </c>
      <c r="P34" s="27">
        <f t="shared" si="1"/>
        <v>1.0587051846904578</v>
      </c>
    </row>
    <row r="35" spans="1:16" ht="13.15" customHeight="1" x14ac:dyDescent="0.35">
      <c r="A35" s="42" t="s">
        <v>36</v>
      </c>
      <c r="B35" s="10">
        <v>0.30869999999999997</v>
      </c>
      <c r="C35" s="11">
        <v>95992.165699999998</v>
      </c>
      <c r="D35" s="12">
        <v>57129.071499999998</v>
      </c>
      <c r="E35" s="12">
        <v>74686.379300000001</v>
      </c>
      <c r="F35" s="12">
        <v>110897.9167</v>
      </c>
      <c r="G35" s="12">
        <v>131949.69620000001</v>
      </c>
      <c r="H35" s="12">
        <v>95249.631099999999</v>
      </c>
      <c r="I35" s="13">
        <v>7.13</v>
      </c>
      <c r="J35" s="13">
        <v>25.77</v>
      </c>
      <c r="K35" s="13">
        <v>7.46</v>
      </c>
      <c r="L35" s="43">
        <v>210.3177</v>
      </c>
      <c r="M35" s="33">
        <v>76454.418300000005</v>
      </c>
      <c r="N35" s="19">
        <v>78181.061100000006</v>
      </c>
      <c r="O35" s="23">
        <f t="shared" si="0"/>
        <v>1.2555476561646928</v>
      </c>
      <c r="P35" s="27">
        <f t="shared" si="1"/>
        <v>1.2183210327392191</v>
      </c>
    </row>
    <row r="36" spans="1:16" ht="13.15" customHeight="1" x14ac:dyDescent="0.35">
      <c r="A36" s="40" t="s">
        <v>37</v>
      </c>
      <c r="B36" s="6">
        <v>10.2204</v>
      </c>
      <c r="C36" s="7">
        <v>121306.3409</v>
      </c>
      <c r="D36" s="8">
        <v>72429.597699999998</v>
      </c>
      <c r="E36" s="8">
        <v>92912.132100000003</v>
      </c>
      <c r="F36" s="8">
        <v>152618.3124</v>
      </c>
      <c r="G36" s="8">
        <v>184112.6292</v>
      </c>
      <c r="H36" s="8">
        <v>126078.8366</v>
      </c>
      <c r="I36" s="9">
        <v>10.25</v>
      </c>
      <c r="J36" s="9">
        <v>32.770000000000003</v>
      </c>
      <c r="K36" s="9">
        <v>6.73</v>
      </c>
      <c r="L36" s="41">
        <v>195.49369999999999</v>
      </c>
      <c r="M36" s="32">
        <v>103076.5796</v>
      </c>
      <c r="N36" s="18">
        <v>109622.66469999999</v>
      </c>
      <c r="O36" s="22">
        <f t="shared" si="0"/>
        <v>1.1768564825369894</v>
      </c>
      <c r="P36" s="26">
        <f t="shared" si="1"/>
        <v>1.1501165105321509</v>
      </c>
    </row>
    <row r="37" spans="1:16" ht="13.15" customHeight="1" x14ac:dyDescent="0.35">
      <c r="A37" s="42" t="s">
        <v>38</v>
      </c>
      <c r="B37" s="10">
        <v>1.8342000000000001</v>
      </c>
      <c r="C37" s="11">
        <v>130568.88959999999</v>
      </c>
      <c r="D37" s="12">
        <v>88840.102899999998</v>
      </c>
      <c r="E37" s="12">
        <v>105453.3939</v>
      </c>
      <c r="F37" s="12">
        <v>156273.82190000001</v>
      </c>
      <c r="G37" s="12">
        <v>189870.61979999999</v>
      </c>
      <c r="H37" s="12">
        <v>135138.2187</v>
      </c>
      <c r="I37" s="13">
        <v>9.3800000000000008</v>
      </c>
      <c r="J37" s="13">
        <v>33.979999999999997</v>
      </c>
      <c r="K37" s="13">
        <v>6.33</v>
      </c>
      <c r="L37" s="43">
        <v>193.0909</v>
      </c>
      <c r="M37" s="33">
        <v>109865.4005</v>
      </c>
      <c r="N37" s="19">
        <v>116847.63529999999</v>
      </c>
      <c r="O37" s="23">
        <f t="shared" si="0"/>
        <v>1.1884441234981891</v>
      </c>
      <c r="P37" s="27">
        <f t="shared" si="1"/>
        <v>1.1565336204968113</v>
      </c>
    </row>
    <row r="38" spans="1:16" ht="13.15" customHeight="1" x14ac:dyDescent="0.35">
      <c r="A38" s="42" t="s">
        <v>39</v>
      </c>
      <c r="B38" s="10">
        <v>1.1641999999999999</v>
      </c>
      <c r="C38" s="11">
        <v>147602.4762</v>
      </c>
      <c r="D38" s="12">
        <v>91662.718399999998</v>
      </c>
      <c r="E38" s="12">
        <v>115781.6082</v>
      </c>
      <c r="F38" s="12">
        <v>172150.21189999999</v>
      </c>
      <c r="G38" s="12">
        <v>201944.31150000001</v>
      </c>
      <c r="H38" s="12">
        <v>147305.8511</v>
      </c>
      <c r="I38" s="13">
        <v>11.23</v>
      </c>
      <c r="J38" s="13">
        <v>35.06</v>
      </c>
      <c r="K38" s="13">
        <v>6.09</v>
      </c>
      <c r="L38" s="43">
        <v>199.5848</v>
      </c>
      <c r="M38" s="33">
        <v>125575.10159999999</v>
      </c>
      <c r="N38" s="19">
        <v>127775.8021</v>
      </c>
      <c r="O38" s="23">
        <f t="shared" si="0"/>
        <v>1.1754119592127807</v>
      </c>
      <c r="P38" s="27">
        <f t="shared" si="1"/>
        <v>1.1528462250208797</v>
      </c>
    </row>
    <row r="39" spans="1:16" ht="13.15" customHeight="1" x14ac:dyDescent="0.35">
      <c r="A39" s="42" t="s">
        <v>40</v>
      </c>
      <c r="B39" s="10">
        <v>0.25530000000000003</v>
      </c>
      <c r="C39" s="11">
        <v>133182.58319999999</v>
      </c>
      <c r="D39" s="12">
        <v>82492.865399999995</v>
      </c>
      <c r="E39" s="12">
        <v>101100.0794</v>
      </c>
      <c r="F39" s="12">
        <v>173411.37770000001</v>
      </c>
      <c r="G39" s="12">
        <v>200568.69200000001</v>
      </c>
      <c r="H39" s="12">
        <v>139496.7231</v>
      </c>
      <c r="I39" s="13">
        <v>10.63</v>
      </c>
      <c r="J39" s="13">
        <v>36.44</v>
      </c>
      <c r="K39" s="13">
        <v>6.37</v>
      </c>
      <c r="L39" s="43">
        <v>199.46209999999999</v>
      </c>
      <c r="M39" s="33">
        <v>113013.3438</v>
      </c>
      <c r="N39" s="19">
        <v>119669.4685</v>
      </c>
      <c r="O39" s="23">
        <f t="shared" si="0"/>
        <v>1.1784677695732422</v>
      </c>
      <c r="P39" s="27">
        <f t="shared" si="1"/>
        <v>1.1656834850904347</v>
      </c>
    </row>
    <row r="40" spans="1:16" ht="13.15" customHeight="1" x14ac:dyDescent="0.35">
      <c r="A40" s="42" t="s">
        <v>41</v>
      </c>
      <c r="B40" s="10">
        <v>0.41599999999999998</v>
      </c>
      <c r="C40" s="11">
        <v>110568.2767</v>
      </c>
      <c r="D40" s="12">
        <v>72941.462700000004</v>
      </c>
      <c r="E40" s="12">
        <v>89823.714900000006</v>
      </c>
      <c r="F40" s="12">
        <v>134561.23190000001</v>
      </c>
      <c r="G40" s="12">
        <v>161708.48920000001</v>
      </c>
      <c r="H40" s="12">
        <v>116346.6208</v>
      </c>
      <c r="I40" s="13">
        <v>10</v>
      </c>
      <c r="J40" s="13">
        <v>32.36</v>
      </c>
      <c r="K40" s="13">
        <v>7.97</v>
      </c>
      <c r="L40" s="43">
        <v>189.89570000000001</v>
      </c>
      <c r="M40" s="33">
        <v>96019.096799999999</v>
      </c>
      <c r="N40" s="19">
        <v>103808.00079999999</v>
      </c>
      <c r="O40" s="23">
        <f t="shared" si="0"/>
        <v>1.1515238154166849</v>
      </c>
      <c r="P40" s="27">
        <f t="shared" si="1"/>
        <v>1.1207866436437528</v>
      </c>
    </row>
    <row r="41" spans="1:16" ht="13.15" customHeight="1" x14ac:dyDescent="0.35">
      <c r="A41" s="42" t="s">
        <v>42</v>
      </c>
      <c r="B41" s="10">
        <v>0.26750000000000002</v>
      </c>
      <c r="C41" s="11">
        <v>132711.40090000001</v>
      </c>
      <c r="D41" s="12">
        <v>86625.705100000006</v>
      </c>
      <c r="E41" s="12">
        <v>104898.3018</v>
      </c>
      <c r="F41" s="12">
        <v>154271.1753</v>
      </c>
      <c r="G41" s="12">
        <v>180701.9431</v>
      </c>
      <c r="H41" s="12">
        <v>133989.52600000001</v>
      </c>
      <c r="I41" s="13">
        <v>10.96</v>
      </c>
      <c r="J41" s="13">
        <v>31.74</v>
      </c>
      <c r="K41" s="13">
        <v>6.79</v>
      </c>
      <c r="L41" s="43">
        <v>196.34309999999999</v>
      </c>
      <c r="M41" s="33">
        <v>108363.3005</v>
      </c>
      <c r="N41" s="19">
        <v>115938.73420000001</v>
      </c>
      <c r="O41" s="23">
        <f t="shared" si="0"/>
        <v>1.2246895423787874</v>
      </c>
      <c r="P41" s="27">
        <f t="shared" si="1"/>
        <v>1.1556925036706154</v>
      </c>
    </row>
    <row r="42" spans="1:16" ht="13.15" customHeight="1" x14ac:dyDescent="0.35">
      <c r="A42" s="42" t="s">
        <v>43</v>
      </c>
      <c r="B42" s="10">
        <v>0.39129999999999998</v>
      </c>
      <c r="C42" s="11">
        <v>155783.83799999999</v>
      </c>
      <c r="D42" s="12">
        <v>117402.6588</v>
      </c>
      <c r="E42" s="12">
        <v>138458.32889999999</v>
      </c>
      <c r="F42" s="12">
        <v>176095.1825</v>
      </c>
      <c r="G42" s="12">
        <v>196667.5619</v>
      </c>
      <c r="H42" s="12">
        <v>156645.53880000001</v>
      </c>
      <c r="I42" s="13">
        <v>10.98</v>
      </c>
      <c r="J42" s="13">
        <v>36.1</v>
      </c>
      <c r="K42" s="13">
        <v>6.12</v>
      </c>
      <c r="L42" s="43">
        <v>202.89689999999999</v>
      </c>
      <c r="M42" s="33">
        <v>134927.11470000001</v>
      </c>
      <c r="N42" s="19">
        <v>133707.9</v>
      </c>
      <c r="O42" s="23">
        <f t="shared" si="0"/>
        <v>1.154577701793841</v>
      </c>
      <c r="P42" s="27">
        <f t="shared" si="1"/>
        <v>1.1715503631423425</v>
      </c>
    </row>
    <row r="43" spans="1:16" ht="13.15" customHeight="1" x14ac:dyDescent="0.35">
      <c r="A43" s="42" t="s">
        <v>44</v>
      </c>
      <c r="B43" s="10">
        <v>0.2447</v>
      </c>
      <c r="C43" s="11">
        <v>140334.52499999999</v>
      </c>
      <c r="D43" s="12">
        <v>101233.2741</v>
      </c>
      <c r="E43" s="12">
        <v>117288.87450000001</v>
      </c>
      <c r="F43" s="12">
        <v>173175.60980000001</v>
      </c>
      <c r="G43" s="12">
        <v>213102.41560000001</v>
      </c>
      <c r="H43" s="12">
        <v>150718.3621</v>
      </c>
      <c r="I43" s="13">
        <v>15.44</v>
      </c>
      <c r="J43" s="13">
        <v>32.57</v>
      </c>
      <c r="K43" s="13">
        <v>6.98</v>
      </c>
      <c r="L43" s="43">
        <v>192.77090000000001</v>
      </c>
      <c r="M43" s="33">
        <v>115907.85679999999</v>
      </c>
      <c r="N43" s="19">
        <v>124563.64290000001</v>
      </c>
      <c r="O43" s="23">
        <f t="shared" si="0"/>
        <v>1.2107421263266771</v>
      </c>
      <c r="P43" s="27">
        <f t="shared" si="1"/>
        <v>1.2099707313553527</v>
      </c>
    </row>
    <row r="44" spans="1:16" ht="13.15" customHeight="1" x14ac:dyDescent="0.35">
      <c r="A44" s="42" t="s">
        <v>45</v>
      </c>
      <c r="B44" s="10">
        <v>2.7092000000000001</v>
      </c>
      <c r="C44" s="11">
        <v>89910.726500000004</v>
      </c>
      <c r="D44" s="12">
        <v>59131.122300000003</v>
      </c>
      <c r="E44" s="12">
        <v>72342.086899999995</v>
      </c>
      <c r="F44" s="12">
        <v>110643.0732</v>
      </c>
      <c r="G44" s="12">
        <v>138156.9676</v>
      </c>
      <c r="H44" s="12">
        <v>95257.624500000005</v>
      </c>
      <c r="I44" s="13">
        <v>11.5</v>
      </c>
      <c r="J44" s="13">
        <v>26.09</v>
      </c>
      <c r="K44" s="13">
        <v>7.54</v>
      </c>
      <c r="L44" s="43">
        <v>199.5975</v>
      </c>
      <c r="M44" s="33">
        <v>75787.406300000002</v>
      </c>
      <c r="N44" s="19">
        <v>79569.431200000006</v>
      </c>
      <c r="O44" s="23">
        <f t="shared" si="0"/>
        <v>1.1863544471240204</v>
      </c>
      <c r="P44" s="27">
        <f t="shared" si="1"/>
        <v>1.1971635722840255</v>
      </c>
    </row>
    <row r="45" spans="1:16" ht="13.15" customHeight="1" x14ac:dyDescent="0.35">
      <c r="A45" s="40" t="s">
        <v>46</v>
      </c>
      <c r="B45" s="6">
        <v>11.5357</v>
      </c>
      <c r="C45" s="7">
        <v>67272.936600000001</v>
      </c>
      <c r="D45" s="8">
        <v>50951.257100000003</v>
      </c>
      <c r="E45" s="8">
        <v>58617.100299999998</v>
      </c>
      <c r="F45" s="8">
        <v>75386.822499999995</v>
      </c>
      <c r="G45" s="8">
        <v>84206.783599999995</v>
      </c>
      <c r="H45" s="8">
        <v>67793.2111</v>
      </c>
      <c r="I45" s="9">
        <v>4.41</v>
      </c>
      <c r="J45" s="9">
        <v>28.26</v>
      </c>
      <c r="K45" s="9">
        <v>7.49</v>
      </c>
      <c r="L45" s="41">
        <v>174.19300000000001</v>
      </c>
      <c r="M45" s="32">
        <v>65586.602400000003</v>
      </c>
      <c r="N45" s="18">
        <v>66120.872399999993</v>
      </c>
      <c r="O45" s="22">
        <f t="shared" si="0"/>
        <v>1.0257115651412367</v>
      </c>
      <c r="P45" s="26">
        <f t="shared" si="1"/>
        <v>1.0252921451169481</v>
      </c>
    </row>
    <row r="46" spans="1:16" ht="13.15" customHeight="1" x14ac:dyDescent="0.35">
      <c r="A46" s="42" t="s">
        <v>47</v>
      </c>
      <c r="B46" s="10">
        <v>2.5363000000000002</v>
      </c>
      <c r="C46" s="11">
        <v>68684.923699999999</v>
      </c>
      <c r="D46" s="12">
        <v>53167.382700000002</v>
      </c>
      <c r="E46" s="12">
        <v>60594.9663</v>
      </c>
      <c r="F46" s="12">
        <v>77951.9905</v>
      </c>
      <c r="G46" s="12">
        <v>90013.467000000004</v>
      </c>
      <c r="H46" s="12">
        <v>70613.337299999999</v>
      </c>
      <c r="I46" s="13">
        <v>6.87</v>
      </c>
      <c r="J46" s="13">
        <v>27.52</v>
      </c>
      <c r="K46" s="13">
        <v>7.66</v>
      </c>
      <c r="L46" s="43">
        <v>178.22450000000001</v>
      </c>
      <c r="M46" s="33">
        <v>66302.091400000005</v>
      </c>
      <c r="N46" s="19">
        <v>68326.181700000001</v>
      </c>
      <c r="O46" s="23">
        <f t="shared" si="0"/>
        <v>1.0359390216761699</v>
      </c>
      <c r="P46" s="27">
        <f t="shared" si="1"/>
        <v>1.0334740730872716</v>
      </c>
    </row>
    <row r="47" spans="1:16" ht="13.15" customHeight="1" x14ac:dyDescent="0.35">
      <c r="A47" s="42" t="s">
        <v>48</v>
      </c>
      <c r="B47" s="10">
        <v>2.7307999999999999</v>
      </c>
      <c r="C47" s="11">
        <v>71163.414799999999</v>
      </c>
      <c r="D47" s="12">
        <v>55791.73</v>
      </c>
      <c r="E47" s="12">
        <v>64426.878900000003</v>
      </c>
      <c r="F47" s="12">
        <v>77842.891300000003</v>
      </c>
      <c r="G47" s="12">
        <v>84967.363299999997</v>
      </c>
      <c r="H47" s="12">
        <v>71065.533500000005</v>
      </c>
      <c r="I47" s="13">
        <v>3.71</v>
      </c>
      <c r="J47" s="13">
        <v>29.97</v>
      </c>
      <c r="K47" s="13">
        <v>7.43</v>
      </c>
      <c r="L47" s="43">
        <v>174.41460000000001</v>
      </c>
      <c r="M47" s="33">
        <v>69563.541899999997</v>
      </c>
      <c r="N47" s="19">
        <v>69422.592300000004</v>
      </c>
      <c r="O47" s="23">
        <f t="shared" si="0"/>
        <v>1.0229987268661489</v>
      </c>
      <c r="P47" s="27">
        <f t="shared" si="1"/>
        <v>1.0236658002181807</v>
      </c>
    </row>
    <row r="48" spans="1:16" ht="13.15" customHeight="1" x14ac:dyDescent="0.35">
      <c r="A48" s="42" t="s">
        <v>49</v>
      </c>
      <c r="B48" s="10">
        <v>0.57899999999999996</v>
      </c>
      <c r="C48" s="11">
        <v>69850.878800000006</v>
      </c>
      <c r="D48" s="12">
        <v>54668.339500000002</v>
      </c>
      <c r="E48" s="12">
        <v>60153.421000000002</v>
      </c>
      <c r="F48" s="12">
        <v>80622.910900000003</v>
      </c>
      <c r="G48" s="12">
        <v>95217.260800000004</v>
      </c>
      <c r="H48" s="12">
        <v>72357.963199999998</v>
      </c>
      <c r="I48" s="13">
        <v>5.29</v>
      </c>
      <c r="J48" s="13">
        <v>27.97</v>
      </c>
      <c r="K48" s="13">
        <v>6.49</v>
      </c>
      <c r="L48" s="43">
        <v>181.25190000000001</v>
      </c>
      <c r="M48" s="33">
        <v>68403.438500000004</v>
      </c>
      <c r="N48" s="19">
        <v>70365.916100000002</v>
      </c>
      <c r="O48" s="23">
        <f t="shared" si="0"/>
        <v>1.0211603441543367</v>
      </c>
      <c r="P48" s="27">
        <f t="shared" si="1"/>
        <v>1.0283098296790312</v>
      </c>
    </row>
    <row r="49" spans="1:16" ht="13.15" customHeight="1" x14ac:dyDescent="0.35">
      <c r="A49" s="42" t="s">
        <v>50</v>
      </c>
      <c r="B49" s="10">
        <v>1.6594</v>
      </c>
      <c r="C49" s="11">
        <v>63025.917200000004</v>
      </c>
      <c r="D49" s="12">
        <v>48164.192499999997</v>
      </c>
      <c r="E49" s="12">
        <v>54329.804499999998</v>
      </c>
      <c r="F49" s="12">
        <v>70021.095100000006</v>
      </c>
      <c r="G49" s="12">
        <v>77438.696400000001</v>
      </c>
      <c r="H49" s="12">
        <v>62567.724699999999</v>
      </c>
      <c r="I49" s="13">
        <v>3.13</v>
      </c>
      <c r="J49" s="13">
        <v>27.27</v>
      </c>
      <c r="K49" s="13">
        <v>6.74</v>
      </c>
      <c r="L49" s="43">
        <v>169.48689999999999</v>
      </c>
      <c r="M49" s="33">
        <v>60895.034399999997</v>
      </c>
      <c r="N49" s="19">
        <v>61124.870699999999</v>
      </c>
      <c r="O49" s="23">
        <f t="shared" si="0"/>
        <v>1.0349927185524344</v>
      </c>
      <c r="P49" s="27">
        <f t="shared" si="1"/>
        <v>1.0236050233477221</v>
      </c>
    </row>
    <row r="50" spans="1:16" ht="13.15" customHeight="1" x14ac:dyDescent="0.35">
      <c r="A50" s="42" t="s">
        <v>51</v>
      </c>
      <c r="B50" s="10">
        <v>0.26790000000000003</v>
      </c>
      <c r="C50" s="11">
        <v>62852.554700000001</v>
      </c>
      <c r="D50" s="12">
        <v>47498.382599999997</v>
      </c>
      <c r="E50" s="12">
        <v>51370.230199999998</v>
      </c>
      <c r="F50" s="12">
        <v>71769.316500000001</v>
      </c>
      <c r="G50" s="12">
        <v>78496.147400000002</v>
      </c>
      <c r="H50" s="12">
        <v>62309.066299999999</v>
      </c>
      <c r="I50" s="13">
        <v>4.8</v>
      </c>
      <c r="J50" s="13">
        <v>24.03</v>
      </c>
      <c r="K50" s="13">
        <v>7.03</v>
      </c>
      <c r="L50" s="43">
        <v>175.05269999999999</v>
      </c>
      <c r="M50" s="33">
        <v>62270.016900000002</v>
      </c>
      <c r="N50" s="19">
        <v>64647.2048</v>
      </c>
      <c r="O50" s="23">
        <f t="shared" si="0"/>
        <v>1.0093550287762969</v>
      </c>
      <c r="P50" s="27">
        <f t="shared" si="1"/>
        <v>0.96383233417077296</v>
      </c>
    </row>
    <row r="51" spans="1:16" ht="13.15" customHeight="1" x14ac:dyDescent="0.35">
      <c r="A51" s="42" t="s">
        <v>52</v>
      </c>
      <c r="B51" s="10">
        <v>0.2311</v>
      </c>
      <c r="C51" s="11">
        <v>65309.544199999997</v>
      </c>
      <c r="D51" s="12">
        <v>49551.066899999998</v>
      </c>
      <c r="E51" s="12">
        <v>57468.8171</v>
      </c>
      <c r="F51" s="12">
        <v>72120.709400000007</v>
      </c>
      <c r="G51" s="12">
        <v>81057.132100000003</v>
      </c>
      <c r="H51" s="12">
        <v>65487.477400000003</v>
      </c>
      <c r="I51" s="13">
        <v>3.68</v>
      </c>
      <c r="J51" s="13">
        <v>28.35</v>
      </c>
      <c r="K51" s="13">
        <v>6.84</v>
      </c>
      <c r="L51" s="43">
        <v>173.16890000000001</v>
      </c>
      <c r="M51" s="33">
        <v>63582.743000000002</v>
      </c>
      <c r="N51" s="19">
        <v>63763.681600000004</v>
      </c>
      <c r="O51" s="23">
        <f t="shared" si="0"/>
        <v>1.0271583313101165</v>
      </c>
      <c r="P51" s="27">
        <f t="shared" si="1"/>
        <v>1.0270341322324148</v>
      </c>
    </row>
    <row r="52" spans="1:16" ht="13.15" customHeight="1" x14ac:dyDescent="0.35">
      <c r="A52" s="42" t="s">
        <v>53</v>
      </c>
      <c r="B52" s="10">
        <v>0.92390000000000005</v>
      </c>
      <c r="C52" s="11">
        <v>65982.8799</v>
      </c>
      <c r="D52" s="12">
        <v>53354.756099999999</v>
      </c>
      <c r="E52" s="12">
        <v>59938.222900000001</v>
      </c>
      <c r="F52" s="12">
        <v>72453.801000000007</v>
      </c>
      <c r="G52" s="12">
        <v>79245.764899999995</v>
      </c>
      <c r="H52" s="12">
        <v>66266.9274</v>
      </c>
      <c r="I52" s="13">
        <v>3.18</v>
      </c>
      <c r="J52" s="13">
        <v>29.92</v>
      </c>
      <c r="K52" s="13">
        <v>9.26</v>
      </c>
      <c r="L52" s="43">
        <v>169.06829999999999</v>
      </c>
      <c r="M52" s="33">
        <v>65509.781900000002</v>
      </c>
      <c r="N52" s="19">
        <v>65224.400800000003</v>
      </c>
      <c r="O52" s="23">
        <f t="shared" si="0"/>
        <v>1.0072217917122999</v>
      </c>
      <c r="P52" s="27">
        <f t="shared" si="1"/>
        <v>1.0159836899567194</v>
      </c>
    </row>
    <row r="53" spans="1:16" ht="13.15" customHeight="1" x14ac:dyDescent="0.35">
      <c r="A53" s="40" t="s">
        <v>54</v>
      </c>
      <c r="B53" s="6">
        <v>0.46329999999999999</v>
      </c>
      <c r="C53" s="7">
        <v>63768.357799999998</v>
      </c>
      <c r="D53" s="8">
        <v>49874.625899999999</v>
      </c>
      <c r="E53" s="8">
        <v>55000.109799999998</v>
      </c>
      <c r="F53" s="8">
        <v>70575.752099999998</v>
      </c>
      <c r="G53" s="8">
        <v>78090.706900000005</v>
      </c>
      <c r="H53" s="8">
        <v>64525.814899999998</v>
      </c>
      <c r="I53" s="9">
        <v>3.63</v>
      </c>
      <c r="J53" s="9">
        <v>29.4</v>
      </c>
      <c r="K53" s="9">
        <v>7.44</v>
      </c>
      <c r="L53" s="41">
        <v>169.95519999999999</v>
      </c>
      <c r="M53" s="32">
        <v>62162.374799999998</v>
      </c>
      <c r="N53" s="18">
        <v>63202.850599999998</v>
      </c>
      <c r="O53" s="22">
        <f t="shared" si="0"/>
        <v>1.0258352903209869</v>
      </c>
      <c r="P53" s="26">
        <f t="shared" si="1"/>
        <v>1.0209320353028508</v>
      </c>
    </row>
    <row r="54" spans="1:16" ht="13.15" customHeight="1" x14ac:dyDescent="0.35">
      <c r="A54" s="42" t="s">
        <v>55</v>
      </c>
      <c r="B54" s="10">
        <v>0.107</v>
      </c>
      <c r="C54" s="11">
        <v>67267.973899999997</v>
      </c>
      <c r="D54" s="12">
        <v>50625.384100000003</v>
      </c>
      <c r="E54" s="12">
        <v>58238.109900000003</v>
      </c>
      <c r="F54" s="12">
        <v>73564.609400000001</v>
      </c>
      <c r="G54" s="12">
        <v>87422.195600000006</v>
      </c>
      <c r="H54" s="12">
        <v>69942.074999999997</v>
      </c>
      <c r="I54" s="13">
        <v>6.04</v>
      </c>
      <c r="J54" s="13">
        <v>29.13</v>
      </c>
      <c r="K54" s="13">
        <v>7.64</v>
      </c>
      <c r="L54" s="43">
        <v>173.88980000000001</v>
      </c>
      <c r="M54" s="33">
        <v>65963.173299999995</v>
      </c>
      <c r="N54" s="19">
        <v>68354.925600000002</v>
      </c>
      <c r="O54" s="23">
        <f t="shared" si="0"/>
        <v>1.0197807433257611</v>
      </c>
      <c r="P54" s="27">
        <f t="shared" si="1"/>
        <v>1.0232192396680773</v>
      </c>
    </row>
    <row r="55" spans="1:16" ht="13.15" customHeight="1" x14ac:dyDescent="0.35">
      <c r="A55" s="42" t="s">
        <v>56</v>
      </c>
      <c r="B55" s="10">
        <v>0.1305</v>
      </c>
      <c r="C55" s="11">
        <v>61884.864800000003</v>
      </c>
      <c r="D55" s="12">
        <v>46479.811800000003</v>
      </c>
      <c r="E55" s="12">
        <v>53708.909099999997</v>
      </c>
      <c r="F55" s="12">
        <v>69638.3698</v>
      </c>
      <c r="G55" s="12">
        <v>80587.771599999993</v>
      </c>
      <c r="H55" s="12">
        <v>63030.514199999998</v>
      </c>
      <c r="I55" s="13">
        <v>4.5199999999999996</v>
      </c>
      <c r="J55" s="13">
        <v>29.79</v>
      </c>
      <c r="K55" s="13">
        <v>7.49</v>
      </c>
      <c r="L55" s="43">
        <v>167.53190000000001</v>
      </c>
      <c r="M55" s="33">
        <v>61068.986700000001</v>
      </c>
      <c r="N55" s="19">
        <v>62234.795700000002</v>
      </c>
      <c r="O55" s="23">
        <f t="shared" si="0"/>
        <v>1.0133599416674126</v>
      </c>
      <c r="P55" s="27">
        <f t="shared" si="1"/>
        <v>1.0127857493713921</v>
      </c>
    </row>
    <row r="56" spans="1:16" ht="13.15" customHeight="1" x14ac:dyDescent="0.35">
      <c r="A56" s="42" t="s">
        <v>57</v>
      </c>
      <c r="B56" s="10">
        <v>5.7599999999999998E-2</v>
      </c>
      <c r="C56" s="11">
        <v>63838.864800000003</v>
      </c>
      <c r="D56" s="12">
        <v>50956.932699999998</v>
      </c>
      <c r="E56" s="12">
        <v>56854.633500000004</v>
      </c>
      <c r="F56" s="12">
        <v>69619.461500000005</v>
      </c>
      <c r="G56" s="12">
        <v>77072.838900000002</v>
      </c>
      <c r="H56" s="12">
        <v>63782.891000000003</v>
      </c>
      <c r="I56" s="13">
        <v>3.26</v>
      </c>
      <c r="J56" s="13">
        <v>27.91</v>
      </c>
      <c r="K56" s="13">
        <v>7.39</v>
      </c>
      <c r="L56" s="43">
        <v>172.83959999999999</v>
      </c>
      <c r="M56" s="33">
        <v>63903.4977</v>
      </c>
      <c r="N56" s="19">
        <v>64117.288099999998</v>
      </c>
      <c r="O56" s="23">
        <f t="shared" si="0"/>
        <v>0.99898858587829698</v>
      </c>
      <c r="P56" s="27">
        <f t="shared" si="1"/>
        <v>0.99478460318723316</v>
      </c>
    </row>
    <row r="57" spans="1:16" ht="13.15" customHeight="1" x14ac:dyDescent="0.35">
      <c r="A57" s="40" t="s">
        <v>58</v>
      </c>
      <c r="B57" s="6">
        <v>0.52049999999999996</v>
      </c>
      <c r="C57" s="7">
        <v>48483.492299999998</v>
      </c>
      <c r="D57" s="8">
        <v>40542.039400000001</v>
      </c>
      <c r="E57" s="8">
        <v>43835.171799999996</v>
      </c>
      <c r="F57" s="8">
        <v>52869.392099999997</v>
      </c>
      <c r="G57" s="8">
        <v>59133.96</v>
      </c>
      <c r="H57" s="8">
        <v>49485.794000000002</v>
      </c>
      <c r="I57" s="9">
        <v>4.33</v>
      </c>
      <c r="J57" s="9">
        <v>10.72</v>
      </c>
      <c r="K57" s="9">
        <v>7.9</v>
      </c>
      <c r="L57" s="41">
        <v>174.0677</v>
      </c>
      <c r="M57" s="32">
        <v>50538.213300000003</v>
      </c>
      <c r="N57" s="18">
        <v>51846.204899999997</v>
      </c>
      <c r="O57" s="22">
        <f t="shared" si="0"/>
        <v>0.95934322039042075</v>
      </c>
      <c r="P57" s="26">
        <f t="shared" si="1"/>
        <v>0.95447283162667906</v>
      </c>
    </row>
    <row r="58" spans="1:16" ht="13.15" customHeight="1" x14ac:dyDescent="0.35">
      <c r="A58" s="40" t="s">
        <v>59</v>
      </c>
      <c r="B58" s="6">
        <v>0.20910000000000001</v>
      </c>
      <c r="C58" s="7">
        <v>83780.594200000007</v>
      </c>
      <c r="D58" s="8">
        <v>54388.972099999999</v>
      </c>
      <c r="E58" s="8">
        <v>71430.808000000005</v>
      </c>
      <c r="F58" s="8">
        <v>99122.329700000002</v>
      </c>
      <c r="G58" s="8">
        <v>137362.4062</v>
      </c>
      <c r="H58" s="8">
        <v>91452.868600000002</v>
      </c>
      <c r="I58" s="9">
        <v>6.83</v>
      </c>
      <c r="J58" s="9">
        <v>24.79</v>
      </c>
      <c r="K58" s="9">
        <v>6.84</v>
      </c>
      <c r="L58" s="41">
        <v>181.54480000000001</v>
      </c>
      <c r="M58" s="32">
        <v>79378.805600000007</v>
      </c>
      <c r="N58" s="18">
        <v>85063.869099999996</v>
      </c>
      <c r="O58" s="22">
        <f t="shared" si="0"/>
        <v>1.0554529457419803</v>
      </c>
      <c r="P58" s="26">
        <f t="shared" si="1"/>
        <v>1.0751082635623965</v>
      </c>
    </row>
    <row r="59" spans="1:16" ht="13.15" customHeight="1" x14ac:dyDescent="0.35">
      <c r="A59" s="42" t="s">
        <v>60</v>
      </c>
      <c r="B59" s="10">
        <v>0.1439</v>
      </c>
      <c r="C59" s="11">
        <v>79100.041200000007</v>
      </c>
      <c r="D59" s="12">
        <v>51949.221400000002</v>
      </c>
      <c r="E59" s="12">
        <v>67068.349300000002</v>
      </c>
      <c r="F59" s="12">
        <v>90880.403399999996</v>
      </c>
      <c r="G59" s="12">
        <v>103510.4672</v>
      </c>
      <c r="H59" s="12">
        <v>80300.998699999996</v>
      </c>
      <c r="I59" s="13">
        <v>5.14</v>
      </c>
      <c r="J59" s="13">
        <v>21.39</v>
      </c>
      <c r="K59" s="13">
        <v>7.29</v>
      </c>
      <c r="L59" s="43">
        <v>179.1874</v>
      </c>
      <c r="M59" s="33">
        <v>74472.253200000006</v>
      </c>
      <c r="N59" s="19">
        <v>75272.650299999994</v>
      </c>
      <c r="O59" s="23">
        <f t="shared" si="0"/>
        <v>1.0621411035808435</v>
      </c>
      <c r="P59" s="27">
        <f t="shared" si="1"/>
        <v>1.0668017982621771</v>
      </c>
    </row>
    <row r="60" spans="1:16" ht="13.15" customHeight="1" x14ac:dyDescent="0.35">
      <c r="A60" s="40" t="s">
        <v>61</v>
      </c>
      <c r="B60" s="6">
        <v>0.63780000000000003</v>
      </c>
      <c r="C60" s="7">
        <v>80777.356400000004</v>
      </c>
      <c r="D60" s="8">
        <v>59613.004099999998</v>
      </c>
      <c r="E60" s="8">
        <v>69430.2114</v>
      </c>
      <c r="F60" s="8">
        <v>94097.488899999997</v>
      </c>
      <c r="G60" s="8">
        <v>107786.24920000001</v>
      </c>
      <c r="H60" s="8">
        <v>83490.468800000002</v>
      </c>
      <c r="I60" s="9">
        <v>7.29</v>
      </c>
      <c r="J60" s="9">
        <v>31.08</v>
      </c>
      <c r="K60" s="9">
        <v>7.21</v>
      </c>
      <c r="L60" s="41">
        <v>177.70660000000001</v>
      </c>
      <c r="M60" s="32">
        <v>68315.662200000006</v>
      </c>
      <c r="N60" s="18">
        <v>71132.583899999998</v>
      </c>
      <c r="O60" s="22">
        <f t="shared" si="0"/>
        <v>1.1824134290540478</v>
      </c>
      <c r="P60" s="26">
        <f t="shared" si="1"/>
        <v>1.1737302966158665</v>
      </c>
    </row>
    <row r="61" spans="1:16" ht="13.15" customHeight="1" x14ac:dyDescent="0.35">
      <c r="A61" s="42" t="s">
        <v>62</v>
      </c>
      <c r="B61" s="10">
        <v>0.25440000000000002</v>
      </c>
      <c r="C61" s="11">
        <v>74877.470100000006</v>
      </c>
      <c r="D61" s="12">
        <v>55051.994599999998</v>
      </c>
      <c r="E61" s="12">
        <v>64371.8272</v>
      </c>
      <c r="F61" s="12">
        <v>84442.941900000005</v>
      </c>
      <c r="G61" s="12">
        <v>97049.489499999996</v>
      </c>
      <c r="H61" s="12">
        <v>75892.222599999994</v>
      </c>
      <c r="I61" s="13">
        <v>7.1</v>
      </c>
      <c r="J61" s="13">
        <v>30.41</v>
      </c>
      <c r="K61" s="13">
        <v>7.64</v>
      </c>
      <c r="L61" s="43">
        <v>178.30940000000001</v>
      </c>
      <c r="M61" s="33">
        <v>63675.630499999999</v>
      </c>
      <c r="N61" s="19">
        <v>65964.574699999997</v>
      </c>
      <c r="O61" s="23">
        <f t="shared" si="0"/>
        <v>1.1759203562185381</v>
      </c>
      <c r="P61" s="27">
        <f t="shared" si="1"/>
        <v>1.1504996878271392</v>
      </c>
    </row>
    <row r="62" spans="1:16" ht="13.15" customHeight="1" x14ac:dyDescent="0.35">
      <c r="A62" s="42" t="s">
        <v>63</v>
      </c>
      <c r="B62" s="10">
        <v>0.1497</v>
      </c>
      <c r="C62" s="11">
        <v>82317.074500000002</v>
      </c>
      <c r="D62" s="12">
        <v>59032.731299999999</v>
      </c>
      <c r="E62" s="12">
        <v>71872.7264</v>
      </c>
      <c r="F62" s="12">
        <v>93825.577699999994</v>
      </c>
      <c r="G62" s="12">
        <v>107699.40489999999</v>
      </c>
      <c r="H62" s="12">
        <v>83096.838799999998</v>
      </c>
      <c r="I62" s="13">
        <v>5.34</v>
      </c>
      <c r="J62" s="13">
        <v>31.88</v>
      </c>
      <c r="K62" s="13">
        <v>7.07</v>
      </c>
      <c r="L62" s="43">
        <v>175.47280000000001</v>
      </c>
      <c r="M62" s="33">
        <v>68135.861000000004</v>
      </c>
      <c r="N62" s="19">
        <v>70357.982000000004</v>
      </c>
      <c r="O62" s="23">
        <f t="shared" si="0"/>
        <v>1.2081314199581332</v>
      </c>
      <c r="P62" s="27">
        <f t="shared" si="1"/>
        <v>1.1810577341459281</v>
      </c>
    </row>
    <row r="63" spans="1:16" ht="13.15" customHeight="1" x14ac:dyDescent="0.35">
      <c r="A63" s="42" t="s">
        <v>64</v>
      </c>
      <c r="B63" s="10">
        <v>0.12180000000000001</v>
      </c>
      <c r="C63" s="11">
        <v>90729.806500000006</v>
      </c>
      <c r="D63" s="12">
        <v>76617.203099999999</v>
      </c>
      <c r="E63" s="12">
        <v>81970.962700000004</v>
      </c>
      <c r="F63" s="12">
        <v>103552.8017</v>
      </c>
      <c r="G63" s="12">
        <v>122786.0395</v>
      </c>
      <c r="H63" s="12">
        <v>97100.435800000007</v>
      </c>
      <c r="I63" s="13">
        <v>10.38</v>
      </c>
      <c r="J63" s="13">
        <v>31.23</v>
      </c>
      <c r="K63" s="13">
        <v>6.98</v>
      </c>
      <c r="L63" s="43">
        <v>179.15190000000001</v>
      </c>
      <c r="M63" s="33">
        <v>76554.774000000005</v>
      </c>
      <c r="N63" s="19">
        <v>80874.6826</v>
      </c>
      <c r="O63" s="23">
        <f t="shared" si="0"/>
        <v>1.185161966515635</v>
      </c>
      <c r="P63" s="27">
        <f t="shared" si="1"/>
        <v>1.2006283385401504</v>
      </c>
    </row>
    <row r="64" spans="1:16" ht="13.15" customHeight="1" x14ac:dyDescent="0.35">
      <c r="A64" s="40" t="s">
        <v>65</v>
      </c>
      <c r="B64" s="6">
        <v>1.0863</v>
      </c>
      <c r="C64" s="7">
        <v>46404.443800000001</v>
      </c>
      <c r="D64" s="8">
        <v>34414.443299999999</v>
      </c>
      <c r="E64" s="8">
        <v>39121.365100000003</v>
      </c>
      <c r="F64" s="8">
        <v>58141.256800000003</v>
      </c>
      <c r="G64" s="8">
        <v>68793.855500000005</v>
      </c>
      <c r="H64" s="8">
        <v>49902.762900000002</v>
      </c>
      <c r="I64" s="9">
        <v>4.96</v>
      </c>
      <c r="J64" s="9">
        <v>18.86</v>
      </c>
      <c r="K64" s="9">
        <v>8.5</v>
      </c>
      <c r="L64" s="41">
        <v>173.5027</v>
      </c>
      <c r="M64" s="32">
        <v>47992.215199999999</v>
      </c>
      <c r="N64" s="18">
        <v>50656.316500000001</v>
      </c>
      <c r="O64" s="22">
        <f t="shared" si="0"/>
        <v>0.96691606350356596</v>
      </c>
      <c r="P64" s="26">
        <f t="shared" si="1"/>
        <v>0.98512419275491536</v>
      </c>
    </row>
    <row r="65" spans="1:16" ht="13.15" customHeight="1" x14ac:dyDescent="0.35">
      <c r="A65" s="40" t="s">
        <v>66</v>
      </c>
      <c r="B65" s="6">
        <v>0.90200000000000002</v>
      </c>
      <c r="C65" s="7">
        <v>50775.113100000002</v>
      </c>
      <c r="D65" s="8">
        <v>41111.528100000003</v>
      </c>
      <c r="E65" s="8">
        <v>45966.342499999999</v>
      </c>
      <c r="F65" s="8">
        <v>55641.911099999998</v>
      </c>
      <c r="G65" s="8">
        <v>61991.924700000003</v>
      </c>
      <c r="H65" s="8">
        <v>51825.4856</v>
      </c>
      <c r="I65" s="9">
        <v>5.76</v>
      </c>
      <c r="J65" s="9">
        <v>13.53</v>
      </c>
      <c r="K65" s="9">
        <v>7.75</v>
      </c>
      <c r="L65" s="41">
        <v>174.81180000000001</v>
      </c>
      <c r="M65" s="32">
        <v>48997.837599999999</v>
      </c>
      <c r="N65" s="18">
        <v>50199.861499999999</v>
      </c>
      <c r="O65" s="22">
        <f t="shared" si="0"/>
        <v>1.0362725293003543</v>
      </c>
      <c r="P65" s="26">
        <f t="shared" si="1"/>
        <v>1.0323830395428482</v>
      </c>
    </row>
    <row r="66" spans="1:16" ht="13.15" customHeight="1" x14ac:dyDescent="0.35">
      <c r="A66" s="42" t="s">
        <v>67</v>
      </c>
      <c r="B66" s="10">
        <v>0.38100000000000001</v>
      </c>
      <c r="C66" s="11">
        <v>49233.920599999998</v>
      </c>
      <c r="D66" s="12">
        <v>39158.243499999997</v>
      </c>
      <c r="E66" s="12">
        <v>44422.399899999997</v>
      </c>
      <c r="F66" s="12">
        <v>54188.477299999999</v>
      </c>
      <c r="G66" s="12">
        <v>60523.009100000003</v>
      </c>
      <c r="H66" s="12">
        <v>49727.453600000001</v>
      </c>
      <c r="I66" s="13">
        <v>5.51</v>
      </c>
      <c r="J66" s="13">
        <v>13.68</v>
      </c>
      <c r="K66" s="13">
        <v>7.71</v>
      </c>
      <c r="L66" s="43">
        <v>174.9503</v>
      </c>
      <c r="M66" s="33">
        <v>48268.065699999999</v>
      </c>
      <c r="N66" s="19">
        <v>48401.712099999997</v>
      </c>
      <c r="O66" s="23">
        <f t="shared" si="0"/>
        <v>1.020010225932878</v>
      </c>
      <c r="P66" s="27">
        <f t="shared" si="1"/>
        <v>1.0273903843992329</v>
      </c>
    </row>
    <row r="67" spans="1:16" ht="13.15" customHeight="1" x14ac:dyDescent="0.35">
      <c r="A67" s="40" t="s">
        <v>68</v>
      </c>
      <c r="B67" s="6">
        <v>0.42070000000000002</v>
      </c>
      <c r="C67" s="7">
        <v>47401.622100000001</v>
      </c>
      <c r="D67" s="8">
        <v>37851.487200000003</v>
      </c>
      <c r="E67" s="8">
        <v>42110.255299999997</v>
      </c>
      <c r="F67" s="8">
        <v>54345.498</v>
      </c>
      <c r="G67" s="8">
        <v>63149.703999999998</v>
      </c>
      <c r="H67" s="8">
        <v>49416.701500000003</v>
      </c>
      <c r="I67" s="9">
        <v>5.14</v>
      </c>
      <c r="J67" s="9">
        <v>17.12</v>
      </c>
      <c r="K67" s="9">
        <v>7.76</v>
      </c>
      <c r="L67" s="41">
        <v>175.571</v>
      </c>
      <c r="M67" s="32">
        <v>46001.689599999998</v>
      </c>
      <c r="N67" s="18">
        <v>48133.090300000003</v>
      </c>
      <c r="O67" s="22">
        <f t="shared" si="0"/>
        <v>1.0304321974295483</v>
      </c>
      <c r="P67" s="26">
        <f t="shared" si="1"/>
        <v>1.0266679573657045</v>
      </c>
    </row>
    <row r="68" spans="1:16" ht="13.15" customHeight="1" x14ac:dyDescent="0.35">
      <c r="A68" s="40" t="s">
        <v>69</v>
      </c>
      <c r="B68" s="6">
        <v>0.17860000000000001</v>
      </c>
      <c r="C68" s="7">
        <v>48045.131399999998</v>
      </c>
      <c r="D68" s="8">
        <v>38301.3914</v>
      </c>
      <c r="E68" s="8">
        <v>41796.385600000001</v>
      </c>
      <c r="F68" s="8">
        <v>55709.626199999999</v>
      </c>
      <c r="G68" s="8">
        <v>67727.325899999996</v>
      </c>
      <c r="H68" s="8">
        <v>50181.753799999999</v>
      </c>
      <c r="I68" s="9">
        <v>4.5599999999999996</v>
      </c>
      <c r="J68" s="9">
        <v>12.41</v>
      </c>
      <c r="K68" s="9">
        <v>6.56</v>
      </c>
      <c r="L68" s="41">
        <v>173.39340000000001</v>
      </c>
      <c r="M68" s="32">
        <v>49556.224099999999</v>
      </c>
      <c r="N68" s="18">
        <v>51672.744599999998</v>
      </c>
      <c r="O68" s="22">
        <f t="shared" si="0"/>
        <v>0.96950750935037444</v>
      </c>
      <c r="P68" s="26">
        <f t="shared" si="1"/>
        <v>0.97114550791637266</v>
      </c>
    </row>
    <row r="69" spans="1:16" ht="13.15" customHeight="1" x14ac:dyDescent="0.35">
      <c r="A69" s="42" t="s">
        <v>70</v>
      </c>
      <c r="B69" s="10">
        <v>5.0700000000000002E-2</v>
      </c>
      <c r="C69" s="11">
        <v>58100.365700000002</v>
      </c>
      <c r="D69" s="12">
        <v>44224.322899999999</v>
      </c>
      <c r="E69" s="12">
        <v>49543.335400000004</v>
      </c>
      <c r="F69" s="12">
        <v>66438.909799999994</v>
      </c>
      <c r="G69" s="12">
        <v>71359.190900000001</v>
      </c>
      <c r="H69" s="12">
        <v>57710.3145</v>
      </c>
      <c r="I69" s="13">
        <v>3.88</v>
      </c>
      <c r="J69" s="13">
        <v>13.67</v>
      </c>
      <c r="K69" s="13">
        <v>6.27</v>
      </c>
      <c r="L69" s="43">
        <v>173.27770000000001</v>
      </c>
      <c r="M69" s="33">
        <v>55644.767999999996</v>
      </c>
      <c r="N69" s="19">
        <v>56243.265800000001</v>
      </c>
      <c r="O69" s="23">
        <f t="shared" si="0"/>
        <v>1.044129893757487</v>
      </c>
      <c r="P69" s="27">
        <f t="shared" si="1"/>
        <v>1.0260839885296988</v>
      </c>
    </row>
    <row r="70" spans="1:16" ht="13.15" customHeight="1" x14ac:dyDescent="0.35">
      <c r="A70" s="42" t="s">
        <v>71</v>
      </c>
      <c r="B70" s="10">
        <v>0.1278</v>
      </c>
      <c r="C70" s="11">
        <v>45823.517800000001</v>
      </c>
      <c r="D70" s="12">
        <v>37765.594100000002</v>
      </c>
      <c r="E70" s="12">
        <v>39659.539199999999</v>
      </c>
      <c r="F70" s="12">
        <v>50656.614099999999</v>
      </c>
      <c r="G70" s="12">
        <v>59052.611499999999</v>
      </c>
      <c r="H70" s="12">
        <v>47190.018900000003</v>
      </c>
      <c r="I70" s="13">
        <v>4.8899999999999997</v>
      </c>
      <c r="J70" s="13">
        <v>11.8</v>
      </c>
      <c r="K70" s="13">
        <v>6.71</v>
      </c>
      <c r="L70" s="43">
        <v>173.4393</v>
      </c>
      <c r="M70" s="33">
        <v>47781.334699999999</v>
      </c>
      <c r="N70" s="19">
        <v>49363.4715</v>
      </c>
      <c r="O70" s="23">
        <f t="shared" si="0"/>
        <v>0.95902548741485871</v>
      </c>
      <c r="P70" s="27">
        <f t="shared" si="1"/>
        <v>0.95597042643161767</v>
      </c>
    </row>
    <row r="71" spans="1:16" ht="13.15" customHeight="1" x14ac:dyDescent="0.35">
      <c r="A71" s="40" t="s">
        <v>72</v>
      </c>
      <c r="B71" s="6">
        <v>4.36E-2</v>
      </c>
      <c r="C71" s="7">
        <v>44384.914900000003</v>
      </c>
      <c r="D71" s="8">
        <v>35909.250999999997</v>
      </c>
      <c r="E71" s="8">
        <v>41257.808199999999</v>
      </c>
      <c r="F71" s="8">
        <v>47428.835700000003</v>
      </c>
      <c r="G71" s="8">
        <v>51682.333500000001</v>
      </c>
      <c r="H71" s="8">
        <v>44674.2788</v>
      </c>
      <c r="I71" s="9">
        <v>3.41</v>
      </c>
      <c r="J71" s="9">
        <v>9.75</v>
      </c>
      <c r="K71" s="9">
        <v>6.57</v>
      </c>
      <c r="L71" s="41">
        <v>173.5968</v>
      </c>
      <c r="M71" s="32">
        <v>44752.453399999999</v>
      </c>
      <c r="N71" s="18">
        <v>44200.357900000003</v>
      </c>
      <c r="O71" s="22">
        <f t="shared" si="0"/>
        <v>0.99178729941987953</v>
      </c>
      <c r="P71" s="26">
        <f t="shared" si="1"/>
        <v>1.0107221054877475</v>
      </c>
    </row>
    <row r="72" spans="1:16" ht="13.15" customHeight="1" x14ac:dyDescent="0.35">
      <c r="A72" s="40" t="s">
        <v>73</v>
      </c>
      <c r="B72" s="6">
        <v>0.43219999999999997</v>
      </c>
      <c r="C72" s="7">
        <v>46509.889499999997</v>
      </c>
      <c r="D72" s="8">
        <v>35040.166599999997</v>
      </c>
      <c r="E72" s="8">
        <v>40273.690300000002</v>
      </c>
      <c r="F72" s="8">
        <v>52680.761200000001</v>
      </c>
      <c r="G72" s="8">
        <v>62141.813499999997</v>
      </c>
      <c r="H72" s="8">
        <v>48401.895499999999</v>
      </c>
      <c r="I72" s="9">
        <v>4.62</v>
      </c>
      <c r="J72" s="9">
        <v>18.52</v>
      </c>
      <c r="K72" s="9">
        <v>8.01</v>
      </c>
      <c r="L72" s="41">
        <v>174.29910000000001</v>
      </c>
      <c r="M72" s="32">
        <v>46552.637699999999</v>
      </c>
      <c r="N72" s="18">
        <v>48436.139000000003</v>
      </c>
      <c r="O72" s="22">
        <f t="shared" si="0"/>
        <v>0.99908172335420642</v>
      </c>
      <c r="P72" s="26">
        <f t="shared" si="1"/>
        <v>0.99929301755451638</v>
      </c>
    </row>
    <row r="73" spans="1:16" ht="13.15" customHeight="1" x14ac:dyDescent="0.35">
      <c r="A73" s="42" t="s">
        <v>74</v>
      </c>
      <c r="B73" s="10">
        <v>0.15989999999999999</v>
      </c>
      <c r="C73" s="11">
        <v>46509.889499999997</v>
      </c>
      <c r="D73" s="12">
        <v>35734.9</v>
      </c>
      <c r="E73" s="12">
        <v>40708.183400000002</v>
      </c>
      <c r="F73" s="12">
        <v>51568.548799999997</v>
      </c>
      <c r="G73" s="12">
        <v>55863.9018</v>
      </c>
      <c r="H73" s="12">
        <v>46318.637699999999</v>
      </c>
      <c r="I73" s="13">
        <v>4.34</v>
      </c>
      <c r="J73" s="13">
        <v>13.36</v>
      </c>
      <c r="K73" s="13">
        <v>9.35</v>
      </c>
      <c r="L73" s="43">
        <v>174.0669</v>
      </c>
      <c r="M73" s="33">
        <v>46822.717900000003</v>
      </c>
      <c r="N73" s="19">
        <v>46565.906999999999</v>
      </c>
      <c r="O73" s="23">
        <f t="shared" si="0"/>
        <v>0.99331887566484034</v>
      </c>
      <c r="P73" s="27">
        <f t="shared" si="1"/>
        <v>0.99468990693126624</v>
      </c>
    </row>
    <row r="74" spans="1:16" ht="13.15" customHeight="1" x14ac:dyDescent="0.35">
      <c r="A74" s="42" t="s">
        <v>75</v>
      </c>
      <c r="B74" s="10">
        <v>3.5799999999999998E-2</v>
      </c>
      <c r="C74" s="11">
        <v>47743.990299999998</v>
      </c>
      <c r="D74" s="12">
        <v>36448.910400000001</v>
      </c>
      <c r="E74" s="12">
        <v>40038.809300000001</v>
      </c>
      <c r="F74" s="12">
        <v>52584.913699999997</v>
      </c>
      <c r="G74" s="12">
        <v>61159.967400000001</v>
      </c>
      <c r="H74" s="12">
        <v>47920.390800000001</v>
      </c>
      <c r="I74" s="13">
        <v>4.8600000000000003</v>
      </c>
      <c r="J74" s="13">
        <v>16.96</v>
      </c>
      <c r="K74" s="13">
        <v>8.5</v>
      </c>
      <c r="L74" s="43">
        <v>173.57310000000001</v>
      </c>
      <c r="M74" s="33"/>
      <c r="N74" s="19"/>
      <c r="O74" s="23"/>
      <c r="P74" s="27"/>
    </row>
    <row r="75" spans="1:16" x14ac:dyDescent="0.35">
      <c r="A75" s="40" t="s">
        <v>76</v>
      </c>
      <c r="B75" s="6">
        <v>1.4282999999999999</v>
      </c>
      <c r="C75" s="7">
        <v>63659.169600000001</v>
      </c>
      <c r="D75" s="8">
        <v>44036.852299999999</v>
      </c>
      <c r="E75" s="8">
        <v>51714.336300000003</v>
      </c>
      <c r="F75" s="8">
        <v>79235.877099999998</v>
      </c>
      <c r="G75" s="8">
        <v>99150.350999999995</v>
      </c>
      <c r="H75" s="8">
        <v>68117.314400000003</v>
      </c>
      <c r="I75" s="9">
        <v>8.49</v>
      </c>
      <c r="J75" s="9">
        <v>25.13</v>
      </c>
      <c r="K75" s="9">
        <v>8.15</v>
      </c>
      <c r="L75" s="41">
        <v>186.15710000000001</v>
      </c>
      <c r="M75" s="32">
        <v>60753.394699999997</v>
      </c>
      <c r="N75" s="18">
        <v>64870.394200000002</v>
      </c>
      <c r="O75" s="22">
        <f t="shared" si="0"/>
        <v>1.0478290129193391</v>
      </c>
      <c r="P75" s="26">
        <f t="shared" si="1"/>
        <v>1.0500524197523684</v>
      </c>
    </row>
    <row r="76" spans="1:16" x14ac:dyDescent="0.35">
      <c r="A76" s="42" t="s">
        <v>77</v>
      </c>
      <c r="B76" s="10">
        <v>0.14779999999999999</v>
      </c>
      <c r="C76" s="11">
        <v>62664.735999999997</v>
      </c>
      <c r="D76" s="12">
        <v>44383.068500000001</v>
      </c>
      <c r="E76" s="12">
        <v>51660.399899999997</v>
      </c>
      <c r="F76" s="12">
        <v>74857.055900000007</v>
      </c>
      <c r="G76" s="12">
        <v>96912.815000000002</v>
      </c>
      <c r="H76" s="12">
        <v>67046.223400000003</v>
      </c>
      <c r="I76" s="13">
        <v>8.1199999999999992</v>
      </c>
      <c r="J76" s="13">
        <v>25.25</v>
      </c>
      <c r="K76" s="13">
        <v>7.97</v>
      </c>
      <c r="L76" s="43">
        <v>190.16249999999999</v>
      </c>
      <c r="M76" s="33">
        <v>59939.576500000003</v>
      </c>
      <c r="N76" s="19">
        <v>63261.169399999999</v>
      </c>
      <c r="O76" s="23">
        <f t="shared" si="0"/>
        <v>1.0454651110189275</v>
      </c>
      <c r="P76" s="27">
        <f t="shared" si="1"/>
        <v>1.0598321851445256</v>
      </c>
    </row>
    <row r="77" spans="1:16" x14ac:dyDescent="0.35">
      <c r="A77" s="42" t="s">
        <v>78</v>
      </c>
      <c r="B77" s="10">
        <v>1.1863999999999999</v>
      </c>
      <c r="C77" s="11">
        <v>64655.953500000003</v>
      </c>
      <c r="D77" s="12">
        <v>45560.266300000003</v>
      </c>
      <c r="E77" s="12">
        <v>53112.597500000003</v>
      </c>
      <c r="F77" s="12">
        <v>80748.953200000004</v>
      </c>
      <c r="G77" s="12">
        <v>99501.576499999996</v>
      </c>
      <c r="H77" s="12">
        <v>69317.133600000001</v>
      </c>
      <c r="I77" s="13">
        <v>8.7899999999999991</v>
      </c>
      <c r="J77" s="13">
        <v>25.19</v>
      </c>
      <c r="K77" s="13">
        <v>8.08</v>
      </c>
      <c r="L77" s="43">
        <v>186.4014</v>
      </c>
      <c r="M77" s="33">
        <v>61508.945399999997</v>
      </c>
      <c r="N77" s="19">
        <v>65856.255600000004</v>
      </c>
      <c r="O77" s="23">
        <f t="shared" si="0"/>
        <v>1.0511634215077927</v>
      </c>
      <c r="P77" s="27">
        <f t="shared" si="1"/>
        <v>1.052552000845915</v>
      </c>
    </row>
    <row r="78" spans="1:16" x14ac:dyDescent="0.35">
      <c r="A78" s="42" t="s">
        <v>79</v>
      </c>
      <c r="B78" s="10">
        <v>6.5199999999999994E-2</v>
      </c>
      <c r="C78" s="11">
        <v>50015.009299999998</v>
      </c>
      <c r="D78" s="12">
        <v>34153.5939</v>
      </c>
      <c r="E78" s="12">
        <v>42333.971700000002</v>
      </c>
      <c r="F78" s="12">
        <v>64174.545299999998</v>
      </c>
      <c r="G78" s="12">
        <v>73083.816900000005</v>
      </c>
      <c r="H78" s="12">
        <v>53493.650699999998</v>
      </c>
      <c r="I78" s="13">
        <v>5.67</v>
      </c>
      <c r="J78" s="13">
        <v>21.19</v>
      </c>
      <c r="K78" s="13">
        <v>9.85</v>
      </c>
      <c r="L78" s="43">
        <v>176.7012</v>
      </c>
      <c r="M78" s="33">
        <v>50553.077499999999</v>
      </c>
      <c r="N78" s="19">
        <v>53287.495499999997</v>
      </c>
      <c r="O78" s="23">
        <f t="shared" si="0"/>
        <v>0.98935637103398899</v>
      </c>
      <c r="P78" s="27">
        <f t="shared" si="1"/>
        <v>1.0038687350205828</v>
      </c>
    </row>
    <row r="79" spans="1:16" x14ac:dyDescent="0.35">
      <c r="A79" s="40" t="s">
        <v>80</v>
      </c>
      <c r="B79" s="6">
        <v>2.8172000000000001</v>
      </c>
      <c r="C79" s="7">
        <v>53154.270900000003</v>
      </c>
      <c r="D79" s="8">
        <v>39159.250800000002</v>
      </c>
      <c r="E79" s="8">
        <v>44651.985500000003</v>
      </c>
      <c r="F79" s="8">
        <v>63006.354500000001</v>
      </c>
      <c r="G79" s="8">
        <v>73347.977400000003</v>
      </c>
      <c r="H79" s="8">
        <v>55141.174500000001</v>
      </c>
      <c r="I79" s="9">
        <v>4.0999999999999996</v>
      </c>
      <c r="J79" s="9">
        <v>19.32</v>
      </c>
      <c r="K79" s="9">
        <v>8.14</v>
      </c>
      <c r="L79" s="41">
        <v>179.79900000000001</v>
      </c>
      <c r="M79" s="32">
        <v>51246.010300000002</v>
      </c>
      <c r="N79" s="18">
        <v>53530.694199999998</v>
      </c>
      <c r="O79" s="22">
        <f t="shared" si="0"/>
        <v>1.0372372520090603</v>
      </c>
      <c r="P79" s="26">
        <f t="shared" si="1"/>
        <v>1.0300851749462274</v>
      </c>
    </row>
    <row r="80" spans="1:16" x14ac:dyDescent="0.35">
      <c r="A80" s="42" t="s">
        <v>81</v>
      </c>
      <c r="B80" s="10">
        <v>2.6394000000000002</v>
      </c>
      <c r="C80" s="11">
        <v>53777.45</v>
      </c>
      <c r="D80" s="12">
        <v>40623.159200000002</v>
      </c>
      <c r="E80" s="12">
        <v>45534.738400000002</v>
      </c>
      <c r="F80" s="12">
        <v>63420.395400000001</v>
      </c>
      <c r="G80" s="12">
        <v>73532.472099999999</v>
      </c>
      <c r="H80" s="12">
        <v>56002.155700000003</v>
      </c>
      <c r="I80" s="13">
        <v>4.18</v>
      </c>
      <c r="J80" s="13">
        <v>19.399999999999999</v>
      </c>
      <c r="K80" s="13">
        <v>8.1199999999999992</v>
      </c>
      <c r="L80" s="43">
        <v>179.93299999999999</v>
      </c>
      <c r="M80" s="33">
        <v>52007.149899999997</v>
      </c>
      <c r="N80" s="19">
        <v>54347.586600000002</v>
      </c>
      <c r="O80" s="23">
        <f t="shared" si="0"/>
        <v>1.0340395523193244</v>
      </c>
      <c r="P80" s="27">
        <f t="shared" si="1"/>
        <v>1.0304442055942187</v>
      </c>
    </row>
    <row r="81" spans="1:16" x14ac:dyDescent="0.35">
      <c r="A81" s="42" t="s">
        <v>82</v>
      </c>
      <c r="B81" s="10">
        <v>9.1600000000000001E-2</v>
      </c>
      <c r="C81" s="11">
        <v>36643.090600000003</v>
      </c>
      <c r="D81" s="12">
        <v>29330.056700000001</v>
      </c>
      <c r="E81" s="12">
        <v>32537.589899999999</v>
      </c>
      <c r="F81" s="12">
        <v>44836.3099</v>
      </c>
      <c r="G81" s="12">
        <v>53418.854599999999</v>
      </c>
      <c r="H81" s="12">
        <v>40164.109100000001</v>
      </c>
      <c r="I81" s="13">
        <v>3.59</v>
      </c>
      <c r="J81" s="13">
        <v>18.7</v>
      </c>
      <c r="K81" s="13">
        <v>9.66</v>
      </c>
      <c r="L81" s="43">
        <v>179.5796</v>
      </c>
      <c r="M81" s="33">
        <v>35209.796000000002</v>
      </c>
      <c r="N81" s="19">
        <v>38094.877699999997</v>
      </c>
      <c r="O81" s="23">
        <f t="shared" si="0"/>
        <v>1.0407072679432736</v>
      </c>
      <c r="P81" s="27">
        <f t="shared" si="1"/>
        <v>1.0543178381171179</v>
      </c>
    </row>
    <row r="82" spans="1:16" x14ac:dyDescent="0.35">
      <c r="A82" s="40" t="s">
        <v>83</v>
      </c>
      <c r="B82" s="6">
        <v>0.61899999999999999</v>
      </c>
      <c r="C82" s="7">
        <v>51310.704599999997</v>
      </c>
      <c r="D82" s="8">
        <v>40828.840300000003</v>
      </c>
      <c r="E82" s="8">
        <v>45086.101000000002</v>
      </c>
      <c r="F82" s="8">
        <v>56924.390299999999</v>
      </c>
      <c r="G82" s="8">
        <v>63094.207499999997</v>
      </c>
      <c r="H82" s="8">
        <v>51944.0553</v>
      </c>
      <c r="I82" s="9">
        <v>6.42</v>
      </c>
      <c r="J82" s="9">
        <v>16.5</v>
      </c>
      <c r="K82" s="9">
        <v>7.62</v>
      </c>
      <c r="L82" s="41">
        <v>175.72550000000001</v>
      </c>
      <c r="M82" s="32">
        <v>47631.425900000002</v>
      </c>
      <c r="N82" s="18">
        <v>48890.1492</v>
      </c>
      <c r="O82" s="22">
        <f t="shared" si="0"/>
        <v>1.0772447733923496</v>
      </c>
      <c r="P82" s="26">
        <f t="shared" si="1"/>
        <v>1.0624646508544506</v>
      </c>
    </row>
    <row r="83" spans="1:16" x14ac:dyDescent="0.35">
      <c r="A83" s="40" t="s">
        <v>84</v>
      </c>
      <c r="B83" s="6">
        <v>5.9499999999999997E-2</v>
      </c>
      <c r="C83" s="7">
        <v>46459.301800000001</v>
      </c>
      <c r="D83" s="8">
        <v>37652.464699999997</v>
      </c>
      <c r="E83" s="8">
        <v>42027.152499999997</v>
      </c>
      <c r="F83" s="8">
        <v>49749.569300000003</v>
      </c>
      <c r="G83" s="8">
        <v>53984.1927</v>
      </c>
      <c r="H83" s="8">
        <v>46573.32</v>
      </c>
      <c r="I83" s="9">
        <v>6.69</v>
      </c>
      <c r="J83" s="9">
        <v>12.79</v>
      </c>
      <c r="K83" s="9">
        <v>6.27</v>
      </c>
      <c r="L83" s="41">
        <v>173.59909999999999</v>
      </c>
      <c r="M83" s="32">
        <v>45405.625</v>
      </c>
      <c r="N83" s="18">
        <v>45848.970500000003</v>
      </c>
      <c r="O83" s="22">
        <f t="shared" si="0"/>
        <v>1.0232058649121116</v>
      </c>
      <c r="P83" s="26">
        <f t="shared" si="1"/>
        <v>1.0157985990110725</v>
      </c>
    </row>
    <row r="84" spans="1:16" x14ac:dyDescent="0.35">
      <c r="A84" s="42" t="s">
        <v>85</v>
      </c>
      <c r="B84" s="10">
        <v>5.21E-2</v>
      </c>
      <c r="C84" s="11">
        <v>46177.3675</v>
      </c>
      <c r="D84" s="12">
        <v>38970.328399999999</v>
      </c>
      <c r="E84" s="12">
        <v>42237.588400000001</v>
      </c>
      <c r="F84" s="12">
        <v>49661.511599999998</v>
      </c>
      <c r="G84" s="12">
        <v>53984.1927</v>
      </c>
      <c r="H84" s="12">
        <v>47033.467499999999</v>
      </c>
      <c r="I84" s="13">
        <v>7.24</v>
      </c>
      <c r="J84" s="13">
        <v>12.7</v>
      </c>
      <c r="K84" s="13">
        <v>5.72</v>
      </c>
      <c r="L84" s="43">
        <v>173.636</v>
      </c>
      <c r="M84" s="33">
        <v>44876.781600000002</v>
      </c>
      <c r="N84" s="19">
        <v>45553.226699999999</v>
      </c>
      <c r="O84" s="23">
        <f t="shared" si="0"/>
        <v>1.0289812650023014</v>
      </c>
      <c r="P84" s="27">
        <f t="shared" si="1"/>
        <v>1.0324947519030523</v>
      </c>
    </row>
    <row r="85" spans="1:16" x14ac:dyDescent="0.35">
      <c r="A85" s="40" t="s">
        <v>86</v>
      </c>
      <c r="B85" s="6">
        <v>18.317699999999999</v>
      </c>
      <c r="C85" s="7">
        <v>57356.748800000001</v>
      </c>
      <c r="D85" s="8">
        <v>45133.127099999998</v>
      </c>
      <c r="E85" s="8">
        <v>50414.565799999997</v>
      </c>
      <c r="F85" s="8">
        <v>65813.709400000007</v>
      </c>
      <c r="G85" s="8">
        <v>74270.564400000003</v>
      </c>
      <c r="H85" s="8">
        <v>58848.445899999999</v>
      </c>
      <c r="I85" s="9">
        <v>3.75</v>
      </c>
      <c r="J85" s="9">
        <v>25.45</v>
      </c>
      <c r="K85" s="9">
        <v>7.76</v>
      </c>
      <c r="L85" s="41">
        <v>171.31530000000001</v>
      </c>
      <c r="M85" s="32">
        <v>56762.3122</v>
      </c>
      <c r="N85" s="18">
        <v>58033.180099999998</v>
      </c>
      <c r="O85" s="22">
        <f t="shared" si="0"/>
        <v>1.010472381708228</v>
      </c>
      <c r="P85" s="26">
        <f t="shared" si="1"/>
        <v>1.0140482702928768</v>
      </c>
    </row>
    <row r="86" spans="1:16" x14ac:dyDescent="0.35">
      <c r="A86" s="42" t="s">
        <v>87</v>
      </c>
      <c r="B86" s="10">
        <v>17.953499999999998</v>
      </c>
      <c r="C86" s="11">
        <v>57418.890700000004</v>
      </c>
      <c r="D86" s="12">
        <v>45189.370300000002</v>
      </c>
      <c r="E86" s="12">
        <v>50514.761899999998</v>
      </c>
      <c r="F86" s="12">
        <v>65901.5576</v>
      </c>
      <c r="G86" s="12">
        <v>74362.930500000002</v>
      </c>
      <c r="H86" s="12">
        <v>58930.5648</v>
      </c>
      <c r="I86" s="13">
        <v>3.77</v>
      </c>
      <c r="J86" s="13">
        <v>25.46</v>
      </c>
      <c r="K86" s="13">
        <v>7.77</v>
      </c>
      <c r="L86" s="43">
        <v>171.36680000000001</v>
      </c>
      <c r="M86" s="33">
        <v>56822.558100000002</v>
      </c>
      <c r="N86" s="19">
        <v>58112.423000000003</v>
      </c>
      <c r="O86" s="23">
        <f t="shared" si="0"/>
        <v>1.0104946454355423</v>
      </c>
      <c r="P86" s="27">
        <f t="shared" si="1"/>
        <v>1.0140786041566361</v>
      </c>
    </row>
    <row r="87" spans="1:16" x14ac:dyDescent="0.35">
      <c r="A87" s="42" t="s">
        <v>88</v>
      </c>
      <c r="B87" s="10">
        <v>0.36420000000000002</v>
      </c>
      <c r="C87" s="11">
        <v>53690.737999999998</v>
      </c>
      <c r="D87" s="12">
        <v>42929.184099999999</v>
      </c>
      <c r="E87" s="12">
        <v>46617.713100000001</v>
      </c>
      <c r="F87" s="12">
        <v>61679.827100000002</v>
      </c>
      <c r="G87" s="12">
        <v>68950.643700000001</v>
      </c>
      <c r="H87" s="12">
        <v>54800.373</v>
      </c>
      <c r="I87" s="13">
        <v>3.08</v>
      </c>
      <c r="J87" s="13">
        <v>25.09</v>
      </c>
      <c r="K87" s="13">
        <v>7.27</v>
      </c>
      <c r="L87" s="43">
        <v>168.77709999999999</v>
      </c>
      <c r="M87" s="33">
        <v>52990.578300000001</v>
      </c>
      <c r="N87" s="19">
        <v>53861.553200000002</v>
      </c>
      <c r="O87" s="23">
        <f t="shared" si="0"/>
        <v>1.0132129092088054</v>
      </c>
      <c r="P87" s="27">
        <f t="shared" si="1"/>
        <v>1.0174302400176607</v>
      </c>
    </row>
    <row r="88" spans="1:16" x14ac:dyDescent="0.35">
      <c r="A88" s="40" t="s">
        <v>89</v>
      </c>
      <c r="B88" s="6">
        <v>0.59509999999999996</v>
      </c>
      <c r="C88" s="7">
        <v>55230.657800000001</v>
      </c>
      <c r="D88" s="8">
        <v>44327.675900000002</v>
      </c>
      <c r="E88" s="8">
        <v>48815.467299999997</v>
      </c>
      <c r="F88" s="8">
        <v>62311.772900000004</v>
      </c>
      <c r="G88" s="8">
        <v>69264.721999999994</v>
      </c>
      <c r="H88" s="8">
        <v>56369.319900000002</v>
      </c>
      <c r="I88" s="9">
        <v>2.89</v>
      </c>
      <c r="J88" s="9">
        <v>28.39</v>
      </c>
      <c r="K88" s="9">
        <v>7.62</v>
      </c>
      <c r="L88" s="41">
        <v>167.98</v>
      </c>
      <c r="M88" s="32">
        <v>54639.000999999997</v>
      </c>
      <c r="N88" s="18">
        <v>55891.152900000001</v>
      </c>
      <c r="O88" s="22">
        <f t="shared" si="0"/>
        <v>1.0108284703082329</v>
      </c>
      <c r="P88" s="26">
        <f t="shared" si="1"/>
        <v>1.0085553253992727</v>
      </c>
    </row>
    <row r="89" spans="1:16" x14ac:dyDescent="0.35">
      <c r="A89" s="40" t="s">
        <v>90</v>
      </c>
      <c r="B89" s="6">
        <v>0.30690000000000001</v>
      </c>
      <c r="C89" s="7">
        <v>33775.381800000003</v>
      </c>
      <c r="D89" s="8">
        <v>27180.257099999999</v>
      </c>
      <c r="E89" s="8">
        <v>30191.833299999998</v>
      </c>
      <c r="F89" s="8">
        <v>36004.165699999998</v>
      </c>
      <c r="G89" s="8">
        <v>38214.569799999997</v>
      </c>
      <c r="H89" s="8">
        <v>33660.644899999999</v>
      </c>
      <c r="I89" s="9">
        <v>3.66</v>
      </c>
      <c r="J89" s="9">
        <v>8.1999999999999993</v>
      </c>
      <c r="K89" s="9">
        <v>8.02</v>
      </c>
      <c r="L89" s="41">
        <v>173.68979999999999</v>
      </c>
      <c r="M89" s="32">
        <v>34799.272199999999</v>
      </c>
      <c r="N89" s="18">
        <v>34609.835899999998</v>
      </c>
      <c r="O89" s="22">
        <f t="shared" si="0"/>
        <v>0.97057724672759116</v>
      </c>
      <c r="P89" s="26">
        <f t="shared" si="1"/>
        <v>0.97257453046750797</v>
      </c>
    </row>
    <row r="90" spans="1:16" x14ac:dyDescent="0.35">
      <c r="A90" s="40" t="s">
        <v>91</v>
      </c>
      <c r="B90" s="6">
        <v>0.98740000000000006</v>
      </c>
      <c r="C90" s="7">
        <v>46933.867200000001</v>
      </c>
      <c r="D90" s="8">
        <v>34591.603999999999</v>
      </c>
      <c r="E90" s="8">
        <v>42134.6224</v>
      </c>
      <c r="F90" s="8">
        <v>52256.997199999998</v>
      </c>
      <c r="G90" s="8">
        <v>58759.599099999999</v>
      </c>
      <c r="H90" s="8">
        <v>47206.084300000002</v>
      </c>
      <c r="I90" s="9">
        <v>4.4400000000000004</v>
      </c>
      <c r="J90" s="9">
        <v>12.87</v>
      </c>
      <c r="K90" s="9">
        <v>8.24</v>
      </c>
      <c r="L90" s="41">
        <v>174.21979999999999</v>
      </c>
      <c r="M90" s="32">
        <v>46502.451300000001</v>
      </c>
      <c r="N90" s="18">
        <v>46634.123899999999</v>
      </c>
      <c r="O90" s="22">
        <f t="shared" si="0"/>
        <v>1.0092772722284427</v>
      </c>
      <c r="P90" s="26">
        <f t="shared" si="1"/>
        <v>1.0122648471155262</v>
      </c>
    </row>
    <row r="91" spans="1:16" x14ac:dyDescent="0.35">
      <c r="A91" s="42" t="s">
        <v>92</v>
      </c>
      <c r="B91" s="10">
        <v>0.73619999999999997</v>
      </c>
      <c r="C91" s="11">
        <v>47611.272900000004</v>
      </c>
      <c r="D91" s="12">
        <v>39796.578800000003</v>
      </c>
      <c r="E91" s="12">
        <v>43371.351699999999</v>
      </c>
      <c r="F91" s="12">
        <v>52252.155400000003</v>
      </c>
      <c r="G91" s="12">
        <v>58870.829299999998</v>
      </c>
      <c r="H91" s="12">
        <v>48500.3024</v>
      </c>
      <c r="I91" s="13">
        <v>4.46</v>
      </c>
      <c r="J91" s="13">
        <v>12.92</v>
      </c>
      <c r="K91" s="13">
        <v>8.23</v>
      </c>
      <c r="L91" s="43">
        <v>174.27189999999999</v>
      </c>
      <c r="M91" s="33">
        <v>46749.895600000003</v>
      </c>
      <c r="N91" s="19">
        <v>47558.712800000001</v>
      </c>
      <c r="O91" s="23">
        <f t="shared" si="0"/>
        <v>1.0184252240340832</v>
      </c>
      <c r="P91" s="27">
        <f t="shared" si="1"/>
        <v>1.0197984668752431</v>
      </c>
    </row>
    <row r="92" spans="1:16" x14ac:dyDescent="0.35">
      <c r="A92" s="42" t="s">
        <v>93</v>
      </c>
      <c r="B92" s="10">
        <v>0.1913</v>
      </c>
      <c r="C92" s="11">
        <v>41318.9781</v>
      </c>
      <c r="D92" s="12">
        <v>27318.628799999999</v>
      </c>
      <c r="E92" s="12">
        <v>30020.333299999998</v>
      </c>
      <c r="F92" s="12">
        <v>50893.023200000003</v>
      </c>
      <c r="G92" s="12">
        <v>58565.406799999997</v>
      </c>
      <c r="H92" s="12">
        <v>41586.573700000001</v>
      </c>
      <c r="I92" s="13">
        <v>4.12</v>
      </c>
      <c r="J92" s="13">
        <v>13.04</v>
      </c>
      <c r="K92" s="13">
        <v>8.35</v>
      </c>
      <c r="L92" s="43">
        <v>174.20419999999999</v>
      </c>
      <c r="M92" s="33">
        <v>42694.386299999998</v>
      </c>
      <c r="N92" s="19">
        <v>42403.013099999996</v>
      </c>
      <c r="O92" s="23">
        <f t="shared" ref="O92:O98" si="2">C92/M92</f>
        <v>0.96778479984849908</v>
      </c>
      <c r="P92" s="27">
        <f t="shared" ref="P92:P98" si="3">H92/N92</f>
        <v>0.98074572205341715</v>
      </c>
    </row>
    <row r="93" spans="1:16" x14ac:dyDescent="0.35">
      <c r="A93" s="40" t="s">
        <v>94</v>
      </c>
      <c r="B93" s="6">
        <v>3.0057999999999998</v>
      </c>
      <c r="C93" s="7">
        <v>48508.293299999998</v>
      </c>
      <c r="D93" s="8">
        <v>36763.771200000003</v>
      </c>
      <c r="E93" s="8">
        <v>42101.0357</v>
      </c>
      <c r="F93" s="8">
        <v>55401.467600000004</v>
      </c>
      <c r="G93" s="8">
        <v>62600.956400000003</v>
      </c>
      <c r="H93" s="8">
        <v>49193.916100000002</v>
      </c>
      <c r="I93" s="9">
        <v>4.6500000000000004</v>
      </c>
      <c r="J93" s="9">
        <v>28.27</v>
      </c>
      <c r="K93" s="9">
        <v>8.14</v>
      </c>
      <c r="L93" s="41">
        <v>170.499</v>
      </c>
      <c r="M93" s="32">
        <v>47387.858800000002</v>
      </c>
      <c r="N93" s="18">
        <v>48267.364699999998</v>
      </c>
      <c r="O93" s="22">
        <f t="shared" si="2"/>
        <v>1.0236439148839533</v>
      </c>
      <c r="P93" s="26">
        <f t="shared" si="3"/>
        <v>1.0191962292898913</v>
      </c>
    </row>
    <row r="94" spans="1:16" x14ac:dyDescent="0.35">
      <c r="A94" s="40" t="s">
        <v>95</v>
      </c>
      <c r="B94" s="6">
        <v>0.88880000000000003</v>
      </c>
      <c r="C94" s="7">
        <v>38139.6276</v>
      </c>
      <c r="D94" s="8">
        <v>31761.1666</v>
      </c>
      <c r="E94" s="8">
        <v>35853.6561</v>
      </c>
      <c r="F94" s="8">
        <v>41196.4683</v>
      </c>
      <c r="G94" s="8">
        <v>46560.777800000003</v>
      </c>
      <c r="H94" s="8">
        <v>38943.164900000003</v>
      </c>
      <c r="I94" s="9">
        <v>3.89</v>
      </c>
      <c r="J94" s="9">
        <v>13.59</v>
      </c>
      <c r="K94" s="9">
        <v>7.98</v>
      </c>
      <c r="L94" s="41">
        <v>173.20740000000001</v>
      </c>
      <c r="M94" s="32">
        <v>39660.3485</v>
      </c>
      <c r="N94" s="18">
        <v>40092.903200000001</v>
      </c>
      <c r="O94" s="22">
        <f t="shared" si="2"/>
        <v>0.9616563908912702</v>
      </c>
      <c r="P94" s="26">
        <f t="shared" si="3"/>
        <v>0.9713231467857385</v>
      </c>
    </row>
    <row r="95" spans="1:16" x14ac:dyDescent="0.35">
      <c r="A95" s="40" t="s">
        <v>96</v>
      </c>
      <c r="B95" s="6">
        <v>3.1534</v>
      </c>
      <c r="C95" s="7">
        <v>67813.302200000006</v>
      </c>
      <c r="D95" s="8">
        <v>56791.621200000001</v>
      </c>
      <c r="E95" s="8">
        <v>62015.983999999997</v>
      </c>
      <c r="F95" s="8">
        <v>75165.277600000001</v>
      </c>
      <c r="G95" s="8">
        <v>85181.982399999994</v>
      </c>
      <c r="H95" s="8">
        <v>69746.992100000003</v>
      </c>
      <c r="I95" s="9">
        <v>3.45</v>
      </c>
      <c r="J95" s="9">
        <v>33.08</v>
      </c>
      <c r="K95" s="9">
        <v>8.84</v>
      </c>
      <c r="L95" s="41">
        <v>174.5564</v>
      </c>
      <c r="M95" s="32">
        <v>66961.420899999997</v>
      </c>
      <c r="N95" s="18">
        <v>68546.862699999998</v>
      </c>
      <c r="O95" s="22">
        <f t="shared" si="2"/>
        <v>1.0127219716748874</v>
      </c>
      <c r="P95" s="26">
        <f t="shared" si="3"/>
        <v>1.0175081594215691</v>
      </c>
    </row>
    <row r="96" spans="1:16" x14ac:dyDescent="0.35">
      <c r="A96" s="40" t="s">
        <v>97</v>
      </c>
      <c r="B96" s="6">
        <v>1.0038</v>
      </c>
      <c r="C96" s="7">
        <v>42906.764600000002</v>
      </c>
      <c r="D96" s="8">
        <v>32902.756200000003</v>
      </c>
      <c r="E96" s="8">
        <v>37378.8629</v>
      </c>
      <c r="F96" s="8">
        <v>49151.066700000003</v>
      </c>
      <c r="G96" s="8">
        <v>58120.134299999998</v>
      </c>
      <c r="H96" s="8">
        <v>44581.683799999999</v>
      </c>
      <c r="I96" s="9">
        <v>7.52</v>
      </c>
      <c r="J96" s="9">
        <v>13.78</v>
      </c>
      <c r="K96" s="9">
        <v>7.37</v>
      </c>
      <c r="L96" s="41">
        <v>174.01429999999999</v>
      </c>
      <c r="M96" s="32">
        <v>43257.888700000003</v>
      </c>
      <c r="N96" s="18">
        <v>45324.0193</v>
      </c>
      <c r="O96" s="22">
        <f t="shared" si="2"/>
        <v>0.99188300422068443</v>
      </c>
      <c r="P96" s="26">
        <f t="shared" si="3"/>
        <v>0.9836215871525763</v>
      </c>
    </row>
    <row r="97" spans="1:16" x14ac:dyDescent="0.35">
      <c r="A97" s="42" t="s">
        <v>98</v>
      </c>
      <c r="B97" s="10">
        <v>0.11310000000000001</v>
      </c>
      <c r="C97" s="11">
        <v>42344.468800000002</v>
      </c>
      <c r="D97" s="12">
        <v>34884.258999999998</v>
      </c>
      <c r="E97" s="12">
        <v>38896.237099999998</v>
      </c>
      <c r="F97" s="12">
        <v>45470.934600000001</v>
      </c>
      <c r="G97" s="12">
        <v>49240.306900000003</v>
      </c>
      <c r="H97" s="12">
        <v>42605.236400000002</v>
      </c>
      <c r="I97" s="13">
        <v>5.54</v>
      </c>
      <c r="J97" s="13">
        <v>12.18</v>
      </c>
      <c r="K97" s="13">
        <v>7.76</v>
      </c>
      <c r="L97" s="43">
        <v>174.22049999999999</v>
      </c>
      <c r="M97" s="33">
        <v>41634.842700000001</v>
      </c>
      <c r="N97" s="19">
        <v>41772.156799999997</v>
      </c>
      <c r="O97" s="23">
        <f t="shared" si="2"/>
        <v>1.0170440442182818</v>
      </c>
      <c r="P97" s="27">
        <f t="shared" si="3"/>
        <v>1.0199434183872451</v>
      </c>
    </row>
    <row r="98" spans="1:16" ht="15" thickBot="1" x14ac:dyDescent="0.4">
      <c r="A98" s="44" t="s">
        <v>99</v>
      </c>
      <c r="B98" s="45">
        <v>6.7900000000000002E-2</v>
      </c>
      <c r="C98" s="46">
        <v>43390.797899999998</v>
      </c>
      <c r="D98" s="47">
        <v>31460.209200000001</v>
      </c>
      <c r="E98" s="47">
        <v>35981.121299999999</v>
      </c>
      <c r="F98" s="47">
        <v>48897.173900000002</v>
      </c>
      <c r="G98" s="47">
        <v>53721.696300000003</v>
      </c>
      <c r="H98" s="47">
        <v>43387.390299999999</v>
      </c>
      <c r="I98" s="48">
        <v>3.01</v>
      </c>
      <c r="J98" s="48">
        <v>14.6</v>
      </c>
      <c r="K98" s="48">
        <v>7.7</v>
      </c>
      <c r="L98" s="49">
        <v>174.00810000000001</v>
      </c>
      <c r="M98" s="34">
        <v>44313.875099999997</v>
      </c>
      <c r="N98" s="28">
        <v>44066.986700000001</v>
      </c>
      <c r="O98" s="29">
        <f t="shared" si="2"/>
        <v>0.97916956714083436</v>
      </c>
      <c r="P98" s="30">
        <f t="shared" si="3"/>
        <v>0.98457810594977668</v>
      </c>
    </row>
    <row r="99" spans="1:16" ht="15" thickTop="1" x14ac:dyDescent="0.35"/>
  </sheetData>
  <mergeCells count="14">
    <mergeCell ref="A23:A26"/>
    <mergeCell ref="B23:B25"/>
    <mergeCell ref="C23:C24"/>
    <mergeCell ref="D23:G23"/>
    <mergeCell ref="H23:K23"/>
    <mergeCell ref="M22:N24"/>
    <mergeCell ref="O22:P24"/>
    <mergeCell ref="L23:L25"/>
    <mergeCell ref="D24:D25"/>
    <mergeCell ref="E24:E25"/>
    <mergeCell ref="F24:F25"/>
    <mergeCell ref="G24:G25"/>
    <mergeCell ref="H24:H25"/>
    <mergeCell ref="I24:K24"/>
  </mergeCells>
  <hyperlinks>
    <hyperlink ref="A20" r:id="rId1" tooltip="https://www.uzis.cz/index.php?pg=o-nas--projekty&amp;prid=36" display="https://www.uzis.cz/index.php?pg=o-nas--projekty&amp;prid=36" xr:uid="{367E28FC-1923-493F-BC57-35450BD2F003}"/>
  </hyperlinks>
  <printOptions horizontalCentered="1"/>
  <pageMargins left="0.55118110236220474" right="0.55118110236220474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4" max="11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B1CAE-8F35-4269-8E15-5D86579B181C}">
  <sheetPr>
    <tabColor theme="5" tint="0.39997558519241921"/>
    <pageSetUpPr fitToPage="1"/>
  </sheetPr>
  <dimension ref="A1:Q99"/>
  <sheetViews>
    <sheetView showGridLines="0" zoomScale="90" zoomScaleNormal="90" zoomScaleSheetLayoutView="100" workbookViewId="0">
      <pane ySplit="26" topLeftCell="A27" activePane="bottomLeft" state="frozen"/>
      <selection pane="bottomLeft" activeCell="A27" sqref="A27"/>
    </sheetView>
  </sheetViews>
  <sheetFormatPr defaultColWidth="9.296875" defaultRowHeight="14.5" x14ac:dyDescent="0.35"/>
  <cols>
    <col min="1" max="1" width="76.296875" style="3" customWidth="1"/>
    <col min="2" max="2" width="14.19921875" style="3" customWidth="1"/>
    <col min="3" max="3" width="15.796875" style="3" customWidth="1"/>
    <col min="4" max="7" width="11" style="15" customWidth="1"/>
    <col min="8" max="8" width="10.69921875" style="16" customWidth="1"/>
    <col min="9" max="12" width="10.296875" style="16" customWidth="1"/>
    <col min="13" max="13" width="12.69921875" style="3" customWidth="1"/>
    <col min="14" max="14" width="12.69921875" style="14" customWidth="1"/>
    <col min="15" max="15" width="12.19921875" style="24" customWidth="1"/>
    <col min="16" max="16" width="11.796875" style="24" customWidth="1"/>
    <col min="17" max="21" width="10.69921875" style="3" customWidth="1"/>
    <col min="22" max="16384" width="9.296875" style="3"/>
  </cols>
  <sheetData>
    <row r="1" spans="1:1" x14ac:dyDescent="0.35">
      <c r="A1" s="53"/>
    </row>
    <row r="2" spans="1:1" x14ac:dyDescent="0.35">
      <c r="A2" s="53"/>
    </row>
    <row r="3" spans="1:1" x14ac:dyDescent="0.35">
      <c r="A3" s="53"/>
    </row>
    <row r="4" spans="1:1" x14ac:dyDescent="0.35">
      <c r="A4" s="53"/>
    </row>
    <row r="5" spans="1:1" x14ac:dyDescent="0.35">
      <c r="A5" s="53"/>
    </row>
    <row r="6" spans="1:1" x14ac:dyDescent="0.35">
      <c r="A6" s="53"/>
    </row>
    <row r="7" spans="1:1" x14ac:dyDescent="0.35">
      <c r="A7" s="53"/>
    </row>
    <row r="8" spans="1:1" x14ac:dyDescent="0.35">
      <c r="A8" s="53"/>
    </row>
    <row r="9" spans="1:1" x14ac:dyDescent="0.35">
      <c r="A9" s="53"/>
    </row>
    <row r="10" spans="1:1" x14ac:dyDescent="0.35">
      <c r="A10" s="53"/>
    </row>
    <row r="11" spans="1:1" ht="18.5" x14ac:dyDescent="0.45">
      <c r="A11" s="54" t="s">
        <v>102</v>
      </c>
    </row>
    <row r="12" spans="1:1" ht="18.5" x14ac:dyDescent="0.45">
      <c r="A12" s="54" t="s">
        <v>104</v>
      </c>
    </row>
    <row r="13" spans="1:1" x14ac:dyDescent="0.35">
      <c r="A13" s="55" t="s">
        <v>103</v>
      </c>
    </row>
    <row r="15" spans="1:1" x14ac:dyDescent="0.35">
      <c r="A15" s="3" t="s">
        <v>109</v>
      </c>
    </row>
    <row r="16" spans="1:1" x14ac:dyDescent="0.35">
      <c r="A16" s="3" t="s">
        <v>1</v>
      </c>
    </row>
    <row r="17" spans="1:17" x14ac:dyDescent="0.35">
      <c r="A17" s="3" t="s">
        <v>108</v>
      </c>
    </row>
    <row r="18" spans="1:17" x14ac:dyDescent="0.35">
      <c r="A18" s="51" t="s">
        <v>2</v>
      </c>
    </row>
    <row r="20" spans="1:17" x14ac:dyDescent="0.35">
      <c r="A20" s="52" t="s">
        <v>101</v>
      </c>
    </row>
    <row r="21" spans="1:17" ht="15" thickBot="1" x14ac:dyDescent="0.4"/>
    <row r="22" spans="1:17" s="1" customFormat="1" ht="23.9" customHeight="1" thickTop="1" thickBot="1" x14ac:dyDescent="0.4">
      <c r="A22" s="50" t="s">
        <v>107</v>
      </c>
      <c r="B22" s="35"/>
      <c r="C22" s="36" t="s">
        <v>4</v>
      </c>
      <c r="D22" s="37" t="s">
        <v>106</v>
      </c>
      <c r="E22" s="35"/>
      <c r="F22" s="35"/>
      <c r="G22" s="35"/>
      <c r="H22" s="35"/>
      <c r="I22" s="35"/>
      <c r="J22" s="35"/>
      <c r="K22" s="35"/>
      <c r="L22" s="38" t="s">
        <v>4</v>
      </c>
      <c r="M22" s="63" t="s">
        <v>6</v>
      </c>
      <c r="N22" s="64"/>
      <c r="O22" s="69" t="s">
        <v>105</v>
      </c>
      <c r="P22" s="70"/>
      <c r="Q22" s="2" t="s">
        <v>8</v>
      </c>
    </row>
    <row r="23" spans="1:17" s="1" customFormat="1" ht="15" customHeight="1" x14ac:dyDescent="0.35">
      <c r="A23" s="81" t="s">
        <v>9</v>
      </c>
      <c r="B23" s="76" t="s">
        <v>10</v>
      </c>
      <c r="C23" s="84" t="s">
        <v>11</v>
      </c>
      <c r="D23" s="76" t="s">
        <v>12</v>
      </c>
      <c r="E23" s="76"/>
      <c r="F23" s="76"/>
      <c r="G23" s="76"/>
      <c r="H23" s="76" t="s">
        <v>11</v>
      </c>
      <c r="I23" s="76"/>
      <c r="J23" s="76"/>
      <c r="K23" s="76"/>
      <c r="L23" s="75" t="s">
        <v>13</v>
      </c>
      <c r="M23" s="65"/>
      <c r="N23" s="66"/>
      <c r="O23" s="71"/>
      <c r="P23" s="72"/>
    </row>
    <row r="24" spans="1:17" s="1" customFormat="1" ht="15" customHeight="1" thickBot="1" x14ac:dyDescent="0.4">
      <c r="A24" s="82"/>
      <c r="B24" s="76"/>
      <c r="C24" s="85"/>
      <c r="D24" s="76" t="s">
        <v>14</v>
      </c>
      <c r="E24" s="76" t="s">
        <v>15</v>
      </c>
      <c r="F24" s="76" t="s">
        <v>16</v>
      </c>
      <c r="G24" s="76" t="s">
        <v>17</v>
      </c>
      <c r="H24" s="77" t="s">
        <v>18</v>
      </c>
      <c r="I24" s="78" t="s">
        <v>19</v>
      </c>
      <c r="J24" s="79"/>
      <c r="K24" s="80"/>
      <c r="L24" s="75"/>
      <c r="M24" s="67"/>
      <c r="N24" s="68"/>
      <c r="O24" s="73"/>
      <c r="P24" s="74"/>
    </row>
    <row r="25" spans="1:17" s="1" customFormat="1" ht="15" thickTop="1" x14ac:dyDescent="0.35">
      <c r="A25" s="82"/>
      <c r="B25" s="76"/>
      <c r="C25" s="17" t="s">
        <v>20</v>
      </c>
      <c r="D25" s="76"/>
      <c r="E25" s="76"/>
      <c r="F25" s="76"/>
      <c r="G25" s="76"/>
      <c r="H25" s="77"/>
      <c r="I25" s="4" t="s">
        <v>21</v>
      </c>
      <c r="J25" s="4" t="s">
        <v>22</v>
      </c>
      <c r="K25" s="4" t="s">
        <v>23</v>
      </c>
      <c r="L25" s="75"/>
      <c r="M25" s="31" t="s">
        <v>20</v>
      </c>
      <c r="N25" s="20" t="s">
        <v>18</v>
      </c>
      <c r="O25" s="21" t="s">
        <v>20</v>
      </c>
      <c r="P25" s="25" t="s">
        <v>18</v>
      </c>
    </row>
    <row r="26" spans="1:17" s="1" customFormat="1" ht="17.25" customHeight="1" thickBot="1" x14ac:dyDescent="0.4">
      <c r="A26" s="83"/>
      <c r="B26" s="5" t="s">
        <v>24</v>
      </c>
      <c r="C26" s="5" t="s">
        <v>25</v>
      </c>
      <c r="D26" s="5" t="s">
        <v>25</v>
      </c>
      <c r="E26" s="5" t="s">
        <v>25</v>
      </c>
      <c r="F26" s="5" t="s">
        <v>25</v>
      </c>
      <c r="G26" s="5" t="s">
        <v>25</v>
      </c>
      <c r="H26" s="5" t="s">
        <v>25</v>
      </c>
      <c r="I26" s="5" t="s">
        <v>26</v>
      </c>
      <c r="J26" s="5" t="s">
        <v>26</v>
      </c>
      <c r="K26" s="5" t="s">
        <v>26</v>
      </c>
      <c r="L26" s="39" t="s">
        <v>27</v>
      </c>
      <c r="M26" s="31" t="s">
        <v>25</v>
      </c>
      <c r="N26" s="20" t="s">
        <v>25</v>
      </c>
      <c r="O26" s="21" t="s">
        <v>26</v>
      </c>
      <c r="P26" s="25" t="s">
        <v>26</v>
      </c>
    </row>
    <row r="27" spans="1:17" ht="13.15" customHeight="1" x14ac:dyDescent="0.35">
      <c r="A27" s="40" t="s">
        <v>28</v>
      </c>
      <c r="B27" s="6">
        <v>1.3401000000000001</v>
      </c>
      <c r="C27" s="7">
        <v>101779.08289999999</v>
      </c>
      <c r="D27" s="8">
        <v>63878.206100000003</v>
      </c>
      <c r="E27" s="8">
        <v>77815.191500000001</v>
      </c>
      <c r="F27" s="8">
        <v>163131.30970000001</v>
      </c>
      <c r="G27" s="8">
        <v>219704.5</v>
      </c>
      <c r="H27" s="8">
        <v>125118.16</v>
      </c>
      <c r="I27" s="9">
        <v>15.13</v>
      </c>
      <c r="J27" s="9">
        <v>33.950000000000003</v>
      </c>
      <c r="K27" s="9">
        <v>9.8000000000000007</v>
      </c>
      <c r="L27" s="41">
        <v>183.08170000000001</v>
      </c>
      <c r="M27" s="32">
        <v>96309.636400000003</v>
      </c>
      <c r="N27" s="18">
        <v>111271.44869999999</v>
      </c>
      <c r="O27" s="61">
        <f t="shared" ref="O27:O73" si="0">C27/M27</f>
        <v>1.0567902310136847</v>
      </c>
      <c r="P27" s="60">
        <f t="shared" ref="P27:P73" si="1">H27/N27</f>
        <v>1.1244408288179322</v>
      </c>
    </row>
    <row r="28" spans="1:17" ht="13.15" customHeight="1" x14ac:dyDescent="0.35">
      <c r="A28" s="42" t="s">
        <v>29</v>
      </c>
      <c r="B28" s="10">
        <v>0.1067</v>
      </c>
      <c r="C28" s="11">
        <v>145564.26060000001</v>
      </c>
      <c r="D28" s="12">
        <v>70220.535999999993</v>
      </c>
      <c r="E28" s="12">
        <v>94206.396699999998</v>
      </c>
      <c r="F28" s="12">
        <v>190099.33119999999</v>
      </c>
      <c r="G28" s="12">
        <v>238847.3787</v>
      </c>
      <c r="H28" s="12">
        <v>149774.76430000001</v>
      </c>
      <c r="I28" s="13">
        <v>17.66</v>
      </c>
      <c r="J28" s="13">
        <v>38.770000000000003</v>
      </c>
      <c r="K28" s="13">
        <v>9.06</v>
      </c>
      <c r="L28" s="43">
        <v>184.1353</v>
      </c>
      <c r="M28" s="33">
        <v>123256.09420000001</v>
      </c>
      <c r="N28" s="19">
        <v>128837.4149</v>
      </c>
      <c r="O28" s="59">
        <f t="shared" si="0"/>
        <v>1.1809903724825317</v>
      </c>
      <c r="P28" s="58">
        <f t="shared" si="1"/>
        <v>1.1625098533391949</v>
      </c>
    </row>
    <row r="29" spans="1:17" ht="13.15" customHeight="1" x14ac:dyDescent="0.35">
      <c r="A29" s="42" t="s">
        <v>30</v>
      </c>
      <c r="B29" s="10">
        <v>0.40699999999999997</v>
      </c>
      <c r="C29" s="11">
        <v>178031.89499999999</v>
      </c>
      <c r="D29" s="12">
        <v>122602.8815</v>
      </c>
      <c r="E29" s="12">
        <v>142380.56959999999</v>
      </c>
      <c r="F29" s="12">
        <v>218496.65909999999</v>
      </c>
      <c r="G29" s="12">
        <v>254864.06169999999</v>
      </c>
      <c r="H29" s="12">
        <v>186314.69760000001</v>
      </c>
      <c r="I29" s="13">
        <v>15.17</v>
      </c>
      <c r="J29" s="13">
        <v>38.299999999999997</v>
      </c>
      <c r="K29" s="13">
        <v>9.1999999999999993</v>
      </c>
      <c r="L29" s="43">
        <v>192.0984</v>
      </c>
      <c r="M29" s="33">
        <v>149598.44289999999</v>
      </c>
      <c r="N29" s="19">
        <v>157103.30309999999</v>
      </c>
      <c r="O29" s="59">
        <f t="shared" si="0"/>
        <v>1.1900651607651191</v>
      </c>
      <c r="P29" s="58">
        <f t="shared" si="1"/>
        <v>1.1859374941429861</v>
      </c>
    </row>
    <row r="30" spans="1:17" ht="13.15" customHeight="1" x14ac:dyDescent="0.35">
      <c r="A30" s="42" t="s">
        <v>31</v>
      </c>
      <c r="B30" s="10">
        <v>3.3000000000000002E-2</v>
      </c>
      <c r="C30" s="11">
        <v>107858.433</v>
      </c>
      <c r="D30" s="12">
        <v>65412.4041</v>
      </c>
      <c r="E30" s="12">
        <v>84757.177500000005</v>
      </c>
      <c r="F30" s="12">
        <v>118414.3091</v>
      </c>
      <c r="G30" s="12">
        <v>183864.02650000001</v>
      </c>
      <c r="H30" s="12">
        <v>118125.1888</v>
      </c>
      <c r="I30" s="13">
        <v>23.51</v>
      </c>
      <c r="J30" s="13">
        <v>30.53</v>
      </c>
      <c r="K30" s="13">
        <v>10.01</v>
      </c>
      <c r="L30" s="43">
        <v>176.02430000000001</v>
      </c>
      <c r="M30" s="33">
        <v>101014.4773</v>
      </c>
      <c r="N30" s="19">
        <v>106328.9794</v>
      </c>
      <c r="O30" s="59">
        <f t="shared" si="0"/>
        <v>1.0677522260465135</v>
      </c>
      <c r="P30" s="58">
        <f t="shared" si="1"/>
        <v>1.1109406811441662</v>
      </c>
    </row>
    <row r="31" spans="1:17" ht="13.15" customHeight="1" x14ac:dyDescent="0.35">
      <c r="A31" s="42" t="s">
        <v>32</v>
      </c>
      <c r="B31" s="10">
        <v>0.47120000000000001</v>
      </c>
      <c r="C31" s="11">
        <v>85554.945000000007</v>
      </c>
      <c r="D31" s="12">
        <v>63638.519800000002</v>
      </c>
      <c r="E31" s="12">
        <v>73202.039699999994</v>
      </c>
      <c r="F31" s="12">
        <v>95910.926500000001</v>
      </c>
      <c r="G31" s="12">
        <v>109535.7571</v>
      </c>
      <c r="H31" s="12">
        <v>86065.691999999995</v>
      </c>
      <c r="I31" s="13">
        <v>12.37</v>
      </c>
      <c r="J31" s="13">
        <v>27.64</v>
      </c>
      <c r="K31" s="13">
        <v>10.72</v>
      </c>
      <c r="L31" s="43">
        <v>178.5591</v>
      </c>
      <c r="M31" s="33">
        <v>79482.027700000006</v>
      </c>
      <c r="N31" s="19">
        <v>81447.038400000005</v>
      </c>
      <c r="O31" s="59">
        <f t="shared" si="0"/>
        <v>1.0764061697434526</v>
      </c>
      <c r="P31" s="58">
        <f t="shared" si="1"/>
        <v>1.0567074468357831</v>
      </c>
    </row>
    <row r="32" spans="1:17" ht="13.15" customHeight="1" x14ac:dyDescent="0.35">
      <c r="A32" s="42" t="s">
        <v>33</v>
      </c>
      <c r="B32" s="10">
        <v>8.2799999999999999E-2</v>
      </c>
      <c r="C32" s="11">
        <v>75244.551000000007</v>
      </c>
      <c r="D32" s="12">
        <v>45740.1826</v>
      </c>
      <c r="E32" s="12">
        <v>54773.555899999999</v>
      </c>
      <c r="F32" s="12">
        <v>94666.1636</v>
      </c>
      <c r="G32" s="12">
        <v>120856.5433</v>
      </c>
      <c r="H32" s="12">
        <v>80243.839699999997</v>
      </c>
      <c r="I32" s="13">
        <v>11.66</v>
      </c>
      <c r="J32" s="13">
        <v>26.98</v>
      </c>
      <c r="K32" s="13">
        <v>10.3</v>
      </c>
      <c r="L32" s="43">
        <v>181.12389999999999</v>
      </c>
      <c r="M32" s="33">
        <v>71654.917100000006</v>
      </c>
      <c r="N32" s="19">
        <v>78059.040299999993</v>
      </c>
      <c r="O32" s="59">
        <f t="shared" si="0"/>
        <v>1.0500961280157561</v>
      </c>
      <c r="P32" s="58">
        <f t="shared" si="1"/>
        <v>1.0279890630425801</v>
      </c>
    </row>
    <row r="33" spans="1:16" ht="13.15" customHeight="1" x14ac:dyDescent="0.35">
      <c r="A33" s="40" t="s">
        <v>34</v>
      </c>
      <c r="B33" s="6">
        <v>1.1263000000000001</v>
      </c>
      <c r="C33" s="7">
        <v>97832.999400000001</v>
      </c>
      <c r="D33" s="8">
        <v>59307.663500000002</v>
      </c>
      <c r="E33" s="8">
        <v>74824.822100000005</v>
      </c>
      <c r="F33" s="8">
        <v>122466.0206</v>
      </c>
      <c r="G33" s="8">
        <v>151257.86009999999</v>
      </c>
      <c r="H33" s="8">
        <v>102196.89019999999</v>
      </c>
      <c r="I33" s="9">
        <v>7.97</v>
      </c>
      <c r="J33" s="9">
        <v>28.76</v>
      </c>
      <c r="K33" s="9">
        <v>9.65</v>
      </c>
      <c r="L33" s="41">
        <v>196.3074</v>
      </c>
      <c r="M33" s="32">
        <v>84578.412299999996</v>
      </c>
      <c r="N33" s="18">
        <v>89367.713099999994</v>
      </c>
      <c r="O33" s="61">
        <f t="shared" si="0"/>
        <v>1.1567135955802283</v>
      </c>
      <c r="P33" s="60">
        <f t="shared" si="1"/>
        <v>1.1435549445653208</v>
      </c>
    </row>
    <row r="34" spans="1:16" ht="13.15" customHeight="1" x14ac:dyDescent="0.35">
      <c r="A34" s="42" t="s">
        <v>35</v>
      </c>
      <c r="B34" s="10">
        <v>0.82030000000000003</v>
      </c>
      <c r="C34" s="11">
        <v>97804.2883</v>
      </c>
      <c r="D34" s="12">
        <v>60826.224300000002</v>
      </c>
      <c r="E34" s="12">
        <v>75320.003500000006</v>
      </c>
      <c r="F34" s="12">
        <v>127007.0668</v>
      </c>
      <c r="G34" s="12">
        <v>158005.1894</v>
      </c>
      <c r="H34" s="12">
        <v>104106.1197</v>
      </c>
      <c r="I34" s="13">
        <v>8.36</v>
      </c>
      <c r="J34" s="13">
        <v>29.54</v>
      </c>
      <c r="K34" s="13">
        <v>9.94</v>
      </c>
      <c r="L34" s="43">
        <v>190.80289999999999</v>
      </c>
      <c r="M34" s="33">
        <v>89642.826100000006</v>
      </c>
      <c r="N34" s="19">
        <v>93826.7451</v>
      </c>
      <c r="O34" s="59">
        <f t="shared" si="0"/>
        <v>1.0910442313687831</v>
      </c>
      <c r="P34" s="58">
        <f t="shared" si="1"/>
        <v>1.1095569774806138</v>
      </c>
    </row>
    <row r="35" spans="1:16" ht="13.15" customHeight="1" x14ac:dyDescent="0.35">
      <c r="A35" s="42" t="s">
        <v>36</v>
      </c>
      <c r="B35" s="10">
        <v>0.30549999999999999</v>
      </c>
      <c r="C35" s="11">
        <v>97832.999400000001</v>
      </c>
      <c r="D35" s="12">
        <v>56256.917399999998</v>
      </c>
      <c r="E35" s="12">
        <v>73099.418900000004</v>
      </c>
      <c r="F35" s="12">
        <v>116028.614</v>
      </c>
      <c r="G35" s="12">
        <v>134757.35130000001</v>
      </c>
      <c r="H35" s="12">
        <v>97055.926099999997</v>
      </c>
      <c r="I35" s="13">
        <v>6.83</v>
      </c>
      <c r="J35" s="13">
        <v>26.51</v>
      </c>
      <c r="K35" s="13">
        <v>8.81</v>
      </c>
      <c r="L35" s="43">
        <v>211.11709999999999</v>
      </c>
      <c r="M35" s="33">
        <v>76454.418300000005</v>
      </c>
      <c r="N35" s="19">
        <v>78181.061100000006</v>
      </c>
      <c r="O35" s="59">
        <f t="shared" si="0"/>
        <v>1.2796251881233658</v>
      </c>
      <c r="P35" s="58">
        <f t="shared" si="1"/>
        <v>1.2414250297250058</v>
      </c>
    </row>
    <row r="36" spans="1:16" ht="13.15" customHeight="1" x14ac:dyDescent="0.35">
      <c r="A36" s="40" t="s">
        <v>37</v>
      </c>
      <c r="B36" s="6">
        <v>10.4068</v>
      </c>
      <c r="C36" s="7">
        <v>124730.3682</v>
      </c>
      <c r="D36" s="8">
        <v>73104.995200000005</v>
      </c>
      <c r="E36" s="8">
        <v>94542.122799999997</v>
      </c>
      <c r="F36" s="8">
        <v>158308.40599999999</v>
      </c>
      <c r="G36" s="8">
        <v>191849.5962</v>
      </c>
      <c r="H36" s="8">
        <v>129877.57859999999</v>
      </c>
      <c r="I36" s="9">
        <v>11.12</v>
      </c>
      <c r="J36" s="9">
        <v>31.89</v>
      </c>
      <c r="K36" s="9">
        <v>9.51</v>
      </c>
      <c r="L36" s="41">
        <v>197.18899999999999</v>
      </c>
      <c r="M36" s="32">
        <v>103076.5796</v>
      </c>
      <c r="N36" s="18">
        <v>109622.66469999999</v>
      </c>
      <c r="O36" s="61">
        <f t="shared" si="0"/>
        <v>1.2100747685267585</v>
      </c>
      <c r="P36" s="60">
        <f t="shared" si="1"/>
        <v>1.1847693992426733</v>
      </c>
    </row>
    <row r="37" spans="1:16" ht="13.15" customHeight="1" x14ac:dyDescent="0.35">
      <c r="A37" s="42" t="s">
        <v>38</v>
      </c>
      <c r="B37" s="10">
        <v>1.8404</v>
      </c>
      <c r="C37" s="11">
        <v>135311.6011</v>
      </c>
      <c r="D37" s="12">
        <v>91418.741200000004</v>
      </c>
      <c r="E37" s="12">
        <v>108174.9166</v>
      </c>
      <c r="F37" s="12">
        <v>163396.05669999999</v>
      </c>
      <c r="G37" s="12">
        <v>198751.057</v>
      </c>
      <c r="H37" s="12">
        <v>140307.08199999999</v>
      </c>
      <c r="I37" s="13">
        <v>10.7</v>
      </c>
      <c r="J37" s="13">
        <v>32.79</v>
      </c>
      <c r="K37" s="13">
        <v>9.49</v>
      </c>
      <c r="L37" s="43">
        <v>194.9067</v>
      </c>
      <c r="M37" s="33">
        <v>109865.4005</v>
      </c>
      <c r="N37" s="19">
        <v>116847.63529999999</v>
      </c>
      <c r="O37" s="59">
        <f t="shared" si="0"/>
        <v>1.231612504793991</v>
      </c>
      <c r="P37" s="58">
        <f t="shared" si="1"/>
        <v>1.2007695460825472</v>
      </c>
    </row>
    <row r="38" spans="1:16" ht="13.15" customHeight="1" x14ac:dyDescent="0.35">
      <c r="A38" s="42" t="s">
        <v>39</v>
      </c>
      <c r="B38" s="10">
        <v>1.1850000000000001</v>
      </c>
      <c r="C38" s="11">
        <v>151462.82949999999</v>
      </c>
      <c r="D38" s="12">
        <v>94020.346999999994</v>
      </c>
      <c r="E38" s="12">
        <v>119038.5582</v>
      </c>
      <c r="F38" s="12">
        <v>181195.06450000001</v>
      </c>
      <c r="G38" s="12">
        <v>208601.41</v>
      </c>
      <c r="H38" s="12">
        <v>152583.14660000001</v>
      </c>
      <c r="I38" s="13">
        <v>12.02</v>
      </c>
      <c r="J38" s="13">
        <v>34.11</v>
      </c>
      <c r="K38" s="13">
        <v>8.81</v>
      </c>
      <c r="L38" s="43">
        <v>201.8536</v>
      </c>
      <c r="M38" s="33">
        <v>125575.10159999999</v>
      </c>
      <c r="N38" s="19">
        <v>127775.8021</v>
      </c>
      <c r="O38" s="59">
        <f t="shared" si="0"/>
        <v>1.2061533502275104</v>
      </c>
      <c r="P38" s="58">
        <f t="shared" si="1"/>
        <v>1.1941474370912988</v>
      </c>
    </row>
    <row r="39" spans="1:16" ht="13.15" customHeight="1" x14ac:dyDescent="0.35">
      <c r="A39" s="42" t="s">
        <v>40</v>
      </c>
      <c r="B39" s="10">
        <v>0.26079999999999998</v>
      </c>
      <c r="C39" s="11">
        <v>136181.7157</v>
      </c>
      <c r="D39" s="12">
        <v>82329.853000000003</v>
      </c>
      <c r="E39" s="12">
        <v>102372.2219</v>
      </c>
      <c r="F39" s="12">
        <v>171675.06700000001</v>
      </c>
      <c r="G39" s="12">
        <v>204543.5839</v>
      </c>
      <c r="H39" s="12">
        <v>141439.59899999999</v>
      </c>
      <c r="I39" s="13">
        <v>10.53</v>
      </c>
      <c r="J39" s="13">
        <v>35.57</v>
      </c>
      <c r="K39" s="13">
        <v>8.85</v>
      </c>
      <c r="L39" s="43">
        <v>200.98400000000001</v>
      </c>
      <c r="M39" s="33">
        <v>113013.3438</v>
      </c>
      <c r="N39" s="19">
        <v>119669.4685</v>
      </c>
      <c r="O39" s="59">
        <f t="shared" si="0"/>
        <v>1.2050056313792565</v>
      </c>
      <c r="P39" s="58">
        <f t="shared" si="1"/>
        <v>1.1819188367164846</v>
      </c>
    </row>
    <row r="40" spans="1:16" ht="13.15" customHeight="1" x14ac:dyDescent="0.35">
      <c r="A40" s="42" t="s">
        <v>41</v>
      </c>
      <c r="B40" s="10">
        <v>0.3846</v>
      </c>
      <c r="C40" s="11">
        <v>118230.3524</v>
      </c>
      <c r="D40" s="12">
        <v>78445.801099999997</v>
      </c>
      <c r="E40" s="12">
        <v>95795.112999999998</v>
      </c>
      <c r="F40" s="12">
        <v>143034.32810000001</v>
      </c>
      <c r="G40" s="12">
        <v>175012.71160000001</v>
      </c>
      <c r="H40" s="12">
        <v>123168.25659999999</v>
      </c>
      <c r="I40" s="13">
        <v>12.12</v>
      </c>
      <c r="J40" s="13">
        <v>30.78</v>
      </c>
      <c r="K40" s="13">
        <v>11.03</v>
      </c>
      <c r="L40" s="43">
        <v>190.71520000000001</v>
      </c>
      <c r="M40" s="33">
        <v>96019.096799999999</v>
      </c>
      <c r="N40" s="19">
        <v>103808.00079999999</v>
      </c>
      <c r="O40" s="59">
        <f t="shared" si="0"/>
        <v>1.2313212302576044</v>
      </c>
      <c r="P40" s="58">
        <f t="shared" si="1"/>
        <v>1.186500613158904</v>
      </c>
    </row>
    <row r="41" spans="1:16" ht="13.15" customHeight="1" x14ac:dyDescent="0.35">
      <c r="A41" s="42" t="s">
        <v>42</v>
      </c>
      <c r="B41" s="10">
        <v>0.27039999999999997</v>
      </c>
      <c r="C41" s="11">
        <v>133970.07699999999</v>
      </c>
      <c r="D41" s="12">
        <v>86828.432000000001</v>
      </c>
      <c r="E41" s="12">
        <v>110072.6315</v>
      </c>
      <c r="F41" s="12">
        <v>159723.05410000001</v>
      </c>
      <c r="G41" s="12">
        <v>189372.3651</v>
      </c>
      <c r="H41" s="12">
        <v>136925.80679999999</v>
      </c>
      <c r="I41" s="13">
        <v>11.29</v>
      </c>
      <c r="J41" s="13">
        <v>31.07</v>
      </c>
      <c r="K41" s="13">
        <v>9.51</v>
      </c>
      <c r="L41" s="43">
        <v>197.62889999999999</v>
      </c>
      <c r="M41" s="33">
        <v>108363.3005</v>
      </c>
      <c r="N41" s="19">
        <v>115938.73420000001</v>
      </c>
      <c r="O41" s="59">
        <f t="shared" si="0"/>
        <v>1.2363048779600432</v>
      </c>
      <c r="P41" s="58">
        <f t="shared" si="1"/>
        <v>1.1810186452768774</v>
      </c>
    </row>
    <row r="42" spans="1:16" ht="13.15" customHeight="1" x14ac:dyDescent="0.35">
      <c r="A42" s="42" t="s">
        <v>43</v>
      </c>
      <c r="B42" s="10">
        <v>0.41760000000000003</v>
      </c>
      <c r="C42" s="11">
        <v>160081.8884</v>
      </c>
      <c r="D42" s="12">
        <v>112693.29859999999</v>
      </c>
      <c r="E42" s="12">
        <v>139274.02290000001</v>
      </c>
      <c r="F42" s="12">
        <v>182969.13320000001</v>
      </c>
      <c r="G42" s="12">
        <v>203040.73499999999</v>
      </c>
      <c r="H42" s="12">
        <v>160693.0129</v>
      </c>
      <c r="I42" s="13">
        <v>10.86</v>
      </c>
      <c r="J42" s="13">
        <v>35.39</v>
      </c>
      <c r="K42" s="13">
        <v>9.39</v>
      </c>
      <c r="L42" s="43">
        <v>205.2166</v>
      </c>
      <c r="M42" s="33">
        <v>134927.11470000001</v>
      </c>
      <c r="N42" s="19">
        <v>133707.9</v>
      </c>
      <c r="O42" s="59">
        <f t="shared" si="0"/>
        <v>1.1864323101841292</v>
      </c>
      <c r="P42" s="58">
        <f t="shared" si="1"/>
        <v>1.2018213800381279</v>
      </c>
    </row>
    <row r="43" spans="1:16" ht="13.15" customHeight="1" x14ac:dyDescent="0.35">
      <c r="A43" s="42" t="s">
        <v>44</v>
      </c>
      <c r="B43" s="10">
        <v>0.2495</v>
      </c>
      <c r="C43" s="11">
        <v>143953.7781</v>
      </c>
      <c r="D43" s="12">
        <v>100987.4768</v>
      </c>
      <c r="E43" s="12">
        <v>118493.273</v>
      </c>
      <c r="F43" s="12">
        <v>182257.3567</v>
      </c>
      <c r="G43" s="12">
        <v>221413.06719999999</v>
      </c>
      <c r="H43" s="12">
        <v>155185.5129</v>
      </c>
      <c r="I43" s="13">
        <v>16.46</v>
      </c>
      <c r="J43" s="13">
        <v>31.02</v>
      </c>
      <c r="K43" s="13">
        <v>10.36</v>
      </c>
      <c r="L43" s="43">
        <v>193.85890000000001</v>
      </c>
      <c r="M43" s="33">
        <v>115907.85679999999</v>
      </c>
      <c r="N43" s="19">
        <v>124563.64290000001</v>
      </c>
      <c r="O43" s="59">
        <f t="shared" si="0"/>
        <v>1.24196738749465</v>
      </c>
      <c r="P43" s="58">
        <f t="shared" si="1"/>
        <v>1.2458331282474078</v>
      </c>
    </row>
    <row r="44" spans="1:16" ht="13.15" customHeight="1" x14ac:dyDescent="0.35">
      <c r="A44" s="42" t="s">
        <v>45</v>
      </c>
      <c r="B44" s="10">
        <v>2.8264</v>
      </c>
      <c r="C44" s="11">
        <v>90305.2883</v>
      </c>
      <c r="D44" s="12">
        <v>57479.156199999998</v>
      </c>
      <c r="E44" s="12">
        <v>71743.685899999997</v>
      </c>
      <c r="F44" s="12">
        <v>112138.394</v>
      </c>
      <c r="G44" s="12">
        <v>140546.44399999999</v>
      </c>
      <c r="H44" s="12">
        <v>96207.779699999999</v>
      </c>
      <c r="I44" s="13">
        <v>11.21</v>
      </c>
      <c r="J44" s="13">
        <v>26.18</v>
      </c>
      <c r="K44" s="13">
        <v>9.6199999999999992</v>
      </c>
      <c r="L44" s="43">
        <v>200.6069</v>
      </c>
      <c r="M44" s="33">
        <v>75787.406300000002</v>
      </c>
      <c r="N44" s="19">
        <v>79569.431200000006</v>
      </c>
      <c r="O44" s="59">
        <f t="shared" si="0"/>
        <v>1.1915606128877378</v>
      </c>
      <c r="P44" s="58">
        <f t="shared" si="1"/>
        <v>1.2091047811838573</v>
      </c>
    </row>
    <row r="45" spans="1:16" ht="13.15" customHeight="1" x14ac:dyDescent="0.35">
      <c r="A45" s="40" t="s">
        <v>46</v>
      </c>
      <c r="B45" s="6">
        <v>11.664300000000001</v>
      </c>
      <c r="C45" s="7">
        <v>69542.515299999999</v>
      </c>
      <c r="D45" s="8">
        <v>52221.341999999997</v>
      </c>
      <c r="E45" s="8">
        <v>60407.385000000002</v>
      </c>
      <c r="F45" s="8">
        <v>78403.7837</v>
      </c>
      <c r="G45" s="8">
        <v>87356.722999999998</v>
      </c>
      <c r="H45" s="8">
        <v>70135.527499999997</v>
      </c>
      <c r="I45" s="9">
        <v>5.64</v>
      </c>
      <c r="J45" s="9">
        <v>27.36</v>
      </c>
      <c r="K45" s="9">
        <v>10.75</v>
      </c>
      <c r="L45" s="41">
        <v>176.37719999999999</v>
      </c>
      <c r="M45" s="32">
        <v>65586.602400000003</v>
      </c>
      <c r="N45" s="18">
        <v>66120.872399999993</v>
      </c>
      <c r="O45" s="61">
        <f t="shared" si="0"/>
        <v>1.0603158687177245</v>
      </c>
      <c r="P45" s="60">
        <f t="shared" si="1"/>
        <v>1.0607169106256378</v>
      </c>
    </row>
    <row r="46" spans="1:16" ht="13.15" customHeight="1" x14ac:dyDescent="0.35">
      <c r="A46" s="42" t="s">
        <v>47</v>
      </c>
      <c r="B46" s="10">
        <v>2.5625</v>
      </c>
      <c r="C46" s="11">
        <v>70721.848599999998</v>
      </c>
      <c r="D46" s="12">
        <v>55003.974300000002</v>
      </c>
      <c r="E46" s="12">
        <v>62666.584499999997</v>
      </c>
      <c r="F46" s="12">
        <v>80890.244000000006</v>
      </c>
      <c r="G46" s="12">
        <v>92398.990900000004</v>
      </c>
      <c r="H46" s="12">
        <v>72884.123900000006</v>
      </c>
      <c r="I46" s="13">
        <v>8.4</v>
      </c>
      <c r="J46" s="13">
        <v>26.31</v>
      </c>
      <c r="K46" s="13">
        <v>10.87</v>
      </c>
      <c r="L46" s="43">
        <v>179.93020000000001</v>
      </c>
      <c r="M46" s="33">
        <v>66302.091400000005</v>
      </c>
      <c r="N46" s="19">
        <v>68326.181700000001</v>
      </c>
      <c r="O46" s="59">
        <f t="shared" si="0"/>
        <v>1.0666609017404238</v>
      </c>
      <c r="P46" s="58">
        <f t="shared" si="1"/>
        <v>1.0667085747600031</v>
      </c>
    </row>
    <row r="47" spans="1:16" ht="13.15" customHeight="1" x14ac:dyDescent="0.35">
      <c r="A47" s="42" t="s">
        <v>48</v>
      </c>
      <c r="B47" s="10">
        <v>2.7728000000000002</v>
      </c>
      <c r="C47" s="11">
        <v>74084.789199999999</v>
      </c>
      <c r="D47" s="12">
        <v>56745.4709</v>
      </c>
      <c r="E47" s="12">
        <v>66253.9663</v>
      </c>
      <c r="F47" s="12">
        <v>81089.748099999997</v>
      </c>
      <c r="G47" s="12">
        <v>88464.8177</v>
      </c>
      <c r="H47" s="12">
        <v>73551.879300000001</v>
      </c>
      <c r="I47" s="13">
        <v>4.63</v>
      </c>
      <c r="J47" s="13">
        <v>29.11</v>
      </c>
      <c r="K47" s="13">
        <v>10.5</v>
      </c>
      <c r="L47" s="43">
        <v>176.87610000000001</v>
      </c>
      <c r="M47" s="33">
        <v>69563.541899999997</v>
      </c>
      <c r="N47" s="19">
        <v>69422.592300000004</v>
      </c>
      <c r="O47" s="59">
        <f t="shared" si="0"/>
        <v>1.0649944953421069</v>
      </c>
      <c r="P47" s="58">
        <f t="shared" si="1"/>
        <v>1.0594804495654075</v>
      </c>
    </row>
    <row r="48" spans="1:16" ht="13.15" customHeight="1" x14ac:dyDescent="0.35">
      <c r="A48" s="42" t="s">
        <v>49</v>
      </c>
      <c r="B48" s="10">
        <v>0.58350000000000002</v>
      </c>
      <c r="C48" s="11">
        <v>71756.714399999997</v>
      </c>
      <c r="D48" s="12">
        <v>55533.9493</v>
      </c>
      <c r="E48" s="12">
        <v>61038.309000000001</v>
      </c>
      <c r="F48" s="12">
        <v>83239.167799999996</v>
      </c>
      <c r="G48" s="12">
        <v>98853.987500000003</v>
      </c>
      <c r="H48" s="12">
        <v>74606.998300000007</v>
      </c>
      <c r="I48" s="13">
        <v>5.61</v>
      </c>
      <c r="J48" s="13">
        <v>27.54</v>
      </c>
      <c r="K48" s="13">
        <v>10.14</v>
      </c>
      <c r="L48" s="43">
        <v>184.43870000000001</v>
      </c>
      <c r="M48" s="33">
        <v>68403.438500000004</v>
      </c>
      <c r="N48" s="19">
        <v>70365.916100000002</v>
      </c>
      <c r="O48" s="59">
        <f t="shared" si="0"/>
        <v>1.0490220371012489</v>
      </c>
      <c r="P48" s="58">
        <f t="shared" si="1"/>
        <v>1.0602718252679724</v>
      </c>
    </row>
    <row r="49" spans="1:16" ht="13.15" customHeight="1" x14ac:dyDescent="0.35">
      <c r="A49" s="42" t="s">
        <v>50</v>
      </c>
      <c r="B49" s="10">
        <v>1.6830000000000001</v>
      </c>
      <c r="C49" s="11">
        <v>64887.0478</v>
      </c>
      <c r="D49" s="12">
        <v>49476.9519</v>
      </c>
      <c r="E49" s="12">
        <v>56336.001100000001</v>
      </c>
      <c r="F49" s="12">
        <v>72624.625700000004</v>
      </c>
      <c r="G49" s="12">
        <v>79879.560299999997</v>
      </c>
      <c r="H49" s="12">
        <v>64585.957499999997</v>
      </c>
      <c r="I49" s="13">
        <v>3.85</v>
      </c>
      <c r="J49" s="13">
        <v>26.61</v>
      </c>
      <c r="K49" s="13">
        <v>10.54</v>
      </c>
      <c r="L49" s="43">
        <v>171.6447</v>
      </c>
      <c r="M49" s="33">
        <v>60895.034399999997</v>
      </c>
      <c r="N49" s="19">
        <v>61124.870699999999</v>
      </c>
      <c r="O49" s="59">
        <f t="shared" si="0"/>
        <v>1.0655556473419121</v>
      </c>
      <c r="P49" s="58">
        <f t="shared" si="1"/>
        <v>1.0566232167097247</v>
      </c>
    </row>
    <row r="50" spans="1:16" ht="13.15" customHeight="1" x14ac:dyDescent="0.35">
      <c r="A50" s="42" t="s">
        <v>51</v>
      </c>
      <c r="B50" s="10">
        <v>0.27979999999999999</v>
      </c>
      <c r="C50" s="11">
        <v>64298.565600000002</v>
      </c>
      <c r="D50" s="12">
        <v>48493.136899999998</v>
      </c>
      <c r="E50" s="12">
        <v>52371.130100000002</v>
      </c>
      <c r="F50" s="12">
        <v>74299.773199999996</v>
      </c>
      <c r="G50" s="12">
        <v>80508.877800000002</v>
      </c>
      <c r="H50" s="12">
        <v>64284.844700000001</v>
      </c>
      <c r="I50" s="13">
        <v>5.35</v>
      </c>
      <c r="J50" s="13">
        <v>23.6</v>
      </c>
      <c r="K50" s="13">
        <v>11.14</v>
      </c>
      <c r="L50" s="43">
        <v>176.82980000000001</v>
      </c>
      <c r="M50" s="33">
        <v>62270.016900000002</v>
      </c>
      <c r="N50" s="19">
        <v>64647.2048</v>
      </c>
      <c r="O50" s="59">
        <f t="shared" si="0"/>
        <v>1.0325766524723714</v>
      </c>
      <c r="P50" s="58">
        <f t="shared" si="1"/>
        <v>0.99439480637838806</v>
      </c>
    </row>
    <row r="51" spans="1:16" ht="13.15" customHeight="1" x14ac:dyDescent="0.35">
      <c r="A51" s="42" t="s">
        <v>52</v>
      </c>
      <c r="B51" s="10">
        <v>0.2258</v>
      </c>
      <c r="C51" s="11">
        <v>67136.084099999993</v>
      </c>
      <c r="D51" s="12">
        <v>49914.313900000001</v>
      </c>
      <c r="E51" s="12">
        <v>59442.7569</v>
      </c>
      <c r="F51" s="12">
        <v>74522.876999999993</v>
      </c>
      <c r="G51" s="12">
        <v>82871.789799999999</v>
      </c>
      <c r="H51" s="12">
        <v>66935.3995</v>
      </c>
      <c r="I51" s="13">
        <v>4.01</v>
      </c>
      <c r="J51" s="13">
        <v>27.63</v>
      </c>
      <c r="K51" s="13">
        <v>10.31</v>
      </c>
      <c r="L51" s="43">
        <v>175.49930000000001</v>
      </c>
      <c r="M51" s="33">
        <v>63582.743000000002</v>
      </c>
      <c r="N51" s="19">
        <v>63763.681600000004</v>
      </c>
      <c r="O51" s="59">
        <f t="shared" si="0"/>
        <v>1.0558853068040803</v>
      </c>
      <c r="P51" s="58">
        <f t="shared" si="1"/>
        <v>1.0497417624016239</v>
      </c>
    </row>
    <row r="52" spans="1:16" ht="13.15" customHeight="1" x14ac:dyDescent="0.35">
      <c r="A52" s="42" t="s">
        <v>53</v>
      </c>
      <c r="B52" s="10">
        <v>0.92679999999999996</v>
      </c>
      <c r="C52" s="11">
        <v>69372.031900000002</v>
      </c>
      <c r="D52" s="12">
        <v>55880.256200000003</v>
      </c>
      <c r="E52" s="12">
        <v>62525.4064</v>
      </c>
      <c r="F52" s="12">
        <v>75775.933999999994</v>
      </c>
      <c r="G52" s="12">
        <v>83678.245699999999</v>
      </c>
      <c r="H52" s="12">
        <v>69392.460399999996</v>
      </c>
      <c r="I52" s="13">
        <v>5.28</v>
      </c>
      <c r="J52" s="13">
        <v>28.94</v>
      </c>
      <c r="K52" s="13">
        <v>11.78</v>
      </c>
      <c r="L52" s="43">
        <v>171.7533</v>
      </c>
      <c r="M52" s="33">
        <v>65509.781900000002</v>
      </c>
      <c r="N52" s="19">
        <v>65224.400800000003</v>
      </c>
      <c r="O52" s="59">
        <f t="shared" si="0"/>
        <v>1.058956844122847</v>
      </c>
      <c r="P52" s="58">
        <f t="shared" si="1"/>
        <v>1.0639033789329957</v>
      </c>
    </row>
    <row r="53" spans="1:16" ht="13.15" customHeight="1" x14ac:dyDescent="0.35">
      <c r="A53" s="40" t="s">
        <v>54</v>
      </c>
      <c r="B53" s="6">
        <v>0.48380000000000001</v>
      </c>
      <c r="C53" s="7">
        <v>64976.645799999998</v>
      </c>
      <c r="D53" s="8">
        <v>50932.616999999998</v>
      </c>
      <c r="E53" s="8">
        <v>56355.051599999999</v>
      </c>
      <c r="F53" s="8">
        <v>72772.246499999994</v>
      </c>
      <c r="G53" s="8">
        <v>79948.597099999999</v>
      </c>
      <c r="H53" s="8">
        <v>65830.209600000002</v>
      </c>
      <c r="I53" s="9">
        <v>4.2699999999999996</v>
      </c>
      <c r="J53" s="9">
        <v>28.71</v>
      </c>
      <c r="K53" s="9">
        <v>10.64</v>
      </c>
      <c r="L53" s="41">
        <v>171.8349</v>
      </c>
      <c r="M53" s="32">
        <v>62162.374799999998</v>
      </c>
      <c r="N53" s="18">
        <v>63202.850599999998</v>
      </c>
      <c r="O53" s="61">
        <f t="shared" si="0"/>
        <v>1.045272900352578</v>
      </c>
      <c r="P53" s="60">
        <f t="shared" si="1"/>
        <v>1.0415702610730031</v>
      </c>
    </row>
    <row r="54" spans="1:16" ht="13.15" customHeight="1" x14ac:dyDescent="0.35">
      <c r="A54" s="42" t="s">
        <v>55</v>
      </c>
      <c r="B54" s="10">
        <v>0.10440000000000001</v>
      </c>
      <c r="C54" s="11">
        <v>68130.770199999999</v>
      </c>
      <c r="D54" s="12">
        <v>51737.335599999999</v>
      </c>
      <c r="E54" s="12">
        <v>59565.303200000002</v>
      </c>
      <c r="F54" s="12">
        <v>74548.3321</v>
      </c>
      <c r="G54" s="12">
        <v>93488.243199999997</v>
      </c>
      <c r="H54" s="12">
        <v>71809.680900000007</v>
      </c>
      <c r="I54" s="13">
        <v>6.91</v>
      </c>
      <c r="J54" s="13">
        <v>28.34</v>
      </c>
      <c r="K54" s="13">
        <v>10.64</v>
      </c>
      <c r="L54" s="43">
        <v>175.92740000000001</v>
      </c>
      <c r="M54" s="33">
        <v>65963.173299999995</v>
      </c>
      <c r="N54" s="19">
        <v>68354.925600000002</v>
      </c>
      <c r="O54" s="59">
        <f t="shared" si="0"/>
        <v>1.032860712903271</v>
      </c>
      <c r="P54" s="58">
        <f t="shared" si="1"/>
        <v>1.0505414243329965</v>
      </c>
    </row>
    <row r="55" spans="1:16" ht="13.15" customHeight="1" x14ac:dyDescent="0.35">
      <c r="A55" s="42" t="s">
        <v>56</v>
      </c>
      <c r="B55" s="10">
        <v>0.14119999999999999</v>
      </c>
      <c r="C55" s="11">
        <v>62592.3649</v>
      </c>
      <c r="D55" s="12">
        <v>47073.167200000004</v>
      </c>
      <c r="E55" s="12">
        <v>54400.4686</v>
      </c>
      <c r="F55" s="12">
        <v>70883.173200000005</v>
      </c>
      <c r="G55" s="12">
        <v>80606.902900000001</v>
      </c>
      <c r="H55" s="12">
        <v>63780.516000000003</v>
      </c>
      <c r="I55" s="13">
        <v>4.9800000000000004</v>
      </c>
      <c r="J55" s="13">
        <v>29.02</v>
      </c>
      <c r="K55" s="13">
        <v>10.56</v>
      </c>
      <c r="L55" s="43">
        <v>169.7424</v>
      </c>
      <c r="M55" s="33">
        <v>61068.986700000001</v>
      </c>
      <c r="N55" s="19">
        <v>62234.795700000002</v>
      </c>
      <c r="O55" s="59">
        <f t="shared" si="0"/>
        <v>1.0249452018498941</v>
      </c>
      <c r="P55" s="58">
        <f t="shared" si="1"/>
        <v>1.0248369145044047</v>
      </c>
    </row>
    <row r="56" spans="1:16" ht="13.15" customHeight="1" x14ac:dyDescent="0.35">
      <c r="A56" s="42" t="s">
        <v>57</v>
      </c>
      <c r="B56" s="10">
        <v>5.8000000000000003E-2</v>
      </c>
      <c r="C56" s="11">
        <v>65565.483500000002</v>
      </c>
      <c r="D56" s="12">
        <v>51567.730499999998</v>
      </c>
      <c r="E56" s="12">
        <v>57183.119100000004</v>
      </c>
      <c r="F56" s="12">
        <v>73279.793600000005</v>
      </c>
      <c r="G56" s="12">
        <v>79878.740000000005</v>
      </c>
      <c r="H56" s="12">
        <v>65958.152300000002</v>
      </c>
      <c r="I56" s="13">
        <v>3.41</v>
      </c>
      <c r="J56" s="13">
        <v>27.91</v>
      </c>
      <c r="K56" s="13">
        <v>10.32</v>
      </c>
      <c r="L56" s="43">
        <v>174.94280000000001</v>
      </c>
      <c r="M56" s="33">
        <v>63903.4977</v>
      </c>
      <c r="N56" s="19">
        <v>64117.288099999998</v>
      </c>
      <c r="O56" s="59">
        <f t="shared" si="0"/>
        <v>1.0260077438609436</v>
      </c>
      <c r="P56" s="58">
        <f t="shared" si="1"/>
        <v>1.0287108867912336</v>
      </c>
    </row>
    <row r="57" spans="1:16" ht="13.15" customHeight="1" x14ac:dyDescent="0.35">
      <c r="A57" s="40" t="s">
        <v>58</v>
      </c>
      <c r="B57" s="6">
        <v>0.51370000000000005</v>
      </c>
      <c r="C57" s="7">
        <v>49803.747199999998</v>
      </c>
      <c r="D57" s="8">
        <v>42178.068299999999</v>
      </c>
      <c r="E57" s="8">
        <v>45365.397900000004</v>
      </c>
      <c r="F57" s="8">
        <v>53985.749600000003</v>
      </c>
      <c r="G57" s="8">
        <v>61343.389900000002</v>
      </c>
      <c r="H57" s="8">
        <v>50802.669099999999</v>
      </c>
      <c r="I57" s="9">
        <v>6.68</v>
      </c>
      <c r="J57" s="9">
        <v>10.029999999999999</v>
      </c>
      <c r="K57" s="9">
        <v>11.14</v>
      </c>
      <c r="L57" s="41">
        <v>175.50970000000001</v>
      </c>
      <c r="M57" s="32">
        <v>50538.213300000003</v>
      </c>
      <c r="N57" s="18">
        <v>51846.204899999997</v>
      </c>
      <c r="O57" s="61">
        <f t="shared" si="0"/>
        <v>0.98546711385224206</v>
      </c>
      <c r="P57" s="60">
        <f t="shared" si="1"/>
        <v>0.97987247471608097</v>
      </c>
    </row>
    <row r="58" spans="1:16" ht="13.15" customHeight="1" x14ac:dyDescent="0.35">
      <c r="A58" s="40" t="s">
        <v>59</v>
      </c>
      <c r="B58" s="6">
        <v>0.20780000000000001</v>
      </c>
      <c r="C58" s="7">
        <v>86308.691900000005</v>
      </c>
      <c r="D58" s="8">
        <v>54814.2068</v>
      </c>
      <c r="E58" s="8">
        <v>73742.681800000006</v>
      </c>
      <c r="F58" s="8">
        <v>102510.0934</v>
      </c>
      <c r="G58" s="8">
        <v>140992.22270000001</v>
      </c>
      <c r="H58" s="8">
        <v>94941.537100000001</v>
      </c>
      <c r="I58" s="9">
        <v>9.01</v>
      </c>
      <c r="J58" s="9">
        <v>24.02</v>
      </c>
      <c r="K58" s="9">
        <v>9.7200000000000006</v>
      </c>
      <c r="L58" s="41">
        <v>182.46</v>
      </c>
      <c r="M58" s="32">
        <v>79378.805600000007</v>
      </c>
      <c r="N58" s="18">
        <v>85063.869099999996</v>
      </c>
      <c r="O58" s="61">
        <f t="shared" si="0"/>
        <v>1.0873014685421267</v>
      </c>
      <c r="P58" s="60">
        <f t="shared" si="1"/>
        <v>1.1161206056638211</v>
      </c>
    </row>
    <row r="59" spans="1:16" ht="13.15" customHeight="1" x14ac:dyDescent="0.35">
      <c r="A59" s="42" t="s">
        <v>60</v>
      </c>
      <c r="B59" s="10">
        <v>0.14269999999999999</v>
      </c>
      <c r="C59" s="11">
        <v>81708.5101</v>
      </c>
      <c r="D59" s="12">
        <v>52806.785799999998</v>
      </c>
      <c r="E59" s="12">
        <v>68318.228499999997</v>
      </c>
      <c r="F59" s="12">
        <v>91425.396200000003</v>
      </c>
      <c r="G59" s="12">
        <v>107111.36410000001</v>
      </c>
      <c r="H59" s="12">
        <v>81792.164099999995</v>
      </c>
      <c r="I59" s="13">
        <v>6.31</v>
      </c>
      <c r="J59" s="13">
        <v>20.77</v>
      </c>
      <c r="K59" s="13">
        <v>10.24</v>
      </c>
      <c r="L59" s="43">
        <v>180.2901</v>
      </c>
      <c r="M59" s="33">
        <v>74472.253200000006</v>
      </c>
      <c r="N59" s="19">
        <v>75272.650299999994</v>
      </c>
      <c r="O59" s="59">
        <f t="shared" si="0"/>
        <v>1.0971671540616148</v>
      </c>
      <c r="P59" s="58">
        <f t="shared" si="1"/>
        <v>1.0866119868772577</v>
      </c>
    </row>
    <row r="60" spans="1:16" ht="13.15" customHeight="1" x14ac:dyDescent="0.35">
      <c r="A60" s="40" t="s">
        <v>61</v>
      </c>
      <c r="B60" s="6">
        <v>0.64890000000000003</v>
      </c>
      <c r="C60" s="7">
        <v>82904.833700000003</v>
      </c>
      <c r="D60" s="8">
        <v>60700.248399999997</v>
      </c>
      <c r="E60" s="8">
        <v>72358.497399999993</v>
      </c>
      <c r="F60" s="8">
        <v>96709.860499999995</v>
      </c>
      <c r="G60" s="8">
        <v>110797.8376</v>
      </c>
      <c r="H60" s="8">
        <v>85974.9519</v>
      </c>
      <c r="I60" s="9">
        <v>8.61</v>
      </c>
      <c r="J60" s="9">
        <v>29.84</v>
      </c>
      <c r="K60" s="9">
        <v>10.26</v>
      </c>
      <c r="L60" s="41">
        <v>179.3853</v>
      </c>
      <c r="M60" s="32">
        <v>68315.662200000006</v>
      </c>
      <c r="N60" s="18">
        <v>71132.583899999998</v>
      </c>
      <c r="O60" s="61">
        <f t="shared" si="0"/>
        <v>1.2135552965480878</v>
      </c>
      <c r="P60" s="60">
        <f t="shared" si="1"/>
        <v>1.208657793464466</v>
      </c>
    </row>
    <row r="61" spans="1:16" ht="13.15" customHeight="1" x14ac:dyDescent="0.35">
      <c r="A61" s="42" t="s">
        <v>62</v>
      </c>
      <c r="B61" s="10">
        <v>0.25900000000000001</v>
      </c>
      <c r="C61" s="11">
        <v>75991.836800000005</v>
      </c>
      <c r="D61" s="12">
        <v>56351.612399999998</v>
      </c>
      <c r="E61" s="12">
        <v>64923.725299999998</v>
      </c>
      <c r="F61" s="12">
        <v>87126.503299999997</v>
      </c>
      <c r="G61" s="12">
        <v>98844.689899999998</v>
      </c>
      <c r="H61" s="12">
        <v>77617.333700000003</v>
      </c>
      <c r="I61" s="13">
        <v>8.2799999999999994</v>
      </c>
      <c r="J61" s="13">
        <v>29.08</v>
      </c>
      <c r="K61" s="13">
        <v>10.51</v>
      </c>
      <c r="L61" s="43">
        <v>179.86449999999999</v>
      </c>
      <c r="M61" s="33">
        <v>63675.630499999999</v>
      </c>
      <c r="N61" s="19">
        <v>65964.574699999997</v>
      </c>
      <c r="O61" s="59">
        <f t="shared" si="0"/>
        <v>1.1934210341270199</v>
      </c>
      <c r="P61" s="58">
        <f t="shared" si="1"/>
        <v>1.176651771848686</v>
      </c>
    </row>
    <row r="62" spans="1:16" ht="13.15" customHeight="1" x14ac:dyDescent="0.35">
      <c r="A62" s="42" t="s">
        <v>63</v>
      </c>
      <c r="B62" s="10">
        <v>0.151</v>
      </c>
      <c r="C62" s="11">
        <v>85563.701000000001</v>
      </c>
      <c r="D62" s="12">
        <v>62856.615400000002</v>
      </c>
      <c r="E62" s="12">
        <v>73703.255600000004</v>
      </c>
      <c r="F62" s="12">
        <v>98355.055600000007</v>
      </c>
      <c r="G62" s="12">
        <v>111002.6778</v>
      </c>
      <c r="H62" s="12">
        <v>86469.097299999994</v>
      </c>
      <c r="I62" s="13">
        <v>6.86</v>
      </c>
      <c r="J62" s="13">
        <v>30.52</v>
      </c>
      <c r="K62" s="13">
        <v>10.46</v>
      </c>
      <c r="L62" s="43">
        <v>177.10339999999999</v>
      </c>
      <c r="M62" s="33">
        <v>68135.861000000004</v>
      </c>
      <c r="N62" s="19">
        <v>70357.982000000004</v>
      </c>
      <c r="O62" s="59">
        <f t="shared" si="0"/>
        <v>1.255780726099579</v>
      </c>
      <c r="P62" s="58">
        <f t="shared" si="1"/>
        <v>1.2289877401543436</v>
      </c>
    </row>
    <row r="63" spans="1:16" ht="13.15" customHeight="1" x14ac:dyDescent="0.35">
      <c r="A63" s="42" t="s">
        <v>64</v>
      </c>
      <c r="B63" s="10">
        <v>0.1226</v>
      </c>
      <c r="C63" s="11">
        <v>92844.183300000004</v>
      </c>
      <c r="D63" s="12">
        <v>76927.657800000001</v>
      </c>
      <c r="E63" s="12">
        <v>82921.223899999997</v>
      </c>
      <c r="F63" s="12">
        <v>106206.6562</v>
      </c>
      <c r="G63" s="12">
        <v>124848.95170000001</v>
      </c>
      <c r="H63" s="12">
        <v>100328.91130000001</v>
      </c>
      <c r="I63" s="13">
        <v>11.91</v>
      </c>
      <c r="J63" s="13">
        <v>30</v>
      </c>
      <c r="K63" s="13">
        <v>9.85</v>
      </c>
      <c r="L63" s="43">
        <v>180.66669999999999</v>
      </c>
      <c r="M63" s="33">
        <v>76554.774000000005</v>
      </c>
      <c r="N63" s="19">
        <v>80874.6826</v>
      </c>
      <c r="O63" s="59">
        <f t="shared" si="0"/>
        <v>1.2127811036317604</v>
      </c>
      <c r="P63" s="58">
        <f t="shared" si="1"/>
        <v>1.2405478213277095</v>
      </c>
    </row>
    <row r="64" spans="1:16" ht="13.15" customHeight="1" x14ac:dyDescent="0.35">
      <c r="A64" s="40" t="s">
        <v>65</v>
      </c>
      <c r="B64" s="6">
        <v>1.0806</v>
      </c>
      <c r="C64" s="7">
        <v>47753.874799999998</v>
      </c>
      <c r="D64" s="8">
        <v>35237.398000000001</v>
      </c>
      <c r="E64" s="8">
        <v>40071.774100000002</v>
      </c>
      <c r="F64" s="8">
        <v>59533.743999999999</v>
      </c>
      <c r="G64" s="8">
        <v>70504.684500000003</v>
      </c>
      <c r="H64" s="8">
        <v>51206.691299999999</v>
      </c>
      <c r="I64" s="9">
        <v>6.8</v>
      </c>
      <c r="J64" s="9">
        <v>17.78</v>
      </c>
      <c r="K64" s="9">
        <v>12.52</v>
      </c>
      <c r="L64" s="41">
        <v>174.93360000000001</v>
      </c>
      <c r="M64" s="32">
        <v>47992.215199999999</v>
      </c>
      <c r="N64" s="18">
        <v>50656.316500000001</v>
      </c>
      <c r="O64" s="61">
        <f t="shared" si="0"/>
        <v>0.99503376956019318</v>
      </c>
      <c r="P64" s="60">
        <f t="shared" si="1"/>
        <v>1.0108648799997133</v>
      </c>
    </row>
    <row r="65" spans="1:16" ht="13.15" customHeight="1" x14ac:dyDescent="0.35">
      <c r="A65" s="40" t="s">
        <v>66</v>
      </c>
      <c r="B65" s="6">
        <v>0.91710000000000003</v>
      </c>
      <c r="C65" s="7">
        <v>52077.296900000001</v>
      </c>
      <c r="D65" s="8">
        <v>42744.054700000001</v>
      </c>
      <c r="E65" s="8">
        <v>47078.674400000004</v>
      </c>
      <c r="F65" s="8">
        <v>57789.837399999997</v>
      </c>
      <c r="G65" s="8">
        <v>64138.892500000002</v>
      </c>
      <c r="H65" s="8">
        <v>53350.758800000003</v>
      </c>
      <c r="I65" s="9">
        <v>7.59</v>
      </c>
      <c r="J65" s="9">
        <v>13.02</v>
      </c>
      <c r="K65" s="9">
        <v>11.47</v>
      </c>
      <c r="L65" s="41">
        <v>176.2449</v>
      </c>
      <c r="M65" s="32">
        <v>48997.837599999999</v>
      </c>
      <c r="N65" s="18">
        <v>50199.861499999999</v>
      </c>
      <c r="O65" s="61">
        <f t="shared" si="0"/>
        <v>1.0628488817228947</v>
      </c>
      <c r="P65" s="60">
        <f t="shared" si="1"/>
        <v>1.0627670516581007</v>
      </c>
    </row>
    <row r="66" spans="1:16" ht="13.15" customHeight="1" x14ac:dyDescent="0.35">
      <c r="A66" s="42" t="s">
        <v>67</v>
      </c>
      <c r="B66" s="10">
        <v>0.3851</v>
      </c>
      <c r="C66" s="11">
        <v>50704.089899999999</v>
      </c>
      <c r="D66" s="12">
        <v>41413.726000000002</v>
      </c>
      <c r="E66" s="12">
        <v>45840.936300000001</v>
      </c>
      <c r="F66" s="12">
        <v>56532.016900000002</v>
      </c>
      <c r="G66" s="12">
        <v>61277.956700000002</v>
      </c>
      <c r="H66" s="12">
        <v>51525.645100000002</v>
      </c>
      <c r="I66" s="13">
        <v>8.1</v>
      </c>
      <c r="J66" s="13">
        <v>12.86</v>
      </c>
      <c r="K66" s="13">
        <v>11.47</v>
      </c>
      <c r="L66" s="43">
        <v>176.18809999999999</v>
      </c>
      <c r="M66" s="33">
        <v>48268.065699999999</v>
      </c>
      <c r="N66" s="19">
        <v>48401.712099999997</v>
      </c>
      <c r="O66" s="59">
        <f t="shared" si="0"/>
        <v>1.0504686517819171</v>
      </c>
      <c r="P66" s="58">
        <f t="shared" si="1"/>
        <v>1.0645417871488889</v>
      </c>
    </row>
    <row r="67" spans="1:16" ht="13.15" customHeight="1" x14ac:dyDescent="0.35">
      <c r="A67" s="40" t="s">
        <v>68</v>
      </c>
      <c r="B67" s="6">
        <v>0.43090000000000001</v>
      </c>
      <c r="C67" s="7">
        <v>48569.414199999999</v>
      </c>
      <c r="D67" s="8">
        <v>38331.282599999999</v>
      </c>
      <c r="E67" s="8">
        <v>42953.872900000002</v>
      </c>
      <c r="F67" s="8">
        <v>55452.882599999997</v>
      </c>
      <c r="G67" s="8">
        <v>65004.820299999999</v>
      </c>
      <c r="H67" s="8">
        <v>50520.936500000003</v>
      </c>
      <c r="I67" s="9">
        <v>6.79</v>
      </c>
      <c r="J67" s="9">
        <v>16.420000000000002</v>
      </c>
      <c r="K67" s="9">
        <v>11.02</v>
      </c>
      <c r="L67" s="41">
        <v>176.96960000000001</v>
      </c>
      <c r="M67" s="32">
        <v>46001.689599999998</v>
      </c>
      <c r="N67" s="18">
        <v>48133.090300000003</v>
      </c>
      <c r="O67" s="61">
        <f t="shared" si="0"/>
        <v>1.055818049778763</v>
      </c>
      <c r="P67" s="60">
        <f t="shared" si="1"/>
        <v>1.0496092435602458</v>
      </c>
    </row>
    <row r="68" spans="1:16" ht="13.15" customHeight="1" x14ac:dyDescent="0.35">
      <c r="A68" s="40" t="s">
        <v>69</v>
      </c>
      <c r="B68" s="6">
        <v>0.1777</v>
      </c>
      <c r="C68" s="7">
        <v>50543.5236</v>
      </c>
      <c r="D68" s="8">
        <v>40274.275699999998</v>
      </c>
      <c r="E68" s="8">
        <v>44140.364699999998</v>
      </c>
      <c r="F68" s="8">
        <v>58912.265599999999</v>
      </c>
      <c r="G68" s="8">
        <v>71306.464800000002</v>
      </c>
      <c r="H68" s="8">
        <v>53018.348899999997</v>
      </c>
      <c r="I68" s="9">
        <v>8.83</v>
      </c>
      <c r="J68" s="9">
        <v>11.05</v>
      </c>
      <c r="K68" s="9">
        <v>14.19</v>
      </c>
      <c r="L68" s="41">
        <v>175.15719999999999</v>
      </c>
      <c r="M68" s="32">
        <v>49556.224099999999</v>
      </c>
      <c r="N68" s="18">
        <v>51672.744599999998</v>
      </c>
      <c r="O68" s="61">
        <f t="shared" si="0"/>
        <v>1.0199228153058579</v>
      </c>
      <c r="P68" s="60">
        <f t="shared" si="1"/>
        <v>1.0260408908103558</v>
      </c>
    </row>
    <row r="69" spans="1:16" ht="13.15" customHeight="1" x14ac:dyDescent="0.35">
      <c r="A69" s="42" t="s">
        <v>70</v>
      </c>
      <c r="B69" s="10">
        <v>4.6600000000000003E-2</v>
      </c>
      <c r="C69" s="11">
        <v>59743.910799999998</v>
      </c>
      <c r="D69" s="12">
        <v>46886.985200000003</v>
      </c>
      <c r="E69" s="12">
        <v>52708.715499999998</v>
      </c>
      <c r="F69" s="12">
        <v>68558.202699999994</v>
      </c>
      <c r="G69" s="12">
        <v>72263.404299999995</v>
      </c>
      <c r="H69" s="12">
        <v>60596.719799999999</v>
      </c>
      <c r="I69" s="13">
        <v>6.65</v>
      </c>
      <c r="J69" s="13">
        <v>13.2</v>
      </c>
      <c r="K69" s="13">
        <v>11.07</v>
      </c>
      <c r="L69" s="43">
        <v>175.3124</v>
      </c>
      <c r="M69" s="33">
        <v>55644.767999999996</v>
      </c>
      <c r="N69" s="19">
        <v>56243.265800000001</v>
      </c>
      <c r="O69" s="59">
        <f t="shared" si="0"/>
        <v>1.0736662753270891</v>
      </c>
      <c r="P69" s="58">
        <f t="shared" si="1"/>
        <v>1.0774040045163948</v>
      </c>
    </row>
    <row r="70" spans="1:16" ht="13.15" customHeight="1" x14ac:dyDescent="0.35">
      <c r="A70" s="42" t="s">
        <v>71</v>
      </c>
      <c r="B70" s="10">
        <v>0.13100000000000001</v>
      </c>
      <c r="C70" s="11">
        <v>48052.003400000001</v>
      </c>
      <c r="D70" s="12">
        <v>39808.986599999997</v>
      </c>
      <c r="E70" s="12">
        <v>43245.474999999999</v>
      </c>
      <c r="F70" s="12">
        <v>54963.261100000003</v>
      </c>
      <c r="G70" s="12">
        <v>66240.468200000003</v>
      </c>
      <c r="H70" s="12">
        <v>50323.493300000002</v>
      </c>
      <c r="I70" s="13">
        <v>9.76</v>
      </c>
      <c r="J70" s="13">
        <v>10.130000000000001</v>
      </c>
      <c r="K70" s="13">
        <v>15.53</v>
      </c>
      <c r="L70" s="43">
        <v>175.102</v>
      </c>
      <c r="M70" s="33">
        <v>47781.334699999999</v>
      </c>
      <c r="N70" s="19">
        <v>49363.4715</v>
      </c>
      <c r="O70" s="59">
        <f t="shared" si="0"/>
        <v>1.0056647371133398</v>
      </c>
      <c r="P70" s="58">
        <f t="shared" si="1"/>
        <v>1.019448020384871</v>
      </c>
    </row>
    <row r="71" spans="1:16" ht="13.15" customHeight="1" x14ac:dyDescent="0.35">
      <c r="A71" s="40" t="s">
        <v>72</v>
      </c>
      <c r="B71" s="6">
        <v>4.48E-2</v>
      </c>
      <c r="C71" s="7">
        <v>45298.962099999997</v>
      </c>
      <c r="D71" s="8">
        <v>38218.963600000003</v>
      </c>
      <c r="E71" s="8">
        <v>40826.892999999996</v>
      </c>
      <c r="F71" s="8">
        <v>48412.958599999998</v>
      </c>
      <c r="G71" s="8">
        <v>53671.429499999998</v>
      </c>
      <c r="H71" s="8">
        <v>45473.082000000002</v>
      </c>
      <c r="I71" s="9">
        <v>4.6399999999999997</v>
      </c>
      <c r="J71" s="9">
        <v>9.68</v>
      </c>
      <c r="K71" s="9">
        <v>10.58</v>
      </c>
      <c r="L71" s="41">
        <v>175.45869999999999</v>
      </c>
      <c r="M71" s="32">
        <v>44752.453399999999</v>
      </c>
      <c r="N71" s="18">
        <v>44200.357900000003</v>
      </c>
      <c r="O71" s="61">
        <f t="shared" si="0"/>
        <v>1.012211815408538</v>
      </c>
      <c r="P71" s="60">
        <f t="shared" si="1"/>
        <v>1.0287944297392215</v>
      </c>
    </row>
    <row r="72" spans="1:16" ht="13.15" customHeight="1" x14ac:dyDescent="0.35">
      <c r="A72" s="40" t="s">
        <v>73</v>
      </c>
      <c r="B72" s="6">
        <v>0.45319999999999999</v>
      </c>
      <c r="C72" s="7">
        <v>48771.199800000002</v>
      </c>
      <c r="D72" s="8">
        <v>36999.301700000004</v>
      </c>
      <c r="E72" s="8">
        <v>42027.840100000001</v>
      </c>
      <c r="F72" s="8">
        <v>55206.7428</v>
      </c>
      <c r="G72" s="8">
        <v>64709.061300000001</v>
      </c>
      <c r="H72" s="8">
        <v>50573.107100000001</v>
      </c>
      <c r="I72" s="9">
        <v>7.29</v>
      </c>
      <c r="J72" s="9">
        <v>16.850000000000001</v>
      </c>
      <c r="K72" s="9">
        <v>12.14</v>
      </c>
      <c r="L72" s="41">
        <v>175.67920000000001</v>
      </c>
      <c r="M72" s="32">
        <v>46552.637699999999</v>
      </c>
      <c r="N72" s="18">
        <v>48436.139000000003</v>
      </c>
      <c r="O72" s="61">
        <f t="shared" si="0"/>
        <v>1.0476570654126436</v>
      </c>
      <c r="P72" s="60">
        <f t="shared" si="1"/>
        <v>1.0441192907634524</v>
      </c>
    </row>
    <row r="73" spans="1:16" ht="13.15" customHeight="1" x14ac:dyDescent="0.35">
      <c r="A73" s="42" t="s">
        <v>74</v>
      </c>
      <c r="B73" s="10">
        <v>0.16439999999999999</v>
      </c>
      <c r="C73" s="11">
        <v>49640.111400000002</v>
      </c>
      <c r="D73" s="12">
        <v>37196.645799999998</v>
      </c>
      <c r="E73" s="12">
        <v>42441.941400000003</v>
      </c>
      <c r="F73" s="12">
        <v>54175.321799999998</v>
      </c>
      <c r="G73" s="12">
        <v>59642.056100000002</v>
      </c>
      <c r="H73" s="12">
        <v>48914.456200000001</v>
      </c>
      <c r="I73" s="13">
        <v>8.27</v>
      </c>
      <c r="J73" s="13">
        <v>12.63</v>
      </c>
      <c r="K73" s="13">
        <v>12.7</v>
      </c>
      <c r="L73" s="43">
        <v>175.5027</v>
      </c>
      <c r="M73" s="33">
        <v>46822.717900000003</v>
      </c>
      <c r="N73" s="19">
        <v>46565.906999999999</v>
      </c>
      <c r="O73" s="59">
        <f t="shared" si="0"/>
        <v>1.0601715070453011</v>
      </c>
      <c r="P73" s="58">
        <f t="shared" si="1"/>
        <v>1.0504349501879133</v>
      </c>
    </row>
    <row r="74" spans="1:16" ht="13.15" customHeight="1" x14ac:dyDescent="0.35">
      <c r="A74" s="42" t="s">
        <v>75</v>
      </c>
      <c r="B74" s="10">
        <v>3.8300000000000001E-2</v>
      </c>
      <c r="C74" s="11">
        <v>49795.464999999997</v>
      </c>
      <c r="D74" s="12">
        <v>38686.288500000002</v>
      </c>
      <c r="E74" s="12">
        <v>42405.443099999997</v>
      </c>
      <c r="F74" s="12">
        <v>55368.131500000003</v>
      </c>
      <c r="G74" s="12">
        <v>62070.852800000001</v>
      </c>
      <c r="H74" s="12">
        <v>49750.732300000003</v>
      </c>
      <c r="I74" s="13">
        <v>6.79</v>
      </c>
      <c r="J74" s="13">
        <v>15.78</v>
      </c>
      <c r="K74" s="13">
        <v>13.1</v>
      </c>
      <c r="L74" s="43">
        <v>175.27670000000001</v>
      </c>
      <c r="M74" s="33"/>
      <c r="N74" s="19"/>
      <c r="O74" s="59"/>
      <c r="P74" s="58"/>
    </row>
    <row r="75" spans="1:16" x14ac:dyDescent="0.35">
      <c r="A75" s="40" t="s">
        <v>76</v>
      </c>
      <c r="B75" s="6">
        <v>1.4404999999999999</v>
      </c>
      <c r="C75" s="7">
        <v>65307.309000000001</v>
      </c>
      <c r="D75" s="8">
        <v>45409.946000000004</v>
      </c>
      <c r="E75" s="8">
        <v>52903.744899999998</v>
      </c>
      <c r="F75" s="8">
        <v>80856.655599999998</v>
      </c>
      <c r="G75" s="8">
        <v>99522.236799999999</v>
      </c>
      <c r="H75" s="8">
        <v>69745.593200000003</v>
      </c>
      <c r="I75" s="9">
        <v>9.2100000000000009</v>
      </c>
      <c r="J75" s="9">
        <v>24.45</v>
      </c>
      <c r="K75" s="9">
        <v>11.05</v>
      </c>
      <c r="L75" s="41">
        <v>187.9211</v>
      </c>
      <c r="M75" s="32">
        <v>60753.394699999997</v>
      </c>
      <c r="N75" s="18">
        <v>64870.394200000002</v>
      </c>
      <c r="O75" s="61">
        <f t="shared" ref="O75:O98" si="2">C75/M75</f>
        <v>1.0749573636582319</v>
      </c>
      <c r="P75" s="60">
        <f t="shared" ref="P75:P98" si="3">H75/N75</f>
        <v>1.075152911588134</v>
      </c>
    </row>
    <row r="76" spans="1:16" x14ac:dyDescent="0.35">
      <c r="A76" s="42" t="s">
        <v>77</v>
      </c>
      <c r="B76" s="10">
        <v>0.1477</v>
      </c>
      <c r="C76" s="11">
        <v>65639.106499999994</v>
      </c>
      <c r="D76" s="12">
        <v>47445.900699999998</v>
      </c>
      <c r="E76" s="12">
        <v>54044.710200000001</v>
      </c>
      <c r="F76" s="12">
        <v>77025.320600000006</v>
      </c>
      <c r="G76" s="12">
        <v>99511.766600000003</v>
      </c>
      <c r="H76" s="12">
        <v>68961.133700000006</v>
      </c>
      <c r="I76" s="13">
        <v>9.1199999999999992</v>
      </c>
      <c r="J76" s="13">
        <v>24.42</v>
      </c>
      <c r="K76" s="13">
        <v>11.46</v>
      </c>
      <c r="L76" s="43">
        <v>191.35830000000001</v>
      </c>
      <c r="M76" s="33">
        <v>59939.576500000003</v>
      </c>
      <c r="N76" s="19">
        <v>63261.169399999999</v>
      </c>
      <c r="O76" s="59">
        <f t="shared" si="2"/>
        <v>1.0950879257546973</v>
      </c>
      <c r="P76" s="58">
        <f t="shared" si="3"/>
        <v>1.0901021014006107</v>
      </c>
    </row>
    <row r="77" spans="1:16" x14ac:dyDescent="0.35">
      <c r="A77" s="42" t="s">
        <v>78</v>
      </c>
      <c r="B77" s="10">
        <v>1.2072000000000001</v>
      </c>
      <c r="C77" s="11">
        <v>66037.761199999994</v>
      </c>
      <c r="D77" s="12">
        <v>46553.220800000003</v>
      </c>
      <c r="E77" s="12">
        <v>54212.507899999997</v>
      </c>
      <c r="F77" s="12">
        <v>82113.167400000006</v>
      </c>
      <c r="G77" s="12">
        <v>100824.16710000001</v>
      </c>
      <c r="H77" s="12">
        <v>70769.608699999997</v>
      </c>
      <c r="I77" s="13">
        <v>9.3800000000000008</v>
      </c>
      <c r="J77" s="13">
        <v>24.54</v>
      </c>
      <c r="K77" s="13">
        <v>10.96</v>
      </c>
      <c r="L77" s="43">
        <v>188.18299999999999</v>
      </c>
      <c r="M77" s="33">
        <v>61508.945399999997</v>
      </c>
      <c r="N77" s="19">
        <v>65856.255600000004</v>
      </c>
      <c r="O77" s="59">
        <f t="shared" si="2"/>
        <v>1.0736285717556782</v>
      </c>
      <c r="P77" s="58">
        <f t="shared" si="3"/>
        <v>1.0746072344264892</v>
      </c>
    </row>
    <row r="78" spans="1:16" x14ac:dyDescent="0.35">
      <c r="A78" s="42" t="s">
        <v>79</v>
      </c>
      <c r="B78" s="10">
        <v>5.8999999999999997E-2</v>
      </c>
      <c r="C78" s="11">
        <v>51606.9925</v>
      </c>
      <c r="D78" s="12">
        <v>37240.597699999998</v>
      </c>
      <c r="E78" s="12">
        <v>44844.578600000001</v>
      </c>
      <c r="F78" s="12">
        <v>65086.129800000002</v>
      </c>
      <c r="G78" s="12">
        <v>74501.348299999998</v>
      </c>
      <c r="H78" s="12">
        <v>55813.275699999998</v>
      </c>
      <c r="I78" s="13">
        <v>7.82</v>
      </c>
      <c r="J78" s="13">
        <v>20.38</v>
      </c>
      <c r="K78" s="13">
        <v>11.53</v>
      </c>
      <c r="L78" s="43">
        <v>178.49979999999999</v>
      </c>
      <c r="M78" s="33">
        <v>50553.077499999999</v>
      </c>
      <c r="N78" s="19">
        <v>53287.495499999997</v>
      </c>
      <c r="O78" s="59">
        <f t="shared" si="2"/>
        <v>1.0208476922102319</v>
      </c>
      <c r="P78" s="58">
        <f t="shared" si="3"/>
        <v>1.0473991163649266</v>
      </c>
    </row>
    <row r="79" spans="1:16" x14ac:dyDescent="0.35">
      <c r="A79" s="40" t="s">
        <v>80</v>
      </c>
      <c r="B79" s="6">
        <v>2.8363</v>
      </c>
      <c r="C79" s="7">
        <v>54419.189400000003</v>
      </c>
      <c r="D79" s="8">
        <v>40085.841899999999</v>
      </c>
      <c r="E79" s="8">
        <v>45696.273200000003</v>
      </c>
      <c r="F79" s="8">
        <v>64956.001600000003</v>
      </c>
      <c r="G79" s="8">
        <v>75326.804799999998</v>
      </c>
      <c r="H79" s="8">
        <v>56470.009599999998</v>
      </c>
      <c r="I79" s="9">
        <v>5.24</v>
      </c>
      <c r="J79" s="9">
        <v>18.670000000000002</v>
      </c>
      <c r="K79" s="9">
        <v>11.6</v>
      </c>
      <c r="L79" s="41">
        <v>181.2389</v>
      </c>
      <c r="M79" s="32">
        <v>51246.010300000002</v>
      </c>
      <c r="N79" s="18">
        <v>53530.694199999998</v>
      </c>
      <c r="O79" s="61">
        <f t="shared" si="2"/>
        <v>1.0619205101318883</v>
      </c>
      <c r="P79" s="60">
        <f t="shared" si="3"/>
        <v>1.0549089722060805</v>
      </c>
    </row>
    <row r="80" spans="1:16" x14ac:dyDescent="0.35">
      <c r="A80" s="42" t="s">
        <v>81</v>
      </c>
      <c r="B80" s="10">
        <v>2.6617000000000002</v>
      </c>
      <c r="C80" s="11">
        <v>55001.528400000003</v>
      </c>
      <c r="D80" s="12">
        <v>41696.4522</v>
      </c>
      <c r="E80" s="12">
        <v>46516.420100000003</v>
      </c>
      <c r="F80" s="12">
        <v>65444.813300000002</v>
      </c>
      <c r="G80" s="12">
        <v>75770.489499999996</v>
      </c>
      <c r="H80" s="12">
        <v>57318.5792</v>
      </c>
      <c r="I80" s="13">
        <v>5.31</v>
      </c>
      <c r="J80" s="13">
        <v>18.75</v>
      </c>
      <c r="K80" s="13">
        <v>11.59</v>
      </c>
      <c r="L80" s="43">
        <v>181.36019999999999</v>
      </c>
      <c r="M80" s="33">
        <v>52007.149899999997</v>
      </c>
      <c r="N80" s="19">
        <v>54347.586600000002</v>
      </c>
      <c r="O80" s="59">
        <f t="shared" si="2"/>
        <v>1.0575762852945727</v>
      </c>
      <c r="P80" s="58">
        <f t="shared" si="3"/>
        <v>1.0546665047312331</v>
      </c>
    </row>
    <row r="81" spans="1:16" x14ac:dyDescent="0.35">
      <c r="A81" s="42" t="s">
        <v>82</v>
      </c>
      <c r="B81" s="10">
        <v>8.6999999999999994E-2</v>
      </c>
      <c r="C81" s="11">
        <v>37847.809000000001</v>
      </c>
      <c r="D81" s="12">
        <v>30856.881000000001</v>
      </c>
      <c r="E81" s="12">
        <v>33688.153100000003</v>
      </c>
      <c r="F81" s="12">
        <v>46485.072200000002</v>
      </c>
      <c r="G81" s="12">
        <v>58874.047500000001</v>
      </c>
      <c r="H81" s="12">
        <v>41526.423799999997</v>
      </c>
      <c r="I81" s="13">
        <v>5.28</v>
      </c>
      <c r="J81" s="13">
        <v>18.3</v>
      </c>
      <c r="K81" s="13">
        <v>12.27</v>
      </c>
      <c r="L81" s="43">
        <v>181.59360000000001</v>
      </c>
      <c r="M81" s="33">
        <v>35209.796000000002</v>
      </c>
      <c r="N81" s="19">
        <v>38094.877699999997</v>
      </c>
      <c r="O81" s="59">
        <f t="shared" si="2"/>
        <v>1.0749227004893751</v>
      </c>
      <c r="P81" s="58">
        <f t="shared" si="3"/>
        <v>1.0900789373055264</v>
      </c>
    </row>
    <row r="82" spans="1:16" x14ac:dyDescent="0.35">
      <c r="A82" s="40" t="s">
        <v>83</v>
      </c>
      <c r="B82" s="6">
        <v>0.62219999999999998</v>
      </c>
      <c r="C82" s="7">
        <v>52460.512199999997</v>
      </c>
      <c r="D82" s="8">
        <v>41098.502899999999</v>
      </c>
      <c r="E82" s="8">
        <v>46275.045400000003</v>
      </c>
      <c r="F82" s="8">
        <v>58250.787400000001</v>
      </c>
      <c r="G82" s="8">
        <v>64162.147199999999</v>
      </c>
      <c r="H82" s="8">
        <v>53311.863100000002</v>
      </c>
      <c r="I82" s="9">
        <v>7.6</v>
      </c>
      <c r="J82" s="9">
        <v>15.97</v>
      </c>
      <c r="K82" s="9">
        <v>10.95</v>
      </c>
      <c r="L82" s="41">
        <v>177.29810000000001</v>
      </c>
      <c r="M82" s="32">
        <v>47631.425900000002</v>
      </c>
      <c r="N82" s="18">
        <v>48890.1492</v>
      </c>
      <c r="O82" s="61">
        <f t="shared" si="2"/>
        <v>1.1013844580285805</v>
      </c>
      <c r="P82" s="60">
        <f t="shared" si="3"/>
        <v>1.0904418164467373</v>
      </c>
    </row>
    <row r="83" spans="1:16" x14ac:dyDescent="0.35">
      <c r="A83" s="40" t="s">
        <v>84</v>
      </c>
      <c r="B83" s="6">
        <v>0.06</v>
      </c>
      <c r="C83" s="7">
        <v>47439.781199999998</v>
      </c>
      <c r="D83" s="8">
        <v>37982.286</v>
      </c>
      <c r="E83" s="8">
        <v>43369.807999999997</v>
      </c>
      <c r="F83" s="8">
        <v>52056.023000000001</v>
      </c>
      <c r="G83" s="8">
        <v>56323.212699999996</v>
      </c>
      <c r="H83" s="8">
        <v>47819.530200000001</v>
      </c>
      <c r="I83" s="9">
        <v>8.4</v>
      </c>
      <c r="J83" s="9">
        <v>11.98</v>
      </c>
      <c r="K83" s="9">
        <v>11.16</v>
      </c>
      <c r="L83" s="41">
        <v>174.2259</v>
      </c>
      <c r="M83" s="32">
        <v>45405.625</v>
      </c>
      <c r="N83" s="18">
        <v>45848.970500000003</v>
      </c>
      <c r="O83" s="61">
        <f t="shared" si="2"/>
        <v>1.0447996520254923</v>
      </c>
      <c r="P83" s="60">
        <f t="shared" si="3"/>
        <v>1.0429793663524025</v>
      </c>
    </row>
    <row r="84" spans="1:16" x14ac:dyDescent="0.35">
      <c r="A84" s="42" t="s">
        <v>85</v>
      </c>
      <c r="B84" s="10">
        <v>5.2699999999999997E-2</v>
      </c>
      <c r="C84" s="11">
        <v>46947.053399999997</v>
      </c>
      <c r="D84" s="12">
        <v>39902.287300000004</v>
      </c>
      <c r="E84" s="12">
        <v>43369.807999999997</v>
      </c>
      <c r="F84" s="12">
        <v>50473.056100000002</v>
      </c>
      <c r="G84" s="12">
        <v>55256.930800000002</v>
      </c>
      <c r="H84" s="12">
        <v>47756.418700000002</v>
      </c>
      <c r="I84" s="13">
        <v>8.01</v>
      </c>
      <c r="J84" s="13">
        <v>12</v>
      </c>
      <c r="K84" s="13">
        <v>10.95</v>
      </c>
      <c r="L84" s="43">
        <v>174.1628</v>
      </c>
      <c r="M84" s="33">
        <v>44876.781600000002</v>
      </c>
      <c r="N84" s="19">
        <v>45553.226699999999</v>
      </c>
      <c r="O84" s="59">
        <f t="shared" si="2"/>
        <v>1.046132359010344</v>
      </c>
      <c r="P84" s="58">
        <f t="shared" si="3"/>
        <v>1.0483652237087302</v>
      </c>
    </row>
    <row r="85" spans="1:16" x14ac:dyDescent="0.35">
      <c r="A85" s="40" t="s">
        <v>86</v>
      </c>
      <c r="B85" s="6">
        <v>18.391500000000001</v>
      </c>
      <c r="C85" s="7">
        <v>59389.823700000001</v>
      </c>
      <c r="D85" s="8">
        <v>46392.620699999999</v>
      </c>
      <c r="E85" s="8">
        <v>52073.468999999997</v>
      </c>
      <c r="F85" s="8">
        <v>68294.180300000007</v>
      </c>
      <c r="G85" s="8">
        <v>77218.809699999998</v>
      </c>
      <c r="H85" s="8">
        <v>60878.354299999999</v>
      </c>
      <c r="I85" s="9">
        <v>5.29</v>
      </c>
      <c r="J85" s="9">
        <v>24.73</v>
      </c>
      <c r="K85" s="9">
        <v>10.7</v>
      </c>
      <c r="L85" s="41">
        <v>173.31479999999999</v>
      </c>
      <c r="M85" s="32">
        <v>56762.3122</v>
      </c>
      <c r="N85" s="18">
        <v>58033.180099999998</v>
      </c>
      <c r="O85" s="61">
        <f t="shared" si="2"/>
        <v>1.0462897193254224</v>
      </c>
      <c r="P85" s="60">
        <f t="shared" si="3"/>
        <v>1.0490266808590765</v>
      </c>
    </row>
    <row r="86" spans="1:16" x14ac:dyDescent="0.35">
      <c r="A86" s="42" t="s">
        <v>87</v>
      </c>
      <c r="B86" s="10">
        <v>18.008299999999998</v>
      </c>
      <c r="C86" s="11">
        <v>59473.104500000001</v>
      </c>
      <c r="D86" s="12">
        <v>46484.5965</v>
      </c>
      <c r="E86" s="12">
        <v>52167.355199999998</v>
      </c>
      <c r="F86" s="12">
        <v>68399.372300000003</v>
      </c>
      <c r="G86" s="12">
        <v>77346.755600000004</v>
      </c>
      <c r="H86" s="12">
        <v>60987.0458</v>
      </c>
      <c r="I86" s="13">
        <v>5.33</v>
      </c>
      <c r="J86" s="13">
        <v>24.73</v>
      </c>
      <c r="K86" s="13">
        <v>10.71</v>
      </c>
      <c r="L86" s="43">
        <v>173.3492</v>
      </c>
      <c r="M86" s="33">
        <v>56822.558100000002</v>
      </c>
      <c r="N86" s="19">
        <v>58112.423000000003</v>
      </c>
      <c r="O86" s="59">
        <f t="shared" si="2"/>
        <v>1.0466460238438298</v>
      </c>
      <c r="P86" s="58">
        <f t="shared" si="3"/>
        <v>1.0494665796330673</v>
      </c>
    </row>
    <row r="87" spans="1:16" x14ac:dyDescent="0.35">
      <c r="A87" s="42" t="s">
        <v>88</v>
      </c>
      <c r="B87" s="10">
        <v>0.3831</v>
      </c>
      <c r="C87" s="11">
        <v>54640.305399999997</v>
      </c>
      <c r="D87" s="12">
        <v>42960.999100000001</v>
      </c>
      <c r="E87" s="12">
        <v>47492.432399999998</v>
      </c>
      <c r="F87" s="12">
        <v>63037.099499999997</v>
      </c>
      <c r="G87" s="12">
        <v>70985.362299999993</v>
      </c>
      <c r="H87" s="12">
        <v>55770.1754</v>
      </c>
      <c r="I87" s="13">
        <v>3.6</v>
      </c>
      <c r="J87" s="13">
        <v>24.73</v>
      </c>
      <c r="K87" s="13">
        <v>10.32</v>
      </c>
      <c r="L87" s="43">
        <v>171.6977</v>
      </c>
      <c r="M87" s="33">
        <v>52990.578300000001</v>
      </c>
      <c r="N87" s="19">
        <v>53861.553200000002</v>
      </c>
      <c r="O87" s="59">
        <f t="shared" si="2"/>
        <v>1.0311324607680306</v>
      </c>
      <c r="P87" s="58">
        <f t="shared" si="3"/>
        <v>1.0354357066702635</v>
      </c>
    </row>
    <row r="88" spans="1:16" x14ac:dyDescent="0.35">
      <c r="A88" s="40" t="s">
        <v>89</v>
      </c>
      <c r="B88" s="6">
        <v>0.57879999999999998</v>
      </c>
      <c r="C88" s="7">
        <v>56851.57</v>
      </c>
      <c r="D88" s="8">
        <v>44666.423900000002</v>
      </c>
      <c r="E88" s="8">
        <v>50049.636400000003</v>
      </c>
      <c r="F88" s="8">
        <v>63942.4018</v>
      </c>
      <c r="G88" s="8">
        <v>71346.211200000005</v>
      </c>
      <c r="H88" s="8">
        <v>57575.264600000002</v>
      </c>
      <c r="I88" s="9">
        <v>3.08</v>
      </c>
      <c r="J88" s="9">
        <v>27.76</v>
      </c>
      <c r="K88" s="9">
        <v>10.44</v>
      </c>
      <c r="L88" s="41">
        <v>170.4358</v>
      </c>
      <c r="M88" s="32">
        <v>54639.000999999997</v>
      </c>
      <c r="N88" s="18">
        <v>55891.152900000001</v>
      </c>
      <c r="O88" s="61">
        <f t="shared" si="2"/>
        <v>1.0404943165047986</v>
      </c>
      <c r="P88" s="60">
        <f t="shared" si="3"/>
        <v>1.0301319907108233</v>
      </c>
    </row>
    <row r="89" spans="1:16" x14ac:dyDescent="0.35">
      <c r="A89" s="40" t="s">
        <v>90</v>
      </c>
      <c r="B89" s="6">
        <v>0.3115</v>
      </c>
      <c r="C89" s="7">
        <v>35383.473100000003</v>
      </c>
      <c r="D89" s="8">
        <v>28553.916499999999</v>
      </c>
      <c r="E89" s="8">
        <v>32147.6342</v>
      </c>
      <c r="F89" s="8">
        <v>37277.588400000001</v>
      </c>
      <c r="G89" s="8">
        <v>40108.429799999998</v>
      </c>
      <c r="H89" s="8">
        <v>35114.668700000002</v>
      </c>
      <c r="I89" s="9">
        <v>6.71</v>
      </c>
      <c r="J89" s="9">
        <v>7.89</v>
      </c>
      <c r="K89" s="9">
        <v>11.58</v>
      </c>
      <c r="L89" s="41">
        <v>175.3503</v>
      </c>
      <c r="M89" s="32">
        <v>34799.272199999999</v>
      </c>
      <c r="N89" s="18">
        <v>34609.835899999998</v>
      </c>
      <c r="O89" s="61">
        <f t="shared" si="2"/>
        <v>1.0167877332790887</v>
      </c>
      <c r="P89" s="60">
        <f t="shared" si="3"/>
        <v>1.0145863968109714</v>
      </c>
    </row>
    <row r="90" spans="1:16" x14ac:dyDescent="0.35">
      <c r="A90" s="40" t="s">
        <v>91</v>
      </c>
      <c r="B90" s="6">
        <v>0.98599999999999999</v>
      </c>
      <c r="C90" s="7">
        <v>48550.069900000002</v>
      </c>
      <c r="D90" s="8">
        <v>34806.100200000001</v>
      </c>
      <c r="E90" s="8">
        <v>43864.169300000001</v>
      </c>
      <c r="F90" s="8">
        <v>54346.677900000002</v>
      </c>
      <c r="G90" s="8">
        <v>60783.288099999998</v>
      </c>
      <c r="H90" s="8">
        <v>49039.941099999996</v>
      </c>
      <c r="I90" s="9">
        <v>7.12</v>
      </c>
      <c r="J90" s="9">
        <v>12.23</v>
      </c>
      <c r="K90" s="9">
        <v>11.56</v>
      </c>
      <c r="L90" s="41">
        <v>175.5531</v>
      </c>
      <c r="M90" s="32">
        <v>46502.451300000001</v>
      </c>
      <c r="N90" s="18">
        <v>46634.123899999999</v>
      </c>
      <c r="O90" s="61">
        <f t="shared" si="2"/>
        <v>1.0440324873798643</v>
      </c>
      <c r="P90" s="60">
        <f t="shared" si="3"/>
        <v>1.0515892011857866</v>
      </c>
    </row>
    <row r="91" spans="1:16" x14ac:dyDescent="0.35">
      <c r="A91" s="42" t="s">
        <v>92</v>
      </c>
      <c r="B91" s="10">
        <v>0.72740000000000005</v>
      </c>
      <c r="C91" s="11">
        <v>49276.463499999998</v>
      </c>
      <c r="D91" s="12">
        <v>41671.573299999996</v>
      </c>
      <c r="E91" s="12">
        <v>45333.242899999997</v>
      </c>
      <c r="F91" s="12">
        <v>54515.515099999997</v>
      </c>
      <c r="G91" s="12">
        <v>61200.112000000001</v>
      </c>
      <c r="H91" s="12">
        <v>50506.847000000002</v>
      </c>
      <c r="I91" s="13">
        <v>7.01</v>
      </c>
      <c r="J91" s="13">
        <v>12.33</v>
      </c>
      <c r="K91" s="13">
        <v>11.48</v>
      </c>
      <c r="L91" s="43">
        <v>175.6249</v>
      </c>
      <c r="M91" s="33">
        <v>46749.895600000003</v>
      </c>
      <c r="N91" s="19">
        <v>47558.712800000001</v>
      </c>
      <c r="O91" s="59">
        <f t="shared" si="2"/>
        <v>1.0540443538445035</v>
      </c>
      <c r="P91" s="58">
        <f t="shared" si="3"/>
        <v>1.0619893606540167</v>
      </c>
    </row>
    <row r="92" spans="1:16" x14ac:dyDescent="0.35">
      <c r="A92" s="42" t="s">
        <v>93</v>
      </c>
      <c r="B92" s="10">
        <v>0.1968</v>
      </c>
      <c r="C92" s="11">
        <v>41375.055699999997</v>
      </c>
      <c r="D92" s="12">
        <v>28121.823100000001</v>
      </c>
      <c r="E92" s="12">
        <v>31447.962599999999</v>
      </c>
      <c r="F92" s="12">
        <v>52381.714999999997</v>
      </c>
      <c r="G92" s="12">
        <v>59888.760799999996</v>
      </c>
      <c r="H92" s="12">
        <v>43359.417300000001</v>
      </c>
      <c r="I92" s="13">
        <v>7.89</v>
      </c>
      <c r="J92" s="13">
        <v>12.27</v>
      </c>
      <c r="K92" s="13">
        <v>11.72</v>
      </c>
      <c r="L92" s="43">
        <v>175.45</v>
      </c>
      <c r="M92" s="33">
        <v>42694.386299999998</v>
      </c>
      <c r="N92" s="19">
        <v>42403.013099999996</v>
      </c>
      <c r="O92" s="59">
        <f t="shared" si="2"/>
        <v>0.96909826526772203</v>
      </c>
      <c r="P92" s="58">
        <f t="shared" si="3"/>
        <v>1.0225550999817983</v>
      </c>
    </row>
    <row r="93" spans="1:16" x14ac:dyDescent="0.35">
      <c r="A93" s="40" t="s">
        <v>94</v>
      </c>
      <c r="B93" s="6">
        <v>3.0468999999999999</v>
      </c>
      <c r="C93" s="7">
        <v>49887.503100000002</v>
      </c>
      <c r="D93" s="8">
        <v>37632.161</v>
      </c>
      <c r="E93" s="8">
        <v>43225.095800000003</v>
      </c>
      <c r="F93" s="8">
        <v>57233.027600000001</v>
      </c>
      <c r="G93" s="8">
        <v>64985.809600000001</v>
      </c>
      <c r="H93" s="8">
        <v>50741.899299999997</v>
      </c>
      <c r="I93" s="9">
        <v>5.87</v>
      </c>
      <c r="J93" s="9">
        <v>27.48</v>
      </c>
      <c r="K93" s="9">
        <v>10.71</v>
      </c>
      <c r="L93" s="41">
        <v>173.00040000000001</v>
      </c>
      <c r="M93" s="32">
        <v>47387.858800000002</v>
      </c>
      <c r="N93" s="18">
        <v>48267.364699999998</v>
      </c>
      <c r="O93" s="61">
        <f t="shared" si="2"/>
        <v>1.0527486230291545</v>
      </c>
      <c r="P93" s="60">
        <f t="shared" si="3"/>
        <v>1.0512672406165153</v>
      </c>
    </row>
    <row r="94" spans="1:16" x14ac:dyDescent="0.35">
      <c r="A94" s="40" t="s">
        <v>95</v>
      </c>
      <c r="B94" s="6">
        <v>0.89439999999999997</v>
      </c>
      <c r="C94" s="7">
        <v>39237.987399999998</v>
      </c>
      <c r="D94" s="8">
        <v>32851.5</v>
      </c>
      <c r="E94" s="8">
        <v>36775.851799999997</v>
      </c>
      <c r="F94" s="8">
        <v>41996.0049</v>
      </c>
      <c r="G94" s="8">
        <v>47482.082600000002</v>
      </c>
      <c r="H94" s="8">
        <v>39943.402199999997</v>
      </c>
      <c r="I94" s="9">
        <v>5.73</v>
      </c>
      <c r="J94" s="9">
        <v>12.67</v>
      </c>
      <c r="K94" s="9">
        <v>12.55</v>
      </c>
      <c r="L94" s="41">
        <v>174.63339999999999</v>
      </c>
      <c r="M94" s="32">
        <v>39660.3485</v>
      </c>
      <c r="N94" s="18">
        <v>40092.903200000001</v>
      </c>
      <c r="O94" s="61">
        <f t="shared" si="2"/>
        <v>0.98935054491515617</v>
      </c>
      <c r="P94" s="60">
        <f t="shared" si="3"/>
        <v>0.99627113558591074</v>
      </c>
    </row>
    <row r="95" spans="1:16" x14ac:dyDescent="0.35">
      <c r="A95" s="40" t="s">
        <v>96</v>
      </c>
      <c r="B95" s="6">
        <v>3.2065999999999999</v>
      </c>
      <c r="C95" s="7">
        <v>74242.457599999994</v>
      </c>
      <c r="D95" s="8">
        <v>60076.7215</v>
      </c>
      <c r="E95" s="8">
        <v>66921.421600000001</v>
      </c>
      <c r="F95" s="8">
        <v>82135.191200000001</v>
      </c>
      <c r="G95" s="8">
        <v>91352.307100000005</v>
      </c>
      <c r="H95" s="8">
        <v>75257.083799999993</v>
      </c>
      <c r="I95" s="9">
        <v>6.98</v>
      </c>
      <c r="J95" s="9">
        <v>31.52</v>
      </c>
      <c r="K95" s="9">
        <v>10.54</v>
      </c>
      <c r="L95" s="41">
        <v>178.14420000000001</v>
      </c>
      <c r="M95" s="32">
        <v>66961.420899999997</v>
      </c>
      <c r="N95" s="18">
        <v>68546.862699999998</v>
      </c>
      <c r="O95" s="61">
        <f t="shared" si="2"/>
        <v>1.1087347998614527</v>
      </c>
      <c r="P95" s="60">
        <f t="shared" si="3"/>
        <v>1.0978924612402428</v>
      </c>
    </row>
    <row r="96" spans="1:16" x14ac:dyDescent="0.35">
      <c r="A96" s="40" t="s">
        <v>97</v>
      </c>
      <c r="B96" s="6">
        <v>1.0388999999999999</v>
      </c>
      <c r="C96" s="7">
        <v>43812.984199999999</v>
      </c>
      <c r="D96" s="8">
        <v>33879.952700000002</v>
      </c>
      <c r="E96" s="8">
        <v>38481.408799999997</v>
      </c>
      <c r="F96" s="8">
        <v>50460.254099999998</v>
      </c>
      <c r="G96" s="8">
        <v>58604.442900000002</v>
      </c>
      <c r="H96" s="8">
        <v>45759.1895</v>
      </c>
      <c r="I96" s="9">
        <v>9</v>
      </c>
      <c r="J96" s="9">
        <v>12.99</v>
      </c>
      <c r="K96" s="9">
        <v>10.86</v>
      </c>
      <c r="L96" s="41">
        <v>175.9631</v>
      </c>
      <c r="M96" s="32">
        <v>43257.888700000003</v>
      </c>
      <c r="N96" s="18">
        <v>45324.0193</v>
      </c>
      <c r="O96" s="61">
        <f t="shared" si="2"/>
        <v>1.0128322374642384</v>
      </c>
      <c r="P96" s="60">
        <f t="shared" si="3"/>
        <v>1.0096013153008254</v>
      </c>
    </row>
    <row r="97" spans="1:16" x14ac:dyDescent="0.35">
      <c r="A97" s="42" t="s">
        <v>98</v>
      </c>
      <c r="B97" s="10">
        <v>0.1154</v>
      </c>
      <c r="C97" s="11">
        <v>44331.435899999997</v>
      </c>
      <c r="D97" s="12">
        <v>37280.3508</v>
      </c>
      <c r="E97" s="12">
        <v>41214.059000000001</v>
      </c>
      <c r="F97" s="12">
        <v>47612.172400000003</v>
      </c>
      <c r="G97" s="12">
        <v>54155.603900000002</v>
      </c>
      <c r="H97" s="12">
        <v>44893.863100000002</v>
      </c>
      <c r="I97" s="13">
        <v>9.01</v>
      </c>
      <c r="J97" s="13">
        <v>11.95</v>
      </c>
      <c r="K97" s="13">
        <v>11.96</v>
      </c>
      <c r="L97" s="43">
        <v>175.0977</v>
      </c>
      <c r="M97" s="33">
        <v>41634.842700000001</v>
      </c>
      <c r="N97" s="19">
        <v>41772.156799999997</v>
      </c>
      <c r="O97" s="59">
        <f t="shared" si="2"/>
        <v>1.0647677047666615</v>
      </c>
      <c r="P97" s="58">
        <f t="shared" si="3"/>
        <v>1.074731748110263</v>
      </c>
    </row>
    <row r="98" spans="1:16" ht="15" thickBot="1" x14ac:dyDescent="0.4">
      <c r="A98" s="44" t="s">
        <v>99</v>
      </c>
      <c r="B98" s="45">
        <v>6.8699999999999997E-2</v>
      </c>
      <c r="C98" s="46">
        <v>44567.144899999999</v>
      </c>
      <c r="D98" s="47">
        <v>32938.287900000003</v>
      </c>
      <c r="E98" s="47">
        <v>36588.550300000003</v>
      </c>
      <c r="F98" s="47">
        <v>51243.381500000003</v>
      </c>
      <c r="G98" s="47">
        <v>57899.624600000003</v>
      </c>
      <c r="H98" s="47">
        <v>44955.327299999997</v>
      </c>
      <c r="I98" s="48">
        <v>5.12</v>
      </c>
      <c r="J98" s="48">
        <v>14.2</v>
      </c>
      <c r="K98" s="48">
        <v>10.85</v>
      </c>
      <c r="L98" s="49">
        <v>175.5256</v>
      </c>
      <c r="M98" s="34">
        <v>44313.875099999997</v>
      </c>
      <c r="N98" s="28">
        <v>44066.986700000001</v>
      </c>
      <c r="O98" s="57">
        <f t="shared" si="2"/>
        <v>1.0057153611465588</v>
      </c>
      <c r="P98" s="56">
        <f t="shared" si="3"/>
        <v>1.0201588687251901</v>
      </c>
    </row>
    <row r="99" spans="1:16" ht="15" thickTop="1" x14ac:dyDescent="0.35"/>
  </sheetData>
  <mergeCells count="14">
    <mergeCell ref="M22:N24"/>
    <mergeCell ref="O22:P24"/>
    <mergeCell ref="L23:L25"/>
    <mergeCell ref="D24:D25"/>
    <mergeCell ref="E24:E25"/>
    <mergeCell ref="F24:F25"/>
    <mergeCell ref="G24:G25"/>
    <mergeCell ref="H24:H25"/>
    <mergeCell ref="I24:K24"/>
    <mergeCell ref="A23:A26"/>
    <mergeCell ref="B23:B25"/>
    <mergeCell ref="C23:C24"/>
    <mergeCell ref="D23:G23"/>
    <mergeCell ref="H23:K23"/>
  </mergeCells>
  <hyperlinks>
    <hyperlink ref="A20" r:id="rId1" tooltip="https://www.uzis.cz/index.php?pg=o-nas--projekty&amp;prid=36" display="https://www.uzis.cz/index.php?pg=o-nas--projekty&amp;prid=36" xr:uid="{D60AB62D-B79F-4ED5-947F-7B8370B70683}"/>
  </hyperlinks>
  <printOptions horizontalCentered="1"/>
  <pageMargins left="0.55118110236220474" right="0.55118110236220474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4" max="11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312D-B356-43DF-A04F-052E8A8FA75C}">
  <sheetPr>
    <tabColor theme="5" tint="0.39997558519241921"/>
    <pageSetUpPr fitToPage="1"/>
  </sheetPr>
  <dimension ref="A1:Q98"/>
  <sheetViews>
    <sheetView showGridLines="0" zoomScale="90" zoomScaleNormal="90" zoomScaleSheetLayoutView="100" workbookViewId="0">
      <pane ySplit="25" topLeftCell="A26" activePane="bottomLeft" state="frozen"/>
      <selection pane="bottomLeft" activeCell="A26" sqref="A26"/>
    </sheetView>
  </sheetViews>
  <sheetFormatPr defaultColWidth="9.296875" defaultRowHeight="14.5" x14ac:dyDescent="0.35"/>
  <cols>
    <col min="1" max="1" width="76.296875" style="3" customWidth="1"/>
    <col min="2" max="2" width="14.19921875" style="3" customWidth="1"/>
    <col min="3" max="3" width="15.796875" style="3" customWidth="1"/>
    <col min="4" max="7" width="11" style="15" customWidth="1"/>
    <col min="8" max="8" width="10.69921875" style="16" customWidth="1"/>
    <col min="9" max="12" width="10.296875" style="16" customWidth="1"/>
    <col min="13" max="13" width="12.69921875" style="3" customWidth="1"/>
    <col min="14" max="14" width="12.69921875" style="14" customWidth="1"/>
    <col min="15" max="15" width="12.19921875" style="24" customWidth="1"/>
    <col min="16" max="16" width="11.796875" style="24" customWidth="1"/>
    <col min="17" max="21" width="10.69921875" style="3" customWidth="1"/>
    <col min="22" max="16384" width="9.296875" style="3"/>
  </cols>
  <sheetData>
    <row r="1" spans="1:1" x14ac:dyDescent="0.35">
      <c r="A1" s="53"/>
    </row>
    <row r="2" spans="1:1" x14ac:dyDescent="0.35">
      <c r="A2" s="53"/>
    </row>
    <row r="3" spans="1:1" x14ac:dyDescent="0.35">
      <c r="A3" s="53"/>
    </row>
    <row r="4" spans="1:1" x14ac:dyDescent="0.35">
      <c r="A4" s="53"/>
    </row>
    <row r="5" spans="1:1" x14ac:dyDescent="0.35">
      <c r="A5" s="53"/>
    </row>
    <row r="6" spans="1:1" x14ac:dyDescent="0.35">
      <c r="A6" s="53"/>
    </row>
    <row r="7" spans="1:1" x14ac:dyDescent="0.35">
      <c r="A7" s="53"/>
    </row>
    <row r="8" spans="1:1" x14ac:dyDescent="0.35">
      <c r="A8" s="53"/>
    </row>
    <row r="9" spans="1:1" x14ac:dyDescent="0.35">
      <c r="A9" s="53"/>
    </row>
    <row r="10" spans="1:1" x14ac:dyDescent="0.35">
      <c r="A10" s="53"/>
    </row>
    <row r="11" spans="1:1" ht="18.5" x14ac:dyDescent="0.45">
      <c r="A11" s="54" t="s">
        <v>102</v>
      </c>
    </row>
    <row r="12" spans="1:1" ht="18.5" x14ac:dyDescent="0.45">
      <c r="A12" s="54" t="s">
        <v>104</v>
      </c>
    </row>
    <row r="13" spans="1:1" x14ac:dyDescent="0.35">
      <c r="A13" s="55" t="s">
        <v>103</v>
      </c>
    </row>
    <row r="15" spans="1:1" x14ac:dyDescent="0.35">
      <c r="A15" s="3" t="s">
        <v>114</v>
      </c>
    </row>
    <row r="16" spans="1:1" x14ac:dyDescent="0.35">
      <c r="A16" s="3" t="s">
        <v>1</v>
      </c>
    </row>
    <row r="17" spans="1:17" x14ac:dyDescent="0.35">
      <c r="A17" s="3" t="s">
        <v>108</v>
      </c>
    </row>
    <row r="19" spans="1:17" x14ac:dyDescent="0.35">
      <c r="A19" s="52" t="s">
        <v>101</v>
      </c>
    </row>
    <row r="20" spans="1:17" ht="15" thickBot="1" x14ac:dyDescent="0.4"/>
    <row r="21" spans="1:17" s="1" customFormat="1" ht="23.9" customHeight="1" thickTop="1" thickBot="1" x14ac:dyDescent="0.4">
      <c r="A21" s="50" t="s">
        <v>113</v>
      </c>
      <c r="B21" s="35"/>
      <c r="C21" s="36" t="s">
        <v>4</v>
      </c>
      <c r="D21" s="37" t="s">
        <v>112</v>
      </c>
      <c r="E21" s="35"/>
      <c r="F21" s="35"/>
      <c r="G21" s="35"/>
      <c r="H21" s="35"/>
      <c r="I21" s="35"/>
      <c r="J21" s="35"/>
      <c r="K21" s="35"/>
      <c r="L21" s="38" t="s">
        <v>4</v>
      </c>
      <c r="M21" s="63" t="s">
        <v>111</v>
      </c>
      <c r="N21" s="64"/>
      <c r="O21" s="69" t="s">
        <v>110</v>
      </c>
      <c r="P21" s="70"/>
      <c r="Q21" s="2" t="s">
        <v>8</v>
      </c>
    </row>
    <row r="22" spans="1:17" s="1" customFormat="1" ht="15" customHeight="1" x14ac:dyDescent="0.35">
      <c r="A22" s="81" t="s">
        <v>9</v>
      </c>
      <c r="B22" s="76" t="s">
        <v>10</v>
      </c>
      <c r="C22" s="84" t="s">
        <v>11</v>
      </c>
      <c r="D22" s="76" t="s">
        <v>12</v>
      </c>
      <c r="E22" s="76"/>
      <c r="F22" s="76"/>
      <c r="G22" s="76"/>
      <c r="H22" s="76" t="s">
        <v>11</v>
      </c>
      <c r="I22" s="76"/>
      <c r="J22" s="76"/>
      <c r="K22" s="76"/>
      <c r="L22" s="75" t="s">
        <v>13</v>
      </c>
      <c r="M22" s="65"/>
      <c r="N22" s="66"/>
      <c r="O22" s="71"/>
      <c r="P22" s="72"/>
    </row>
    <row r="23" spans="1:17" s="1" customFormat="1" ht="15" customHeight="1" thickBot="1" x14ac:dyDescent="0.4">
      <c r="A23" s="82"/>
      <c r="B23" s="76"/>
      <c r="C23" s="85"/>
      <c r="D23" s="76" t="s">
        <v>14</v>
      </c>
      <c r="E23" s="76" t="s">
        <v>15</v>
      </c>
      <c r="F23" s="76" t="s">
        <v>16</v>
      </c>
      <c r="G23" s="76" t="s">
        <v>17</v>
      </c>
      <c r="H23" s="77" t="s">
        <v>18</v>
      </c>
      <c r="I23" s="78" t="s">
        <v>19</v>
      </c>
      <c r="J23" s="79"/>
      <c r="K23" s="80"/>
      <c r="L23" s="75"/>
      <c r="M23" s="67"/>
      <c r="N23" s="68"/>
      <c r="O23" s="73"/>
      <c r="P23" s="74"/>
    </row>
    <row r="24" spans="1:17" s="1" customFormat="1" ht="15" thickTop="1" x14ac:dyDescent="0.35">
      <c r="A24" s="82"/>
      <c r="B24" s="76"/>
      <c r="C24" s="17" t="s">
        <v>20</v>
      </c>
      <c r="D24" s="76"/>
      <c r="E24" s="76"/>
      <c r="F24" s="76"/>
      <c r="G24" s="76"/>
      <c r="H24" s="77"/>
      <c r="I24" s="4" t="s">
        <v>21</v>
      </c>
      <c r="J24" s="4" t="s">
        <v>22</v>
      </c>
      <c r="K24" s="4" t="s">
        <v>23</v>
      </c>
      <c r="L24" s="75"/>
      <c r="M24" s="31" t="s">
        <v>20</v>
      </c>
      <c r="N24" s="20" t="s">
        <v>18</v>
      </c>
      <c r="O24" s="21" t="s">
        <v>20</v>
      </c>
      <c r="P24" s="25" t="s">
        <v>18</v>
      </c>
    </row>
    <row r="25" spans="1:17" s="1" customFormat="1" ht="15" customHeight="1" thickBot="1" x14ac:dyDescent="0.4">
      <c r="A25" s="83"/>
      <c r="B25" s="5" t="s">
        <v>24</v>
      </c>
      <c r="C25" s="5" t="s">
        <v>25</v>
      </c>
      <c r="D25" s="5" t="s">
        <v>25</v>
      </c>
      <c r="E25" s="5" t="s">
        <v>25</v>
      </c>
      <c r="F25" s="5" t="s">
        <v>25</v>
      </c>
      <c r="G25" s="5" t="s">
        <v>25</v>
      </c>
      <c r="H25" s="5" t="s">
        <v>25</v>
      </c>
      <c r="I25" s="5" t="s">
        <v>26</v>
      </c>
      <c r="J25" s="5" t="s">
        <v>26</v>
      </c>
      <c r="K25" s="5" t="s">
        <v>26</v>
      </c>
      <c r="L25" s="39" t="s">
        <v>27</v>
      </c>
      <c r="M25" s="31" t="s">
        <v>25</v>
      </c>
      <c r="N25" s="20" t="s">
        <v>25</v>
      </c>
      <c r="O25" s="21" t="s">
        <v>26</v>
      </c>
      <c r="P25" s="25" t="s">
        <v>26</v>
      </c>
    </row>
    <row r="26" spans="1:17" ht="13.15" customHeight="1" x14ac:dyDescent="0.35">
      <c r="A26" s="40" t="s">
        <v>28</v>
      </c>
      <c r="B26" s="6">
        <v>1.3412999999999999</v>
      </c>
      <c r="C26" s="7">
        <v>102658.97779999999</v>
      </c>
      <c r="D26" s="8">
        <v>66019.842499999999</v>
      </c>
      <c r="E26" s="8">
        <v>78829.655100000004</v>
      </c>
      <c r="F26" s="8">
        <v>164584.04490000001</v>
      </c>
      <c r="G26" s="8">
        <v>221591.7004</v>
      </c>
      <c r="H26" s="8">
        <v>127870.78810000001</v>
      </c>
      <c r="I26" s="9">
        <v>13.77</v>
      </c>
      <c r="J26" s="9">
        <v>35.69</v>
      </c>
      <c r="K26" s="9">
        <v>7.5</v>
      </c>
      <c r="L26" s="41">
        <v>180.09110000000001</v>
      </c>
      <c r="M26" s="32">
        <v>101779.08289999999</v>
      </c>
      <c r="N26" s="18">
        <v>125118.16</v>
      </c>
      <c r="O26" s="61">
        <f t="shared" ref="O26:O57" si="0">C26/M26</f>
        <v>1.0086451447088054</v>
      </c>
      <c r="P26" s="60">
        <f t="shared" ref="P26:P57" si="1">H26/N26</f>
        <v>1.0220002284240752</v>
      </c>
    </row>
    <row r="27" spans="1:17" ht="13.15" customHeight="1" x14ac:dyDescent="0.35">
      <c r="A27" s="42" t="s">
        <v>29</v>
      </c>
      <c r="B27" s="10">
        <v>0.1114</v>
      </c>
      <c r="C27" s="11">
        <v>151438.21030000001</v>
      </c>
      <c r="D27" s="12">
        <v>69479.164499999999</v>
      </c>
      <c r="E27" s="12">
        <v>92092.410900000003</v>
      </c>
      <c r="F27" s="12">
        <v>197246.9486</v>
      </c>
      <c r="G27" s="12">
        <v>247221.94149999999</v>
      </c>
      <c r="H27" s="12">
        <v>153054.45389999999</v>
      </c>
      <c r="I27" s="13">
        <v>15.05</v>
      </c>
      <c r="J27" s="13">
        <v>40.98</v>
      </c>
      <c r="K27" s="13">
        <v>7.23</v>
      </c>
      <c r="L27" s="43">
        <v>182.20079999999999</v>
      </c>
      <c r="M27" s="33">
        <v>145564.26060000001</v>
      </c>
      <c r="N27" s="19">
        <v>149774.76430000001</v>
      </c>
      <c r="O27" s="59">
        <f t="shared" si="0"/>
        <v>1.0403529662829889</v>
      </c>
      <c r="P27" s="58">
        <f t="shared" si="1"/>
        <v>1.0218974779585079</v>
      </c>
    </row>
    <row r="28" spans="1:17" ht="13.15" customHeight="1" x14ac:dyDescent="0.35">
      <c r="A28" s="42" t="s">
        <v>30</v>
      </c>
      <c r="B28" s="10">
        <v>0.41370000000000001</v>
      </c>
      <c r="C28" s="11">
        <v>183948.95629999999</v>
      </c>
      <c r="D28" s="12">
        <v>123945.71769999999</v>
      </c>
      <c r="E28" s="12">
        <v>146784.5453</v>
      </c>
      <c r="F28" s="12">
        <v>218103.0747</v>
      </c>
      <c r="G28" s="12">
        <v>268070.66450000001</v>
      </c>
      <c r="H28" s="12">
        <v>189438.5606</v>
      </c>
      <c r="I28" s="13">
        <v>14.44</v>
      </c>
      <c r="J28" s="13">
        <v>39.76</v>
      </c>
      <c r="K28" s="13">
        <v>6.94</v>
      </c>
      <c r="L28" s="43">
        <v>188.83869999999999</v>
      </c>
      <c r="M28" s="33">
        <v>178031.89499999999</v>
      </c>
      <c r="N28" s="19">
        <v>186314.69760000001</v>
      </c>
      <c r="O28" s="59">
        <f t="shared" si="0"/>
        <v>1.0332359620168061</v>
      </c>
      <c r="P28" s="58">
        <f t="shared" si="1"/>
        <v>1.0167665945856115</v>
      </c>
    </row>
    <row r="29" spans="1:17" ht="13.15" customHeight="1" x14ac:dyDescent="0.35">
      <c r="A29" s="42" t="s">
        <v>31</v>
      </c>
      <c r="B29" s="10">
        <v>3.4000000000000002E-2</v>
      </c>
      <c r="C29" s="11">
        <v>99668.599499999997</v>
      </c>
      <c r="D29" s="12">
        <v>68511.938299999994</v>
      </c>
      <c r="E29" s="12">
        <v>88099.725600000005</v>
      </c>
      <c r="F29" s="12">
        <v>118455.5646</v>
      </c>
      <c r="G29" s="12">
        <v>169056.69639999999</v>
      </c>
      <c r="H29" s="12">
        <v>115463.3452</v>
      </c>
      <c r="I29" s="13">
        <v>18.809999999999999</v>
      </c>
      <c r="J29" s="13">
        <v>33.75</v>
      </c>
      <c r="K29" s="13">
        <v>8.3800000000000008</v>
      </c>
      <c r="L29" s="43">
        <v>173.11199999999999</v>
      </c>
      <c r="M29" s="33">
        <v>107858.433</v>
      </c>
      <c r="N29" s="19">
        <v>118125.1888</v>
      </c>
      <c r="O29" s="59">
        <f t="shared" si="0"/>
        <v>0.92406867713347918</v>
      </c>
      <c r="P29" s="58">
        <f t="shared" si="1"/>
        <v>0.97746591030210483</v>
      </c>
    </row>
    <row r="30" spans="1:17" ht="13.15" customHeight="1" x14ac:dyDescent="0.35">
      <c r="A30" s="42" t="s">
        <v>32</v>
      </c>
      <c r="B30" s="10">
        <v>0.46710000000000002</v>
      </c>
      <c r="C30" s="11">
        <v>86292.716</v>
      </c>
      <c r="D30" s="12">
        <v>65962.587599999999</v>
      </c>
      <c r="E30" s="12">
        <v>74671.2402</v>
      </c>
      <c r="F30" s="12">
        <v>96856.759099999996</v>
      </c>
      <c r="G30" s="12">
        <v>108282.3266</v>
      </c>
      <c r="H30" s="12">
        <v>86811.271099999998</v>
      </c>
      <c r="I30" s="13">
        <v>10.26</v>
      </c>
      <c r="J30" s="13">
        <v>29.52</v>
      </c>
      <c r="K30" s="13">
        <v>8.23</v>
      </c>
      <c r="L30" s="43">
        <v>175.14240000000001</v>
      </c>
      <c r="M30" s="33">
        <v>85554.945000000007</v>
      </c>
      <c r="N30" s="19">
        <v>86065.691999999995</v>
      </c>
      <c r="O30" s="59">
        <f t="shared" si="0"/>
        <v>1.0086233589420226</v>
      </c>
      <c r="P30" s="58">
        <f t="shared" si="1"/>
        <v>1.0086629071663074</v>
      </c>
    </row>
    <row r="31" spans="1:17" ht="13.15" customHeight="1" x14ac:dyDescent="0.35">
      <c r="A31" s="42" t="s">
        <v>33</v>
      </c>
      <c r="B31" s="10">
        <v>8.1000000000000003E-2</v>
      </c>
      <c r="C31" s="11">
        <v>74283.132700000002</v>
      </c>
      <c r="D31" s="12">
        <v>49253.557399999998</v>
      </c>
      <c r="E31" s="12">
        <v>56786.508399999999</v>
      </c>
      <c r="F31" s="12">
        <v>92809.954599999997</v>
      </c>
      <c r="G31" s="12">
        <v>128393.1058</v>
      </c>
      <c r="H31" s="12">
        <v>82213.109500000006</v>
      </c>
      <c r="I31" s="13">
        <v>10.14</v>
      </c>
      <c r="J31" s="13">
        <v>27.33</v>
      </c>
      <c r="K31" s="13">
        <v>7.6</v>
      </c>
      <c r="L31" s="43">
        <v>177.76740000000001</v>
      </c>
      <c r="M31" s="33">
        <v>75244.551000000007</v>
      </c>
      <c r="N31" s="19">
        <v>80243.839699999997</v>
      </c>
      <c r="O31" s="59">
        <f t="shared" si="0"/>
        <v>0.98722275185082831</v>
      </c>
      <c r="P31" s="58">
        <f t="shared" si="1"/>
        <v>1.0245410714063825</v>
      </c>
    </row>
    <row r="32" spans="1:17" ht="13.15" customHeight="1" x14ac:dyDescent="0.35">
      <c r="A32" s="40" t="s">
        <v>34</v>
      </c>
      <c r="B32" s="6">
        <v>0.93510000000000004</v>
      </c>
      <c r="C32" s="7">
        <v>94166.3076</v>
      </c>
      <c r="D32" s="8">
        <v>58311.931799999998</v>
      </c>
      <c r="E32" s="8">
        <v>72521.475399999996</v>
      </c>
      <c r="F32" s="8">
        <v>118292.8697</v>
      </c>
      <c r="G32" s="8">
        <v>145093.0238</v>
      </c>
      <c r="H32" s="8">
        <v>99053.963000000003</v>
      </c>
      <c r="I32" s="9">
        <v>6.06</v>
      </c>
      <c r="J32" s="9">
        <v>28.32</v>
      </c>
      <c r="K32" s="9">
        <v>8.11</v>
      </c>
      <c r="L32" s="41">
        <v>195.26910000000001</v>
      </c>
      <c r="M32" s="32">
        <v>97832.999400000001</v>
      </c>
      <c r="N32" s="18">
        <v>102196.89019999999</v>
      </c>
      <c r="O32" s="61">
        <f t="shared" si="0"/>
        <v>0.96252090989249584</v>
      </c>
      <c r="P32" s="60">
        <f t="shared" si="1"/>
        <v>0.96924635188165453</v>
      </c>
    </row>
    <row r="33" spans="1:16" ht="13.15" customHeight="1" x14ac:dyDescent="0.35">
      <c r="A33" s="42" t="s">
        <v>35</v>
      </c>
      <c r="B33" s="10">
        <v>0.59789999999999999</v>
      </c>
      <c r="C33" s="11">
        <v>93102.299700000003</v>
      </c>
      <c r="D33" s="12">
        <v>58573.972900000001</v>
      </c>
      <c r="E33" s="12">
        <v>71920.768599999996</v>
      </c>
      <c r="F33" s="12">
        <v>117246.5643</v>
      </c>
      <c r="G33" s="12">
        <v>145507.60070000001</v>
      </c>
      <c r="H33" s="12">
        <v>98769.573799999998</v>
      </c>
      <c r="I33" s="13">
        <v>6.11</v>
      </c>
      <c r="J33" s="13">
        <v>28.97</v>
      </c>
      <c r="K33" s="13">
        <v>8.35</v>
      </c>
      <c r="L33" s="43">
        <v>188.17250000000001</v>
      </c>
      <c r="M33" s="33">
        <v>97804.2883</v>
      </c>
      <c r="N33" s="19">
        <v>104106.1197</v>
      </c>
      <c r="O33" s="59">
        <f t="shared" si="0"/>
        <v>0.95192451494992381</v>
      </c>
      <c r="P33" s="58">
        <f t="shared" si="1"/>
        <v>0.9487393640702565</v>
      </c>
    </row>
    <row r="34" spans="1:16" ht="13.15" customHeight="1" x14ac:dyDescent="0.35">
      <c r="A34" s="42" t="s">
        <v>36</v>
      </c>
      <c r="B34" s="10">
        <v>0.3372</v>
      </c>
      <c r="C34" s="11">
        <v>96616.232699999993</v>
      </c>
      <c r="D34" s="12">
        <v>57773.252999999997</v>
      </c>
      <c r="E34" s="12">
        <v>75477.971000000005</v>
      </c>
      <c r="F34" s="12">
        <v>120301.21490000001</v>
      </c>
      <c r="G34" s="12">
        <v>144075.04250000001</v>
      </c>
      <c r="H34" s="12">
        <v>99558.16</v>
      </c>
      <c r="I34" s="13">
        <v>5.97</v>
      </c>
      <c r="J34" s="13">
        <v>27.18</v>
      </c>
      <c r="K34" s="13">
        <v>7.71</v>
      </c>
      <c r="L34" s="43">
        <v>207.85059999999999</v>
      </c>
      <c r="M34" s="33">
        <v>97832.999400000001</v>
      </c>
      <c r="N34" s="19">
        <v>97055.926099999997</v>
      </c>
      <c r="O34" s="59">
        <f t="shared" si="0"/>
        <v>0.98756281921782718</v>
      </c>
      <c r="P34" s="58">
        <f t="shared" si="1"/>
        <v>1.0257813613299807</v>
      </c>
    </row>
    <row r="35" spans="1:16" ht="13.15" customHeight="1" x14ac:dyDescent="0.35">
      <c r="A35" s="40" t="s">
        <v>37</v>
      </c>
      <c r="B35" s="6">
        <v>10.4184</v>
      </c>
      <c r="C35" s="7">
        <v>126097.67419999999</v>
      </c>
      <c r="D35" s="8">
        <v>74267.959099999993</v>
      </c>
      <c r="E35" s="8">
        <v>95786.850300000006</v>
      </c>
      <c r="F35" s="8">
        <v>162038.07999999999</v>
      </c>
      <c r="G35" s="8">
        <v>195242.0001</v>
      </c>
      <c r="H35" s="8">
        <v>132009.0025</v>
      </c>
      <c r="I35" s="9">
        <v>9.48</v>
      </c>
      <c r="J35" s="9">
        <v>33.15</v>
      </c>
      <c r="K35" s="9">
        <v>7.56</v>
      </c>
      <c r="L35" s="41">
        <v>194.39930000000001</v>
      </c>
      <c r="M35" s="32">
        <v>124730.3682</v>
      </c>
      <c r="N35" s="18">
        <v>129877.57859999999</v>
      </c>
      <c r="O35" s="61">
        <f t="shared" si="0"/>
        <v>1.0109620938327351</v>
      </c>
      <c r="P35" s="60">
        <f t="shared" si="1"/>
        <v>1.0164110227721785</v>
      </c>
    </row>
    <row r="36" spans="1:16" ht="13.15" customHeight="1" x14ac:dyDescent="0.35">
      <c r="A36" s="42" t="s">
        <v>38</v>
      </c>
      <c r="B36" s="10">
        <v>1.7394000000000001</v>
      </c>
      <c r="C36" s="11">
        <v>135214.65979999999</v>
      </c>
      <c r="D36" s="12">
        <v>91337.807100000005</v>
      </c>
      <c r="E36" s="12">
        <v>108139.6903</v>
      </c>
      <c r="F36" s="12">
        <v>164796.13889999999</v>
      </c>
      <c r="G36" s="12">
        <v>197187.26569999999</v>
      </c>
      <c r="H36" s="12">
        <v>140640.31159999999</v>
      </c>
      <c r="I36" s="13">
        <v>8.77</v>
      </c>
      <c r="J36" s="13">
        <v>34.1</v>
      </c>
      <c r="K36" s="13">
        <v>7.41</v>
      </c>
      <c r="L36" s="43">
        <v>191.33690000000001</v>
      </c>
      <c r="M36" s="33">
        <v>135311.6011</v>
      </c>
      <c r="N36" s="19">
        <v>140307.08199999999</v>
      </c>
      <c r="O36" s="59">
        <f t="shared" si="0"/>
        <v>0.99928356992887579</v>
      </c>
      <c r="P36" s="58">
        <f t="shared" si="1"/>
        <v>1.0023750019974045</v>
      </c>
    </row>
    <row r="37" spans="1:16" ht="13.15" customHeight="1" x14ac:dyDescent="0.35">
      <c r="A37" s="42" t="s">
        <v>39</v>
      </c>
      <c r="B37" s="10">
        <v>1.1661999999999999</v>
      </c>
      <c r="C37" s="11">
        <v>152669.88680000001</v>
      </c>
      <c r="D37" s="12">
        <v>92988.660900000003</v>
      </c>
      <c r="E37" s="12">
        <v>122939.03230000001</v>
      </c>
      <c r="F37" s="12">
        <v>182539.49559999999</v>
      </c>
      <c r="G37" s="12">
        <v>207416.1403</v>
      </c>
      <c r="H37" s="12">
        <v>153849.45069999999</v>
      </c>
      <c r="I37" s="13">
        <v>9.43</v>
      </c>
      <c r="J37" s="13">
        <v>35.82</v>
      </c>
      <c r="K37" s="13">
        <v>6.85</v>
      </c>
      <c r="L37" s="43">
        <v>197.9665</v>
      </c>
      <c r="M37" s="33">
        <v>151462.82949999999</v>
      </c>
      <c r="N37" s="19">
        <v>152583.14660000001</v>
      </c>
      <c r="O37" s="59">
        <f t="shared" si="0"/>
        <v>1.0079693301913393</v>
      </c>
      <c r="P37" s="58">
        <f t="shared" si="1"/>
        <v>1.0082991085727155</v>
      </c>
    </row>
    <row r="38" spans="1:16" ht="13.15" customHeight="1" x14ac:dyDescent="0.35">
      <c r="A38" s="42" t="s">
        <v>40</v>
      </c>
      <c r="B38" s="10">
        <v>0.25619999999999998</v>
      </c>
      <c r="C38" s="11">
        <v>134458.1704</v>
      </c>
      <c r="D38" s="12">
        <v>83433.837299999999</v>
      </c>
      <c r="E38" s="12">
        <v>100972.3507</v>
      </c>
      <c r="F38" s="12">
        <v>167632.5938</v>
      </c>
      <c r="G38" s="12">
        <v>201899.85490000001</v>
      </c>
      <c r="H38" s="12">
        <v>139367.1176</v>
      </c>
      <c r="I38" s="13">
        <v>7.72</v>
      </c>
      <c r="J38" s="13">
        <v>36.619999999999997</v>
      </c>
      <c r="K38" s="13">
        <v>7.06</v>
      </c>
      <c r="L38" s="43">
        <v>198.4144</v>
      </c>
      <c r="M38" s="33">
        <v>136181.7157</v>
      </c>
      <c r="N38" s="19">
        <v>141439.59899999999</v>
      </c>
      <c r="O38" s="59">
        <f t="shared" si="0"/>
        <v>0.9873437833328752</v>
      </c>
      <c r="P38" s="58">
        <f t="shared" si="1"/>
        <v>0.98534723362726739</v>
      </c>
    </row>
    <row r="39" spans="1:16" ht="13.15" customHeight="1" x14ac:dyDescent="0.35">
      <c r="A39" s="42" t="s">
        <v>41</v>
      </c>
      <c r="B39" s="10">
        <v>0.38</v>
      </c>
      <c r="C39" s="11">
        <v>123526.6612</v>
      </c>
      <c r="D39" s="12">
        <v>79062.148799999995</v>
      </c>
      <c r="E39" s="12">
        <v>96012.872600000002</v>
      </c>
      <c r="F39" s="12">
        <v>150105.71350000001</v>
      </c>
      <c r="G39" s="12">
        <v>181420.35680000001</v>
      </c>
      <c r="H39" s="12">
        <v>127383.31690000001</v>
      </c>
      <c r="I39" s="13">
        <v>11.37</v>
      </c>
      <c r="J39" s="13">
        <v>31.7</v>
      </c>
      <c r="K39" s="13">
        <v>8.74</v>
      </c>
      <c r="L39" s="43">
        <v>188.64609999999999</v>
      </c>
      <c r="M39" s="33">
        <v>118230.3524</v>
      </c>
      <c r="N39" s="19">
        <v>123168.25659999999</v>
      </c>
      <c r="O39" s="59">
        <f t="shared" si="0"/>
        <v>1.044796523840861</v>
      </c>
      <c r="P39" s="58">
        <f t="shared" si="1"/>
        <v>1.0342219693316663</v>
      </c>
    </row>
    <row r="40" spans="1:16" ht="13.15" customHeight="1" x14ac:dyDescent="0.35">
      <c r="A40" s="42" t="s">
        <v>42</v>
      </c>
      <c r="B40" s="10">
        <v>0.2586</v>
      </c>
      <c r="C40" s="11">
        <v>136348.2977</v>
      </c>
      <c r="D40" s="12">
        <v>92846.4427</v>
      </c>
      <c r="E40" s="12">
        <v>112980.45879999999</v>
      </c>
      <c r="F40" s="12">
        <v>163263.60269999999</v>
      </c>
      <c r="G40" s="12">
        <v>191342.1085</v>
      </c>
      <c r="H40" s="12">
        <v>139632.95439999999</v>
      </c>
      <c r="I40" s="13">
        <v>9.94</v>
      </c>
      <c r="J40" s="13">
        <v>32.47</v>
      </c>
      <c r="K40" s="13">
        <v>7.56</v>
      </c>
      <c r="L40" s="43">
        <v>193.77109999999999</v>
      </c>
      <c r="M40" s="33">
        <v>133970.07699999999</v>
      </c>
      <c r="N40" s="19">
        <v>136925.80679999999</v>
      </c>
      <c r="O40" s="59">
        <f t="shared" si="0"/>
        <v>1.0177518797723764</v>
      </c>
      <c r="P40" s="58">
        <f t="shared" si="1"/>
        <v>1.0197709085180282</v>
      </c>
    </row>
    <row r="41" spans="1:16" ht="13.15" customHeight="1" x14ac:dyDescent="0.35">
      <c r="A41" s="42" t="s">
        <v>43</v>
      </c>
      <c r="B41" s="10">
        <v>0.41489999999999999</v>
      </c>
      <c r="C41" s="11">
        <v>167285.45509999999</v>
      </c>
      <c r="D41" s="12">
        <v>118524.689</v>
      </c>
      <c r="E41" s="12">
        <v>143538.06479999999</v>
      </c>
      <c r="F41" s="12">
        <v>187365.54980000001</v>
      </c>
      <c r="G41" s="12">
        <v>212372.51920000001</v>
      </c>
      <c r="H41" s="12">
        <v>167443.90109999999</v>
      </c>
      <c r="I41" s="13">
        <v>9.75</v>
      </c>
      <c r="J41" s="13">
        <v>37.119999999999997</v>
      </c>
      <c r="K41" s="13">
        <v>7.31</v>
      </c>
      <c r="L41" s="43">
        <v>202.56639999999999</v>
      </c>
      <c r="M41" s="33">
        <v>160081.8884</v>
      </c>
      <c r="N41" s="19">
        <v>160693.0129</v>
      </c>
      <c r="O41" s="59">
        <f t="shared" si="0"/>
        <v>1.04499926114065</v>
      </c>
      <c r="P41" s="58">
        <f t="shared" si="1"/>
        <v>1.042011087340811</v>
      </c>
    </row>
    <row r="42" spans="1:16" ht="13.15" customHeight="1" x14ac:dyDescent="0.35">
      <c r="A42" s="42" t="s">
        <v>44</v>
      </c>
      <c r="B42" s="10">
        <v>0.24249999999999999</v>
      </c>
      <c r="C42" s="11">
        <v>150549.49979999999</v>
      </c>
      <c r="D42" s="12">
        <v>105568.4403</v>
      </c>
      <c r="E42" s="12">
        <v>122686.6444</v>
      </c>
      <c r="F42" s="12">
        <v>185761.52960000001</v>
      </c>
      <c r="G42" s="12">
        <v>232494.59419999999</v>
      </c>
      <c r="H42" s="12">
        <v>162849.09039999999</v>
      </c>
      <c r="I42" s="13">
        <v>15.73</v>
      </c>
      <c r="J42" s="13">
        <v>32.83</v>
      </c>
      <c r="K42" s="13">
        <v>7.94</v>
      </c>
      <c r="L42" s="43">
        <v>190.72569999999999</v>
      </c>
      <c r="M42" s="33">
        <v>143953.7781</v>
      </c>
      <c r="N42" s="19">
        <v>155185.5129</v>
      </c>
      <c r="O42" s="59">
        <f t="shared" si="0"/>
        <v>1.0458183299323909</v>
      </c>
      <c r="P42" s="58">
        <f t="shared" si="1"/>
        <v>1.0493833306781564</v>
      </c>
    </row>
    <row r="43" spans="1:16" ht="13.15" customHeight="1" x14ac:dyDescent="0.35">
      <c r="A43" s="42" t="s">
        <v>45</v>
      </c>
      <c r="B43" s="10">
        <v>2.9910999999999999</v>
      </c>
      <c r="C43" s="11">
        <v>93143.942800000004</v>
      </c>
      <c r="D43" s="12">
        <v>60450.667300000001</v>
      </c>
      <c r="E43" s="12">
        <v>74505.847699999998</v>
      </c>
      <c r="F43" s="12">
        <v>115453.21090000001</v>
      </c>
      <c r="G43" s="12">
        <v>144436.84890000001</v>
      </c>
      <c r="H43" s="12">
        <v>99218.163499999995</v>
      </c>
      <c r="I43" s="13">
        <v>10.029999999999999</v>
      </c>
      <c r="J43" s="13">
        <v>26.01</v>
      </c>
      <c r="K43" s="13">
        <v>8.48</v>
      </c>
      <c r="L43" s="43">
        <v>198.27610000000001</v>
      </c>
      <c r="M43" s="33">
        <v>90305.2883</v>
      </c>
      <c r="N43" s="19">
        <v>96207.779699999999</v>
      </c>
      <c r="O43" s="59">
        <f t="shared" si="0"/>
        <v>1.031433978601229</v>
      </c>
      <c r="P43" s="58">
        <f t="shared" si="1"/>
        <v>1.0312904404341015</v>
      </c>
    </row>
    <row r="44" spans="1:16" ht="13.15" customHeight="1" x14ac:dyDescent="0.35">
      <c r="A44" s="40" t="s">
        <v>46</v>
      </c>
      <c r="B44" s="6">
        <v>11.585599999999999</v>
      </c>
      <c r="C44" s="7">
        <v>70723.994000000006</v>
      </c>
      <c r="D44" s="8">
        <v>53427.166400000002</v>
      </c>
      <c r="E44" s="8">
        <v>61791.7166</v>
      </c>
      <c r="F44" s="8">
        <v>79786.604800000001</v>
      </c>
      <c r="G44" s="8">
        <v>89715.379000000001</v>
      </c>
      <c r="H44" s="8">
        <v>71692.221900000004</v>
      </c>
      <c r="I44" s="9">
        <v>4.45</v>
      </c>
      <c r="J44" s="9">
        <v>28.35</v>
      </c>
      <c r="K44" s="9">
        <v>7.73</v>
      </c>
      <c r="L44" s="41">
        <v>173.42660000000001</v>
      </c>
      <c r="M44" s="32">
        <v>69542.515299999999</v>
      </c>
      <c r="N44" s="18">
        <v>70135.527499999997</v>
      </c>
      <c r="O44" s="61">
        <f t="shared" si="0"/>
        <v>1.0169893006444075</v>
      </c>
      <c r="P44" s="60">
        <f t="shared" si="1"/>
        <v>1.0221955185266127</v>
      </c>
    </row>
    <row r="45" spans="1:16" ht="13.15" customHeight="1" x14ac:dyDescent="0.35">
      <c r="A45" s="42" t="s">
        <v>47</v>
      </c>
      <c r="B45" s="10">
        <v>2.6004999999999998</v>
      </c>
      <c r="C45" s="11">
        <v>72247.507199999993</v>
      </c>
      <c r="D45" s="12">
        <v>55902.6351</v>
      </c>
      <c r="E45" s="12">
        <v>63792.529799999997</v>
      </c>
      <c r="F45" s="12">
        <v>81820.712899999999</v>
      </c>
      <c r="G45" s="12">
        <v>95144.668999999994</v>
      </c>
      <c r="H45" s="12">
        <v>74283.704199999993</v>
      </c>
      <c r="I45" s="13">
        <v>6.93</v>
      </c>
      <c r="J45" s="13">
        <v>27.34</v>
      </c>
      <c r="K45" s="13">
        <v>8.01</v>
      </c>
      <c r="L45" s="43">
        <v>177.0437</v>
      </c>
      <c r="M45" s="33">
        <v>70721.848599999998</v>
      </c>
      <c r="N45" s="19">
        <v>72884.123900000006</v>
      </c>
      <c r="O45" s="59">
        <f t="shared" si="0"/>
        <v>1.0215726629068913</v>
      </c>
      <c r="P45" s="58">
        <f t="shared" si="1"/>
        <v>1.0192028143456902</v>
      </c>
    </row>
    <row r="46" spans="1:16" ht="13.15" customHeight="1" x14ac:dyDescent="0.35">
      <c r="A46" s="42" t="s">
        <v>48</v>
      </c>
      <c r="B46" s="10">
        <v>2.7098</v>
      </c>
      <c r="C46" s="11">
        <v>74824.493799999997</v>
      </c>
      <c r="D46" s="12">
        <v>57883.125200000002</v>
      </c>
      <c r="E46" s="12">
        <v>67778.5389</v>
      </c>
      <c r="F46" s="12">
        <v>82534.041599999997</v>
      </c>
      <c r="G46" s="12">
        <v>90198.405899999998</v>
      </c>
      <c r="H46" s="12">
        <v>74814.411099999998</v>
      </c>
      <c r="I46" s="13">
        <v>3.4</v>
      </c>
      <c r="J46" s="13">
        <v>30.27</v>
      </c>
      <c r="K46" s="13">
        <v>7.45</v>
      </c>
      <c r="L46" s="43">
        <v>173.69319999999999</v>
      </c>
      <c r="M46" s="33">
        <v>74084.789199999999</v>
      </c>
      <c r="N46" s="19">
        <v>73551.879300000001</v>
      </c>
      <c r="O46" s="59">
        <f t="shared" si="0"/>
        <v>1.0099845677903339</v>
      </c>
      <c r="P46" s="58">
        <f t="shared" si="1"/>
        <v>1.017165187511395</v>
      </c>
    </row>
    <row r="47" spans="1:16" ht="13.15" customHeight="1" x14ac:dyDescent="0.35">
      <c r="A47" s="42" t="s">
        <v>49</v>
      </c>
      <c r="B47" s="10">
        <v>0.58169999999999999</v>
      </c>
      <c r="C47" s="11">
        <v>73943.580799999996</v>
      </c>
      <c r="D47" s="12">
        <v>56947.845000000001</v>
      </c>
      <c r="E47" s="12">
        <v>64649.489300000001</v>
      </c>
      <c r="F47" s="12">
        <v>86483.903600000005</v>
      </c>
      <c r="G47" s="12">
        <v>101877.8786</v>
      </c>
      <c r="H47" s="12">
        <v>77374.108699999997</v>
      </c>
      <c r="I47" s="13">
        <v>4.79</v>
      </c>
      <c r="J47" s="13">
        <v>28.82</v>
      </c>
      <c r="K47" s="13">
        <v>6.94</v>
      </c>
      <c r="L47" s="43">
        <v>181.19040000000001</v>
      </c>
      <c r="M47" s="33">
        <v>71756.714399999997</v>
      </c>
      <c r="N47" s="19">
        <v>74606.998300000007</v>
      </c>
      <c r="O47" s="59">
        <f t="shared" si="0"/>
        <v>1.0304761222456418</v>
      </c>
      <c r="P47" s="58">
        <f t="shared" si="1"/>
        <v>1.0370891533375093</v>
      </c>
    </row>
    <row r="48" spans="1:16" ht="13.15" customHeight="1" x14ac:dyDescent="0.35">
      <c r="A48" s="42" t="s">
        <v>50</v>
      </c>
      <c r="B48" s="10">
        <v>1.6217999999999999</v>
      </c>
      <c r="C48" s="11">
        <v>65761.416400000002</v>
      </c>
      <c r="D48" s="12">
        <v>50638.142399999997</v>
      </c>
      <c r="E48" s="12">
        <v>56845.841800000002</v>
      </c>
      <c r="F48" s="12">
        <v>73654.634399999995</v>
      </c>
      <c r="G48" s="12">
        <v>81408.717799999999</v>
      </c>
      <c r="H48" s="12">
        <v>65770.756999999998</v>
      </c>
      <c r="I48" s="13">
        <v>3.02</v>
      </c>
      <c r="J48" s="13">
        <v>27.32</v>
      </c>
      <c r="K48" s="13">
        <v>7.11</v>
      </c>
      <c r="L48" s="43">
        <v>168.51320000000001</v>
      </c>
      <c r="M48" s="33">
        <v>64887.0478</v>
      </c>
      <c r="N48" s="19">
        <v>64585.957499999997</v>
      </c>
      <c r="O48" s="59">
        <f t="shared" si="0"/>
        <v>1.0134752408939154</v>
      </c>
      <c r="P48" s="58">
        <f t="shared" si="1"/>
        <v>1.0183445372006756</v>
      </c>
    </row>
    <row r="49" spans="1:16" ht="13.15" customHeight="1" x14ac:dyDescent="0.35">
      <c r="A49" s="42" t="s">
        <v>51</v>
      </c>
      <c r="B49" s="10">
        <v>0.28050000000000003</v>
      </c>
      <c r="C49" s="11">
        <v>64686.758399999999</v>
      </c>
      <c r="D49" s="12">
        <v>50737.204100000003</v>
      </c>
      <c r="E49" s="12">
        <v>53857.850100000003</v>
      </c>
      <c r="F49" s="12">
        <v>74784.536600000007</v>
      </c>
      <c r="G49" s="12">
        <v>83363.027100000007</v>
      </c>
      <c r="H49" s="12">
        <v>65759.777300000002</v>
      </c>
      <c r="I49" s="13">
        <v>5.16</v>
      </c>
      <c r="J49" s="13">
        <v>24.21</v>
      </c>
      <c r="K49" s="13">
        <v>7.68</v>
      </c>
      <c r="L49" s="43">
        <v>173.29519999999999</v>
      </c>
      <c r="M49" s="33">
        <v>64298.565600000002</v>
      </c>
      <c r="N49" s="19">
        <v>64284.844700000001</v>
      </c>
      <c r="O49" s="59">
        <f t="shared" si="0"/>
        <v>1.0060373477445039</v>
      </c>
      <c r="P49" s="58">
        <f t="shared" si="1"/>
        <v>1.0229437063569666</v>
      </c>
    </row>
    <row r="50" spans="1:16" ht="13.15" customHeight="1" x14ac:dyDescent="0.35">
      <c r="A50" s="42" t="s">
        <v>52</v>
      </c>
      <c r="B50" s="10">
        <v>0.21540000000000001</v>
      </c>
      <c r="C50" s="11">
        <v>70064.866200000004</v>
      </c>
      <c r="D50" s="12">
        <v>52638.680800000002</v>
      </c>
      <c r="E50" s="12">
        <v>61921.594299999997</v>
      </c>
      <c r="F50" s="12">
        <v>78718.104900000006</v>
      </c>
      <c r="G50" s="12">
        <v>88234.602299999999</v>
      </c>
      <c r="H50" s="12">
        <v>70760.190799999997</v>
      </c>
      <c r="I50" s="13">
        <v>4.4400000000000004</v>
      </c>
      <c r="J50" s="13">
        <v>28.1</v>
      </c>
      <c r="K50" s="13">
        <v>6.69</v>
      </c>
      <c r="L50" s="43">
        <v>174.25729999999999</v>
      </c>
      <c r="M50" s="33">
        <v>67136.084099999993</v>
      </c>
      <c r="N50" s="19">
        <v>66935.3995</v>
      </c>
      <c r="O50" s="59">
        <f t="shared" si="0"/>
        <v>1.0436245595682578</v>
      </c>
      <c r="P50" s="58">
        <f t="shared" si="1"/>
        <v>1.0571415324114111</v>
      </c>
    </row>
    <row r="51" spans="1:16" ht="13.15" customHeight="1" x14ac:dyDescent="0.35">
      <c r="A51" s="42" t="s">
        <v>53</v>
      </c>
      <c r="B51" s="10">
        <v>0.95399999999999996</v>
      </c>
      <c r="C51" s="11">
        <v>69244.749800000005</v>
      </c>
      <c r="D51" s="12">
        <v>56262.016100000001</v>
      </c>
      <c r="E51" s="12">
        <v>63438.450100000002</v>
      </c>
      <c r="F51" s="12">
        <v>76664.210999999996</v>
      </c>
      <c r="G51" s="12">
        <v>85584.968800000002</v>
      </c>
      <c r="H51" s="12">
        <v>71470.085099999997</v>
      </c>
      <c r="I51" s="13">
        <v>3.63</v>
      </c>
      <c r="J51" s="13">
        <v>30.03</v>
      </c>
      <c r="K51" s="13">
        <v>9.44</v>
      </c>
      <c r="L51" s="43">
        <v>169.12780000000001</v>
      </c>
      <c r="M51" s="33">
        <v>69372.031900000002</v>
      </c>
      <c r="N51" s="19">
        <v>69392.460399999996</v>
      </c>
      <c r="O51" s="59">
        <f t="shared" si="0"/>
        <v>0.99816522456508883</v>
      </c>
      <c r="P51" s="58">
        <f t="shared" si="1"/>
        <v>1.0299402080287097</v>
      </c>
    </row>
    <row r="52" spans="1:16" ht="13.15" customHeight="1" x14ac:dyDescent="0.35">
      <c r="A52" s="40" t="s">
        <v>54</v>
      </c>
      <c r="B52" s="6">
        <v>0.4723</v>
      </c>
      <c r="C52" s="7">
        <v>66002.328299999994</v>
      </c>
      <c r="D52" s="8">
        <v>51571.481899999999</v>
      </c>
      <c r="E52" s="8">
        <v>58049.309699999998</v>
      </c>
      <c r="F52" s="8">
        <v>73506.411900000006</v>
      </c>
      <c r="G52" s="8">
        <v>80450.872199999998</v>
      </c>
      <c r="H52" s="8">
        <v>67233.416899999997</v>
      </c>
      <c r="I52" s="9">
        <v>3.69</v>
      </c>
      <c r="J52" s="9">
        <v>29.18</v>
      </c>
      <c r="K52" s="9">
        <v>7.68</v>
      </c>
      <c r="L52" s="41">
        <v>168.59739999999999</v>
      </c>
      <c r="M52" s="32">
        <v>64976.645799999998</v>
      </c>
      <c r="N52" s="18">
        <v>65830.209600000002</v>
      </c>
      <c r="O52" s="61">
        <f t="shared" si="0"/>
        <v>1.0157854023914543</v>
      </c>
      <c r="P52" s="60">
        <f t="shared" si="1"/>
        <v>1.0213155526699096</v>
      </c>
    </row>
    <row r="53" spans="1:16" ht="13.15" customHeight="1" x14ac:dyDescent="0.35">
      <c r="A53" s="42" t="s">
        <v>55</v>
      </c>
      <c r="B53" s="10">
        <v>9.9299999999999999E-2</v>
      </c>
      <c r="C53" s="11">
        <v>69831.0239</v>
      </c>
      <c r="D53" s="12">
        <v>54782.616199999997</v>
      </c>
      <c r="E53" s="12">
        <v>63935.118999999999</v>
      </c>
      <c r="F53" s="12">
        <v>78701.353799999997</v>
      </c>
      <c r="G53" s="12">
        <v>93838.220199999996</v>
      </c>
      <c r="H53" s="12">
        <v>74784.857699999993</v>
      </c>
      <c r="I53" s="13">
        <v>6.45</v>
      </c>
      <c r="J53" s="13">
        <v>29.27</v>
      </c>
      <c r="K53" s="13">
        <v>7.53</v>
      </c>
      <c r="L53" s="43">
        <v>174.39449999999999</v>
      </c>
      <c r="M53" s="33">
        <v>68130.770199999999</v>
      </c>
      <c r="N53" s="19">
        <v>71809.680900000007</v>
      </c>
      <c r="O53" s="59">
        <f t="shared" si="0"/>
        <v>1.0249557387214154</v>
      </c>
      <c r="P53" s="58">
        <f t="shared" si="1"/>
        <v>1.0414314165264587</v>
      </c>
    </row>
    <row r="54" spans="1:16" ht="13.15" customHeight="1" x14ac:dyDescent="0.35">
      <c r="A54" s="42" t="s">
        <v>56</v>
      </c>
      <c r="B54" s="10">
        <v>0.1384</v>
      </c>
      <c r="C54" s="11">
        <v>63405.181400000001</v>
      </c>
      <c r="D54" s="12">
        <v>49628.629399999998</v>
      </c>
      <c r="E54" s="12">
        <v>57110.512699999999</v>
      </c>
      <c r="F54" s="12">
        <v>72512.202699999994</v>
      </c>
      <c r="G54" s="12">
        <v>79190.450100000002</v>
      </c>
      <c r="H54" s="12">
        <v>65013.1155</v>
      </c>
      <c r="I54" s="13">
        <v>4.66</v>
      </c>
      <c r="J54" s="13">
        <v>29.07</v>
      </c>
      <c r="K54" s="13">
        <v>7.96</v>
      </c>
      <c r="L54" s="43">
        <v>166.48939999999999</v>
      </c>
      <c r="M54" s="33">
        <v>62592.3649</v>
      </c>
      <c r="N54" s="19">
        <v>63780.516000000003</v>
      </c>
      <c r="O54" s="59">
        <f t="shared" si="0"/>
        <v>1.0129858729782553</v>
      </c>
      <c r="P54" s="58">
        <f t="shared" si="1"/>
        <v>1.0193256432732529</v>
      </c>
    </row>
    <row r="55" spans="1:16" ht="13.15" customHeight="1" x14ac:dyDescent="0.35">
      <c r="A55" s="42" t="s">
        <v>57</v>
      </c>
      <c r="B55" s="10">
        <v>5.91E-2</v>
      </c>
      <c r="C55" s="11">
        <v>65518.710099999997</v>
      </c>
      <c r="D55" s="12">
        <v>53254.035100000001</v>
      </c>
      <c r="E55" s="12">
        <v>59137.456400000003</v>
      </c>
      <c r="F55" s="12">
        <v>74040.523400000005</v>
      </c>
      <c r="G55" s="12">
        <v>81339.877699999997</v>
      </c>
      <c r="H55" s="12">
        <v>67078.241899999994</v>
      </c>
      <c r="I55" s="13">
        <v>2.99</v>
      </c>
      <c r="J55" s="13">
        <v>28.43</v>
      </c>
      <c r="K55" s="13">
        <v>7.45</v>
      </c>
      <c r="L55" s="43">
        <v>171.71680000000001</v>
      </c>
      <c r="M55" s="33">
        <v>65565.483500000002</v>
      </c>
      <c r="N55" s="19">
        <v>65958.152300000002</v>
      </c>
      <c r="O55" s="59">
        <f t="shared" si="0"/>
        <v>0.99928661549487385</v>
      </c>
      <c r="P55" s="58">
        <f t="shared" si="1"/>
        <v>1.0169818219725963</v>
      </c>
    </row>
    <row r="56" spans="1:16" ht="13.15" customHeight="1" x14ac:dyDescent="0.35">
      <c r="A56" s="40" t="s">
        <v>58</v>
      </c>
      <c r="B56" s="6">
        <v>0.50080000000000002</v>
      </c>
      <c r="C56" s="7">
        <v>52122.118600000002</v>
      </c>
      <c r="D56" s="8">
        <v>43778.116999999998</v>
      </c>
      <c r="E56" s="8">
        <v>47773.938999999998</v>
      </c>
      <c r="F56" s="8">
        <v>56191.723700000002</v>
      </c>
      <c r="G56" s="8">
        <v>62204.109299999996</v>
      </c>
      <c r="H56" s="8">
        <v>52746.807200000003</v>
      </c>
      <c r="I56" s="9">
        <v>6.91</v>
      </c>
      <c r="J56" s="9">
        <v>10.64</v>
      </c>
      <c r="K56" s="9">
        <v>7.86</v>
      </c>
      <c r="L56" s="41">
        <v>173.42420000000001</v>
      </c>
      <c r="M56" s="32">
        <v>49803.747199999998</v>
      </c>
      <c r="N56" s="18">
        <v>50802.669099999999</v>
      </c>
      <c r="O56" s="61">
        <f t="shared" si="0"/>
        <v>1.0465501399059387</v>
      </c>
      <c r="P56" s="60">
        <f t="shared" si="1"/>
        <v>1.0382684243651286</v>
      </c>
    </row>
    <row r="57" spans="1:16" ht="13.15" customHeight="1" x14ac:dyDescent="0.35">
      <c r="A57" s="40" t="s">
        <v>59</v>
      </c>
      <c r="B57" s="6">
        <v>0.20180000000000001</v>
      </c>
      <c r="C57" s="7">
        <v>89960.812300000005</v>
      </c>
      <c r="D57" s="8">
        <v>58378.3439</v>
      </c>
      <c r="E57" s="8">
        <v>77107.280700000003</v>
      </c>
      <c r="F57" s="8">
        <v>107607.6063</v>
      </c>
      <c r="G57" s="8">
        <v>139739.93909999999</v>
      </c>
      <c r="H57" s="8">
        <v>98599.403600000005</v>
      </c>
      <c r="I57" s="9">
        <v>7.21</v>
      </c>
      <c r="J57" s="9">
        <v>26.68</v>
      </c>
      <c r="K57" s="9">
        <v>6.56</v>
      </c>
      <c r="L57" s="41">
        <v>179.37010000000001</v>
      </c>
      <c r="M57" s="32">
        <v>86308.691900000005</v>
      </c>
      <c r="N57" s="18">
        <v>94941.537100000001</v>
      </c>
      <c r="O57" s="61">
        <f t="shared" si="0"/>
        <v>1.0423146304225241</v>
      </c>
      <c r="P57" s="60">
        <f t="shared" si="1"/>
        <v>1.0385275677193559</v>
      </c>
    </row>
    <row r="58" spans="1:16" ht="13.15" customHeight="1" x14ac:dyDescent="0.35">
      <c r="A58" s="42" t="s">
        <v>60</v>
      </c>
      <c r="B58" s="10">
        <v>0.1353</v>
      </c>
      <c r="C58" s="11">
        <v>85459.178499999995</v>
      </c>
      <c r="D58" s="12">
        <v>55421.319499999998</v>
      </c>
      <c r="E58" s="12">
        <v>70723.950299999997</v>
      </c>
      <c r="F58" s="12">
        <v>96974.607600000003</v>
      </c>
      <c r="G58" s="12">
        <v>113681.7751</v>
      </c>
      <c r="H58" s="12">
        <v>85881.707599999994</v>
      </c>
      <c r="I58" s="13">
        <v>6.37</v>
      </c>
      <c r="J58" s="13">
        <v>22.69</v>
      </c>
      <c r="K58" s="13">
        <v>6.82</v>
      </c>
      <c r="L58" s="43">
        <v>177.1319</v>
      </c>
      <c r="M58" s="33">
        <v>81708.5101</v>
      </c>
      <c r="N58" s="19">
        <v>81792.164099999995</v>
      </c>
      <c r="O58" s="59">
        <f t="shared" ref="O58:O89" si="2">C58/M58</f>
        <v>1.0459030325655148</v>
      </c>
      <c r="P58" s="58">
        <f t="shared" ref="P58:P89" si="3">H58/N58</f>
        <v>1.0499992089095489</v>
      </c>
    </row>
    <row r="59" spans="1:16" ht="13.15" customHeight="1" x14ac:dyDescent="0.35">
      <c r="A59" s="40" t="s">
        <v>61</v>
      </c>
      <c r="B59" s="6">
        <v>0.67090000000000005</v>
      </c>
      <c r="C59" s="7">
        <v>92986.221399999995</v>
      </c>
      <c r="D59" s="8">
        <v>69027.097999999998</v>
      </c>
      <c r="E59" s="8">
        <v>80868.214300000007</v>
      </c>
      <c r="F59" s="8">
        <v>108912.0318</v>
      </c>
      <c r="G59" s="8">
        <v>123102.0886</v>
      </c>
      <c r="H59" s="8">
        <v>96005.7166</v>
      </c>
      <c r="I59" s="9">
        <v>6.27</v>
      </c>
      <c r="J59" s="9">
        <v>27.71</v>
      </c>
      <c r="K59" s="9">
        <v>7.77</v>
      </c>
      <c r="L59" s="41">
        <v>176.13249999999999</v>
      </c>
      <c r="M59" s="32">
        <v>82904.833700000003</v>
      </c>
      <c r="N59" s="18">
        <v>85974.9519</v>
      </c>
      <c r="O59" s="61">
        <f t="shared" si="2"/>
        <v>1.121601928983786</v>
      </c>
      <c r="P59" s="60">
        <f t="shared" si="3"/>
        <v>1.1166707800158711</v>
      </c>
    </row>
    <row r="60" spans="1:16" ht="13.15" customHeight="1" x14ac:dyDescent="0.35">
      <c r="A60" s="42" t="s">
        <v>62</v>
      </c>
      <c r="B60" s="10">
        <v>0.25969999999999999</v>
      </c>
      <c r="C60" s="11">
        <v>84379.126999999993</v>
      </c>
      <c r="D60" s="12">
        <v>64584.771999999997</v>
      </c>
      <c r="E60" s="12">
        <v>73795.722299999994</v>
      </c>
      <c r="F60" s="12">
        <v>96482.645000000004</v>
      </c>
      <c r="G60" s="12">
        <v>110081.2436</v>
      </c>
      <c r="H60" s="12">
        <v>87074.655499999993</v>
      </c>
      <c r="I60" s="13">
        <v>5.98</v>
      </c>
      <c r="J60" s="13">
        <v>26.87</v>
      </c>
      <c r="K60" s="13">
        <v>7.79</v>
      </c>
      <c r="L60" s="43">
        <v>176.29849999999999</v>
      </c>
      <c r="M60" s="33">
        <v>75991.836800000005</v>
      </c>
      <c r="N60" s="19">
        <v>77617.333700000003</v>
      </c>
      <c r="O60" s="59">
        <f t="shared" si="2"/>
        <v>1.1103709365793351</v>
      </c>
      <c r="P60" s="58">
        <f t="shared" si="3"/>
        <v>1.1218454866866934</v>
      </c>
    </row>
    <row r="61" spans="1:16" ht="13.15" customHeight="1" x14ac:dyDescent="0.35">
      <c r="A61" s="42" t="s">
        <v>63</v>
      </c>
      <c r="B61" s="10">
        <v>0.15870000000000001</v>
      </c>
      <c r="C61" s="11">
        <v>94791.0674</v>
      </c>
      <c r="D61" s="12">
        <v>70795.558199999999</v>
      </c>
      <c r="E61" s="12">
        <v>84284.403099999996</v>
      </c>
      <c r="F61" s="12">
        <v>108892.8119</v>
      </c>
      <c r="G61" s="12">
        <v>120192.607</v>
      </c>
      <c r="H61" s="12">
        <v>96440.842600000004</v>
      </c>
      <c r="I61" s="13">
        <v>4.66</v>
      </c>
      <c r="J61" s="13">
        <v>28.55</v>
      </c>
      <c r="K61" s="13">
        <v>7.46</v>
      </c>
      <c r="L61" s="43">
        <v>174.29900000000001</v>
      </c>
      <c r="M61" s="33">
        <v>85563.701000000001</v>
      </c>
      <c r="N61" s="19">
        <v>86469.097299999994</v>
      </c>
      <c r="O61" s="59">
        <f t="shared" si="2"/>
        <v>1.1078420672803764</v>
      </c>
      <c r="P61" s="58">
        <f t="shared" si="3"/>
        <v>1.1153214918551024</v>
      </c>
    </row>
    <row r="62" spans="1:16" ht="13.15" customHeight="1" x14ac:dyDescent="0.35">
      <c r="A62" s="42" t="s">
        <v>64</v>
      </c>
      <c r="B62" s="10">
        <v>0.1293</v>
      </c>
      <c r="C62" s="11">
        <v>106365.2239</v>
      </c>
      <c r="D62" s="12">
        <v>87633.555200000003</v>
      </c>
      <c r="E62" s="12">
        <v>92665.298899999994</v>
      </c>
      <c r="F62" s="12">
        <v>118458.32980000001</v>
      </c>
      <c r="G62" s="12">
        <v>138771.8621</v>
      </c>
      <c r="H62" s="12">
        <v>110217.2227</v>
      </c>
      <c r="I62" s="13">
        <v>8.84</v>
      </c>
      <c r="J62" s="13">
        <v>28.02</v>
      </c>
      <c r="K62" s="13">
        <v>8.51</v>
      </c>
      <c r="L62" s="43">
        <v>177.22049999999999</v>
      </c>
      <c r="M62" s="33">
        <v>92844.183300000004</v>
      </c>
      <c r="N62" s="19">
        <v>100328.91130000001</v>
      </c>
      <c r="O62" s="59">
        <f t="shared" si="2"/>
        <v>1.1456315314478078</v>
      </c>
      <c r="P62" s="58">
        <f t="shared" si="3"/>
        <v>1.0985589425009539</v>
      </c>
    </row>
    <row r="63" spans="1:16" ht="13.15" customHeight="1" x14ac:dyDescent="0.35">
      <c r="A63" s="40" t="s">
        <v>65</v>
      </c>
      <c r="B63" s="6">
        <v>1.0379</v>
      </c>
      <c r="C63" s="7">
        <v>49654.585599999999</v>
      </c>
      <c r="D63" s="8">
        <v>36593.061000000002</v>
      </c>
      <c r="E63" s="8">
        <v>41155.5363</v>
      </c>
      <c r="F63" s="8">
        <v>60512.909299999999</v>
      </c>
      <c r="G63" s="8">
        <v>70965.145099999994</v>
      </c>
      <c r="H63" s="8">
        <v>52528.173999999999</v>
      </c>
      <c r="I63" s="9">
        <v>5.68</v>
      </c>
      <c r="J63" s="9">
        <v>18.96</v>
      </c>
      <c r="K63" s="9">
        <v>8.33</v>
      </c>
      <c r="L63" s="41">
        <v>172.1669</v>
      </c>
      <c r="M63" s="32">
        <v>47753.874799999998</v>
      </c>
      <c r="N63" s="18">
        <v>51206.691299999999</v>
      </c>
      <c r="O63" s="61">
        <f t="shared" si="2"/>
        <v>1.0398022319227591</v>
      </c>
      <c r="P63" s="60">
        <f t="shared" si="3"/>
        <v>1.0258068363030517</v>
      </c>
    </row>
    <row r="64" spans="1:16" ht="13.15" customHeight="1" x14ac:dyDescent="0.35">
      <c r="A64" s="40" t="s">
        <v>66</v>
      </c>
      <c r="B64" s="6">
        <v>0.91410000000000002</v>
      </c>
      <c r="C64" s="7">
        <v>53149.033199999998</v>
      </c>
      <c r="D64" s="8">
        <v>44050.845600000001</v>
      </c>
      <c r="E64" s="8">
        <v>48498.506600000001</v>
      </c>
      <c r="F64" s="8">
        <v>58373.191599999998</v>
      </c>
      <c r="G64" s="8">
        <v>64791.1302</v>
      </c>
      <c r="H64" s="8">
        <v>54432.624100000001</v>
      </c>
      <c r="I64" s="9">
        <v>5.18</v>
      </c>
      <c r="J64" s="9">
        <v>14.06</v>
      </c>
      <c r="K64" s="9">
        <v>8.44</v>
      </c>
      <c r="L64" s="41">
        <v>173.2946</v>
      </c>
      <c r="M64" s="32">
        <v>52077.296900000001</v>
      </c>
      <c r="N64" s="18">
        <v>53350.758800000003</v>
      </c>
      <c r="O64" s="61">
        <f t="shared" si="2"/>
        <v>1.0205797221399178</v>
      </c>
      <c r="P64" s="60">
        <f t="shared" si="3"/>
        <v>1.0202783488807661</v>
      </c>
    </row>
    <row r="65" spans="1:16" ht="13.15" customHeight="1" x14ac:dyDescent="0.35">
      <c r="A65" s="42" t="s">
        <v>67</v>
      </c>
      <c r="B65" s="10">
        <v>0.3871</v>
      </c>
      <c r="C65" s="11">
        <v>51410.840499999998</v>
      </c>
      <c r="D65" s="12">
        <v>42396.528100000003</v>
      </c>
      <c r="E65" s="12">
        <v>46451.417399999998</v>
      </c>
      <c r="F65" s="12">
        <v>56258.414900000003</v>
      </c>
      <c r="G65" s="12">
        <v>61707.076099999998</v>
      </c>
      <c r="H65" s="12">
        <v>51879.152300000002</v>
      </c>
      <c r="I65" s="13">
        <v>4.66</v>
      </c>
      <c r="J65" s="13">
        <v>13.93</v>
      </c>
      <c r="K65" s="13">
        <v>8.27</v>
      </c>
      <c r="L65" s="43">
        <v>173.35300000000001</v>
      </c>
      <c r="M65" s="33">
        <v>50704.089899999999</v>
      </c>
      <c r="N65" s="19">
        <v>51525.645100000002</v>
      </c>
      <c r="O65" s="59">
        <f t="shared" si="2"/>
        <v>1.0139387296250435</v>
      </c>
      <c r="P65" s="58">
        <f t="shared" si="3"/>
        <v>1.0068608010499223</v>
      </c>
    </row>
    <row r="66" spans="1:16" ht="13.15" customHeight="1" x14ac:dyDescent="0.35">
      <c r="A66" s="40" t="s">
        <v>68</v>
      </c>
      <c r="B66" s="6">
        <v>0.44190000000000002</v>
      </c>
      <c r="C66" s="7">
        <v>49286.657899999998</v>
      </c>
      <c r="D66" s="8">
        <v>39403.681600000004</v>
      </c>
      <c r="E66" s="8">
        <v>43236.143600000003</v>
      </c>
      <c r="F66" s="8">
        <v>56952.7474</v>
      </c>
      <c r="G66" s="8">
        <v>65640.517300000007</v>
      </c>
      <c r="H66" s="8">
        <v>51310.086499999998</v>
      </c>
      <c r="I66" s="9">
        <v>5.07</v>
      </c>
      <c r="J66" s="9">
        <v>16.760000000000002</v>
      </c>
      <c r="K66" s="9">
        <v>8.4700000000000006</v>
      </c>
      <c r="L66" s="41">
        <v>174.27860000000001</v>
      </c>
      <c r="M66" s="32">
        <v>48569.414199999999</v>
      </c>
      <c r="N66" s="18">
        <v>50520.936500000003</v>
      </c>
      <c r="O66" s="61">
        <f t="shared" si="2"/>
        <v>1.01476739449742</v>
      </c>
      <c r="P66" s="60">
        <f t="shared" si="3"/>
        <v>1.0156202567622632</v>
      </c>
    </row>
    <row r="67" spans="1:16" ht="13.15" customHeight="1" x14ac:dyDescent="0.35">
      <c r="A67" s="40" t="s">
        <v>69</v>
      </c>
      <c r="B67" s="6">
        <v>0.1845</v>
      </c>
      <c r="C67" s="7">
        <v>50978.621299999999</v>
      </c>
      <c r="D67" s="8">
        <v>40091.572699999997</v>
      </c>
      <c r="E67" s="8">
        <v>45530.818500000001</v>
      </c>
      <c r="F67" s="8">
        <v>59444.759299999998</v>
      </c>
      <c r="G67" s="8">
        <v>69859.516600000003</v>
      </c>
      <c r="H67" s="8">
        <v>53354.065999999999</v>
      </c>
      <c r="I67" s="9">
        <v>4.99</v>
      </c>
      <c r="J67" s="9">
        <v>12.69</v>
      </c>
      <c r="K67" s="9">
        <v>6.84</v>
      </c>
      <c r="L67" s="41">
        <v>172.45949999999999</v>
      </c>
      <c r="M67" s="32">
        <v>50543.5236</v>
      </c>
      <c r="N67" s="18">
        <v>53018.348899999997</v>
      </c>
      <c r="O67" s="61">
        <f t="shared" si="2"/>
        <v>1.0086083768801588</v>
      </c>
      <c r="P67" s="60">
        <f t="shared" si="3"/>
        <v>1.0063320926993258</v>
      </c>
    </row>
    <row r="68" spans="1:16" ht="13.15" customHeight="1" x14ac:dyDescent="0.35">
      <c r="A68" s="42" t="s">
        <v>70</v>
      </c>
      <c r="B68" s="10">
        <v>5.3600000000000002E-2</v>
      </c>
      <c r="C68" s="11">
        <v>60489.1126</v>
      </c>
      <c r="D68" s="12">
        <v>48561.855000000003</v>
      </c>
      <c r="E68" s="12">
        <v>50926.124100000001</v>
      </c>
      <c r="F68" s="12">
        <v>69098.643899999995</v>
      </c>
      <c r="G68" s="12">
        <v>77610.370500000005</v>
      </c>
      <c r="H68" s="12">
        <v>61296.395400000001</v>
      </c>
      <c r="I68" s="13">
        <v>4.3899999999999997</v>
      </c>
      <c r="J68" s="13">
        <v>14.32</v>
      </c>
      <c r="K68" s="13">
        <v>8.06</v>
      </c>
      <c r="L68" s="43">
        <v>173.02080000000001</v>
      </c>
      <c r="M68" s="33">
        <v>59743.910799999998</v>
      </c>
      <c r="N68" s="19">
        <v>60596.719799999999</v>
      </c>
      <c r="O68" s="59">
        <f t="shared" si="2"/>
        <v>1.012473267819622</v>
      </c>
      <c r="P68" s="58">
        <f t="shared" si="3"/>
        <v>1.0115464269734284</v>
      </c>
    </row>
    <row r="69" spans="1:16" ht="13.15" customHeight="1" x14ac:dyDescent="0.35">
      <c r="A69" s="42" t="s">
        <v>71</v>
      </c>
      <c r="B69" s="10">
        <v>0.1308</v>
      </c>
      <c r="C69" s="11">
        <v>48188.625899999999</v>
      </c>
      <c r="D69" s="12">
        <v>39744.498299999999</v>
      </c>
      <c r="E69" s="12">
        <v>43250.498399999997</v>
      </c>
      <c r="F69" s="12">
        <v>55449.480799999998</v>
      </c>
      <c r="G69" s="12">
        <v>61560.246899999998</v>
      </c>
      <c r="H69" s="12">
        <v>50095.931199999999</v>
      </c>
      <c r="I69" s="13">
        <v>5.29</v>
      </c>
      <c r="J69" s="13">
        <v>11.87</v>
      </c>
      <c r="K69" s="13">
        <v>6.23</v>
      </c>
      <c r="L69" s="43">
        <v>172.22919999999999</v>
      </c>
      <c r="M69" s="33">
        <v>48052.003400000001</v>
      </c>
      <c r="N69" s="19">
        <v>50323.493300000002</v>
      </c>
      <c r="O69" s="59">
        <f t="shared" si="2"/>
        <v>1.0028432217250696</v>
      </c>
      <c r="P69" s="58">
        <f t="shared" si="3"/>
        <v>0.99547801463933738</v>
      </c>
    </row>
    <row r="70" spans="1:16" ht="13.15" customHeight="1" x14ac:dyDescent="0.35">
      <c r="A70" s="40" t="s">
        <v>72</v>
      </c>
      <c r="B70" s="6">
        <v>4.5600000000000002E-2</v>
      </c>
      <c r="C70" s="7">
        <v>48629.913800000002</v>
      </c>
      <c r="D70" s="8">
        <v>41099.6008</v>
      </c>
      <c r="E70" s="8">
        <v>43767.451500000003</v>
      </c>
      <c r="F70" s="8">
        <v>51716.635399999999</v>
      </c>
      <c r="G70" s="8">
        <v>55907.197200000002</v>
      </c>
      <c r="H70" s="8">
        <v>48267.653400000003</v>
      </c>
      <c r="I70" s="9">
        <v>5.64</v>
      </c>
      <c r="J70" s="9">
        <v>11.15</v>
      </c>
      <c r="K70" s="9">
        <v>7.54</v>
      </c>
      <c r="L70" s="41">
        <v>172.60740000000001</v>
      </c>
      <c r="M70" s="32">
        <v>45298.962099999997</v>
      </c>
      <c r="N70" s="18">
        <v>45473.082000000002</v>
      </c>
      <c r="O70" s="61">
        <f t="shared" si="2"/>
        <v>1.0735326273623387</v>
      </c>
      <c r="P70" s="60">
        <f t="shared" si="3"/>
        <v>1.0614555089976088</v>
      </c>
    </row>
    <row r="71" spans="1:16" ht="13.15" customHeight="1" x14ac:dyDescent="0.35">
      <c r="A71" s="40" t="s">
        <v>73</v>
      </c>
      <c r="B71" s="6">
        <v>0.64070000000000005</v>
      </c>
      <c r="C71" s="7">
        <v>47076.201300000001</v>
      </c>
      <c r="D71" s="8">
        <v>37025.067900000002</v>
      </c>
      <c r="E71" s="8">
        <v>40383.812299999998</v>
      </c>
      <c r="F71" s="8">
        <v>53947.010399999999</v>
      </c>
      <c r="G71" s="8">
        <v>63938.427799999998</v>
      </c>
      <c r="H71" s="8">
        <v>49255.957600000002</v>
      </c>
      <c r="I71" s="9">
        <v>5.42</v>
      </c>
      <c r="J71" s="9">
        <v>17.350000000000001</v>
      </c>
      <c r="K71" s="9">
        <v>8.25</v>
      </c>
      <c r="L71" s="41">
        <v>171.4325</v>
      </c>
      <c r="M71" s="32">
        <v>48771.199800000002</v>
      </c>
      <c r="N71" s="18">
        <v>50573.107100000001</v>
      </c>
      <c r="O71" s="61">
        <f t="shared" si="2"/>
        <v>0.96524591342942523</v>
      </c>
      <c r="P71" s="60">
        <f t="shared" si="3"/>
        <v>0.9739555353521081</v>
      </c>
    </row>
    <row r="72" spans="1:16" ht="13.15" customHeight="1" x14ac:dyDescent="0.35">
      <c r="A72" s="42" t="s">
        <v>74</v>
      </c>
      <c r="B72" s="10">
        <v>0.29709999999999998</v>
      </c>
      <c r="C72" s="11">
        <v>43133.881500000003</v>
      </c>
      <c r="D72" s="12">
        <v>35272.862200000003</v>
      </c>
      <c r="E72" s="12">
        <v>38523.523200000003</v>
      </c>
      <c r="F72" s="12">
        <v>49831.030200000001</v>
      </c>
      <c r="G72" s="12">
        <v>54989.203200000004</v>
      </c>
      <c r="H72" s="12">
        <v>44571.222300000001</v>
      </c>
      <c r="I72" s="13">
        <v>3.85</v>
      </c>
      <c r="J72" s="13">
        <v>16.87</v>
      </c>
      <c r="K72" s="13">
        <v>9</v>
      </c>
      <c r="L72" s="43">
        <v>169.72579999999999</v>
      </c>
      <c r="M72" s="33">
        <v>49640.111400000002</v>
      </c>
      <c r="N72" s="19">
        <v>48914.456200000001</v>
      </c>
      <c r="O72" s="59">
        <f t="shared" si="2"/>
        <v>0.86893200445154528</v>
      </c>
      <c r="P72" s="58">
        <f t="shared" si="3"/>
        <v>0.91120756035308847</v>
      </c>
    </row>
    <row r="73" spans="1:16" ht="13.15" customHeight="1" x14ac:dyDescent="0.35">
      <c r="A73" s="42" t="s">
        <v>75</v>
      </c>
      <c r="B73" s="10">
        <v>4.2999999999999997E-2</v>
      </c>
      <c r="C73" s="11">
        <v>50141.419600000001</v>
      </c>
      <c r="D73" s="12">
        <v>44440.928599999999</v>
      </c>
      <c r="E73" s="12">
        <v>45910.87</v>
      </c>
      <c r="F73" s="12">
        <v>57569.718099999998</v>
      </c>
      <c r="G73" s="12">
        <v>65902.325299999997</v>
      </c>
      <c r="H73" s="12">
        <v>53210.642099999997</v>
      </c>
      <c r="I73" s="13">
        <v>5.22</v>
      </c>
      <c r="J73" s="13">
        <v>16.690000000000001</v>
      </c>
      <c r="K73" s="13">
        <v>11.11</v>
      </c>
      <c r="L73" s="43">
        <v>172.83179999999999</v>
      </c>
      <c r="M73" s="33">
        <v>49795.464999999997</v>
      </c>
      <c r="N73" s="19">
        <v>49750.732300000003</v>
      </c>
      <c r="O73" s="59">
        <f t="shared" si="2"/>
        <v>1.006947512188108</v>
      </c>
      <c r="P73" s="58">
        <f t="shared" si="3"/>
        <v>1.0695449019551415</v>
      </c>
    </row>
    <row r="74" spans="1:16" x14ac:dyDescent="0.35">
      <c r="A74" s="40" t="s">
        <v>76</v>
      </c>
      <c r="B74" s="6">
        <v>1.4472</v>
      </c>
      <c r="C74" s="7">
        <v>67101.439299999998</v>
      </c>
      <c r="D74" s="8">
        <v>47253.864999999998</v>
      </c>
      <c r="E74" s="8">
        <v>55379.846299999997</v>
      </c>
      <c r="F74" s="8">
        <v>82897.837100000004</v>
      </c>
      <c r="G74" s="8">
        <v>103288.1637</v>
      </c>
      <c r="H74" s="8">
        <v>72248.9611</v>
      </c>
      <c r="I74" s="9">
        <v>8.06</v>
      </c>
      <c r="J74" s="9">
        <v>24.97</v>
      </c>
      <c r="K74" s="9">
        <v>8.33</v>
      </c>
      <c r="L74" s="41">
        <v>185.6138</v>
      </c>
      <c r="M74" s="32">
        <v>65307.309000000001</v>
      </c>
      <c r="N74" s="18">
        <v>69745.593200000003</v>
      </c>
      <c r="O74" s="61">
        <f t="shared" si="2"/>
        <v>1.0274721210760651</v>
      </c>
      <c r="P74" s="60">
        <f t="shared" si="3"/>
        <v>1.0358928469189648</v>
      </c>
    </row>
    <row r="75" spans="1:16" x14ac:dyDescent="0.35">
      <c r="A75" s="42" t="s">
        <v>77</v>
      </c>
      <c r="B75" s="10">
        <v>0.1426</v>
      </c>
      <c r="C75" s="11">
        <v>67983.969800000006</v>
      </c>
      <c r="D75" s="12">
        <v>48099.6198</v>
      </c>
      <c r="E75" s="12">
        <v>55850.347300000001</v>
      </c>
      <c r="F75" s="12">
        <v>79313.525099999999</v>
      </c>
      <c r="G75" s="12">
        <v>97697.377699999997</v>
      </c>
      <c r="H75" s="12">
        <v>70379.326400000005</v>
      </c>
      <c r="I75" s="13">
        <v>7.8</v>
      </c>
      <c r="J75" s="13">
        <v>25.14</v>
      </c>
      <c r="K75" s="13">
        <v>7.89</v>
      </c>
      <c r="L75" s="43">
        <v>188.40809999999999</v>
      </c>
      <c r="M75" s="33">
        <v>65639.106499999994</v>
      </c>
      <c r="N75" s="19">
        <v>68961.133700000006</v>
      </c>
      <c r="O75" s="59">
        <f t="shared" si="2"/>
        <v>1.0357235712829214</v>
      </c>
      <c r="P75" s="58">
        <f t="shared" si="3"/>
        <v>1.0205651012956012</v>
      </c>
    </row>
    <row r="76" spans="1:16" x14ac:dyDescent="0.35">
      <c r="A76" s="42" t="s">
        <v>78</v>
      </c>
      <c r="B76" s="10">
        <v>1.2202999999999999</v>
      </c>
      <c r="C76" s="11">
        <v>67799.950500000006</v>
      </c>
      <c r="D76" s="12">
        <v>48481.2088</v>
      </c>
      <c r="E76" s="12">
        <v>56387.214099999997</v>
      </c>
      <c r="F76" s="12">
        <v>84302.1057</v>
      </c>
      <c r="G76" s="12">
        <v>105401.3046</v>
      </c>
      <c r="H76" s="12">
        <v>73510.181899999996</v>
      </c>
      <c r="I76" s="13">
        <v>8.25</v>
      </c>
      <c r="J76" s="13">
        <v>25.03</v>
      </c>
      <c r="K76" s="13">
        <v>8.39</v>
      </c>
      <c r="L76" s="43">
        <v>185.98220000000001</v>
      </c>
      <c r="M76" s="33">
        <v>66037.761199999994</v>
      </c>
      <c r="N76" s="19">
        <v>70769.608699999997</v>
      </c>
      <c r="O76" s="59">
        <f t="shared" si="2"/>
        <v>1.0266845705847463</v>
      </c>
      <c r="P76" s="58">
        <f t="shared" si="3"/>
        <v>1.0387252840639205</v>
      </c>
    </row>
    <row r="77" spans="1:16" x14ac:dyDescent="0.35">
      <c r="A77" s="42" t="s">
        <v>79</v>
      </c>
      <c r="B77" s="10">
        <v>5.91E-2</v>
      </c>
      <c r="C77" s="11">
        <v>52537.773000000001</v>
      </c>
      <c r="D77" s="12">
        <v>39082.479700000004</v>
      </c>
      <c r="E77" s="12">
        <v>44875.923000000003</v>
      </c>
      <c r="F77" s="12">
        <v>67507.774000000005</v>
      </c>
      <c r="G77" s="12">
        <v>78216.472299999994</v>
      </c>
      <c r="H77" s="12">
        <v>56420.578099999999</v>
      </c>
      <c r="I77" s="13">
        <v>6.21</v>
      </c>
      <c r="J77" s="13">
        <v>20.46</v>
      </c>
      <c r="K77" s="13">
        <v>8.5500000000000007</v>
      </c>
      <c r="L77" s="43">
        <v>175.51130000000001</v>
      </c>
      <c r="M77" s="33">
        <v>51606.9925</v>
      </c>
      <c r="N77" s="19">
        <v>55813.275699999998</v>
      </c>
      <c r="O77" s="59">
        <f t="shared" si="2"/>
        <v>1.018035937668718</v>
      </c>
      <c r="P77" s="58">
        <f t="shared" si="3"/>
        <v>1.0108809668019538</v>
      </c>
    </row>
    <row r="78" spans="1:16" x14ac:dyDescent="0.35">
      <c r="A78" s="40" t="s">
        <v>80</v>
      </c>
      <c r="B78" s="6">
        <v>2.8614000000000002</v>
      </c>
      <c r="C78" s="7">
        <v>55746.1005</v>
      </c>
      <c r="D78" s="8">
        <v>41121.074699999997</v>
      </c>
      <c r="E78" s="8">
        <v>47076.125699999997</v>
      </c>
      <c r="F78" s="8">
        <v>66293.012400000007</v>
      </c>
      <c r="G78" s="8">
        <v>77989.162700000001</v>
      </c>
      <c r="H78" s="8">
        <v>58071.488299999997</v>
      </c>
      <c r="I78" s="9">
        <v>4.03</v>
      </c>
      <c r="J78" s="9">
        <v>19.32</v>
      </c>
      <c r="K78" s="9">
        <v>8.66</v>
      </c>
      <c r="L78" s="41">
        <v>178.6532</v>
      </c>
      <c r="M78" s="32">
        <v>54419.189400000003</v>
      </c>
      <c r="N78" s="18">
        <v>56470.009599999998</v>
      </c>
      <c r="O78" s="61">
        <f t="shared" si="2"/>
        <v>1.0243831470962703</v>
      </c>
      <c r="P78" s="60">
        <f t="shared" si="3"/>
        <v>1.0283598092393453</v>
      </c>
    </row>
    <row r="79" spans="1:16" x14ac:dyDescent="0.35">
      <c r="A79" s="42" t="s">
        <v>81</v>
      </c>
      <c r="B79" s="10">
        <v>2.6806000000000001</v>
      </c>
      <c r="C79" s="11">
        <v>56454.5003</v>
      </c>
      <c r="D79" s="12">
        <v>42657.316500000001</v>
      </c>
      <c r="E79" s="12">
        <v>47976.890599999999</v>
      </c>
      <c r="F79" s="12">
        <v>66846.372799999997</v>
      </c>
      <c r="G79" s="12">
        <v>78424.013699999996</v>
      </c>
      <c r="H79" s="12">
        <v>58941.635000000002</v>
      </c>
      <c r="I79" s="13">
        <v>4.0999999999999996</v>
      </c>
      <c r="J79" s="13">
        <v>19.43</v>
      </c>
      <c r="K79" s="13">
        <v>8.64</v>
      </c>
      <c r="L79" s="43">
        <v>178.827</v>
      </c>
      <c r="M79" s="33">
        <v>55001.528400000003</v>
      </c>
      <c r="N79" s="19">
        <v>57318.5792</v>
      </c>
      <c r="O79" s="59">
        <f t="shared" si="2"/>
        <v>1.0264169368064324</v>
      </c>
      <c r="P79" s="58">
        <f t="shared" si="3"/>
        <v>1.0283163997198312</v>
      </c>
    </row>
    <row r="80" spans="1:16" x14ac:dyDescent="0.35">
      <c r="A80" s="42" t="s">
        <v>82</v>
      </c>
      <c r="B80" s="10">
        <v>8.0799999999999997E-2</v>
      </c>
      <c r="C80" s="11">
        <v>39753.519899999999</v>
      </c>
      <c r="D80" s="12">
        <v>31950</v>
      </c>
      <c r="E80" s="12">
        <v>35915.989300000001</v>
      </c>
      <c r="F80" s="12">
        <v>51877.4355</v>
      </c>
      <c r="G80" s="12">
        <v>57879.519899999999</v>
      </c>
      <c r="H80" s="12">
        <v>43477.5789</v>
      </c>
      <c r="I80" s="13">
        <v>4.03</v>
      </c>
      <c r="J80" s="13">
        <v>19</v>
      </c>
      <c r="K80" s="13">
        <v>9.9700000000000006</v>
      </c>
      <c r="L80" s="43">
        <v>179.14</v>
      </c>
      <c r="M80" s="33">
        <v>37847.809000000001</v>
      </c>
      <c r="N80" s="19">
        <v>41526.423799999997</v>
      </c>
      <c r="O80" s="59">
        <f t="shared" si="2"/>
        <v>1.0503519477177661</v>
      </c>
      <c r="P80" s="58">
        <f t="shared" si="3"/>
        <v>1.0469858687903677</v>
      </c>
    </row>
    <row r="81" spans="1:16" x14ac:dyDescent="0.35">
      <c r="A81" s="40" t="s">
        <v>83</v>
      </c>
      <c r="B81" s="6">
        <v>0.63229999999999997</v>
      </c>
      <c r="C81" s="7">
        <v>53437.308299999997</v>
      </c>
      <c r="D81" s="8">
        <v>42153.094799999999</v>
      </c>
      <c r="E81" s="8">
        <v>47127.74</v>
      </c>
      <c r="F81" s="8">
        <v>60578.7287</v>
      </c>
      <c r="G81" s="8">
        <v>68839.006299999994</v>
      </c>
      <c r="H81" s="8">
        <v>54829.656000000003</v>
      </c>
      <c r="I81" s="9">
        <v>6.43</v>
      </c>
      <c r="J81" s="9">
        <v>16.850000000000001</v>
      </c>
      <c r="K81" s="9">
        <v>8.1</v>
      </c>
      <c r="L81" s="41">
        <v>174.31639999999999</v>
      </c>
      <c r="M81" s="32">
        <v>52460.512199999997</v>
      </c>
      <c r="N81" s="18">
        <v>53311.863100000002</v>
      </c>
      <c r="O81" s="61">
        <f t="shared" si="2"/>
        <v>1.0186196447391911</v>
      </c>
      <c r="P81" s="60">
        <f t="shared" si="3"/>
        <v>1.0284700779853255</v>
      </c>
    </row>
    <row r="82" spans="1:16" x14ac:dyDescent="0.35">
      <c r="A82" s="40" t="s">
        <v>84</v>
      </c>
      <c r="B82" s="6">
        <v>5.9400000000000001E-2</v>
      </c>
      <c r="C82" s="7">
        <v>48135.770199999999</v>
      </c>
      <c r="D82" s="8">
        <v>39495.281900000002</v>
      </c>
      <c r="E82" s="8">
        <v>43117.914299999997</v>
      </c>
      <c r="F82" s="8">
        <v>50818.963000000003</v>
      </c>
      <c r="G82" s="8">
        <v>54985.056799999998</v>
      </c>
      <c r="H82" s="8">
        <v>47928.658300000003</v>
      </c>
      <c r="I82" s="9">
        <v>5.23</v>
      </c>
      <c r="J82" s="9">
        <v>12.62</v>
      </c>
      <c r="K82" s="9">
        <v>6.85</v>
      </c>
      <c r="L82" s="41">
        <v>171.74430000000001</v>
      </c>
      <c r="M82" s="32">
        <v>47439.781199999998</v>
      </c>
      <c r="N82" s="18">
        <v>47819.530200000001</v>
      </c>
      <c r="O82" s="61">
        <f t="shared" si="2"/>
        <v>1.0146709993679313</v>
      </c>
      <c r="P82" s="60">
        <f t="shared" si="3"/>
        <v>1.0022820822275667</v>
      </c>
    </row>
    <row r="83" spans="1:16" x14ac:dyDescent="0.35">
      <c r="A83" s="42" t="s">
        <v>85</v>
      </c>
      <c r="B83" s="10">
        <v>5.4100000000000002E-2</v>
      </c>
      <c r="C83" s="11">
        <v>48109.5164</v>
      </c>
      <c r="D83" s="12">
        <v>39601.732499999998</v>
      </c>
      <c r="E83" s="12">
        <v>43533.800300000003</v>
      </c>
      <c r="F83" s="12">
        <v>50038.684999999998</v>
      </c>
      <c r="G83" s="12">
        <v>54985.056799999998</v>
      </c>
      <c r="H83" s="12">
        <v>47962.982900000003</v>
      </c>
      <c r="I83" s="13">
        <v>5.58</v>
      </c>
      <c r="J83" s="13">
        <v>12.23</v>
      </c>
      <c r="K83" s="13">
        <v>6.49</v>
      </c>
      <c r="L83" s="43">
        <v>171.7398</v>
      </c>
      <c r="M83" s="33">
        <v>46947.053399999997</v>
      </c>
      <c r="N83" s="19">
        <v>47756.418700000002</v>
      </c>
      <c r="O83" s="59">
        <f t="shared" si="2"/>
        <v>1.0247611493333892</v>
      </c>
      <c r="P83" s="58">
        <f t="shared" si="3"/>
        <v>1.0043253704030366</v>
      </c>
    </row>
    <row r="84" spans="1:16" x14ac:dyDescent="0.35">
      <c r="A84" s="40" t="s">
        <v>86</v>
      </c>
      <c r="B84" s="6">
        <v>18.432600000000001</v>
      </c>
      <c r="C84" s="7">
        <v>60123.311099999999</v>
      </c>
      <c r="D84" s="8">
        <v>47349.548000000003</v>
      </c>
      <c r="E84" s="8">
        <v>52758.314100000003</v>
      </c>
      <c r="F84" s="8">
        <v>69147.030799999993</v>
      </c>
      <c r="G84" s="8">
        <v>77980.536699999997</v>
      </c>
      <c r="H84" s="8">
        <v>61723.144399999997</v>
      </c>
      <c r="I84" s="9">
        <v>3.83</v>
      </c>
      <c r="J84" s="9">
        <v>25.5</v>
      </c>
      <c r="K84" s="9">
        <v>7.83</v>
      </c>
      <c r="L84" s="41">
        <v>170.53980000000001</v>
      </c>
      <c r="M84" s="32">
        <v>59389.823700000001</v>
      </c>
      <c r="N84" s="18">
        <v>60878.354299999999</v>
      </c>
      <c r="O84" s="61">
        <f t="shared" si="2"/>
        <v>1.0123503885733878</v>
      </c>
      <c r="P84" s="60">
        <f t="shared" si="3"/>
        <v>1.0138766908158685</v>
      </c>
    </row>
    <row r="85" spans="1:16" x14ac:dyDescent="0.35">
      <c r="A85" s="42" t="s">
        <v>87</v>
      </c>
      <c r="B85" s="10">
        <v>18.0245</v>
      </c>
      <c r="C85" s="11">
        <v>60206.025000000001</v>
      </c>
      <c r="D85" s="12">
        <v>47477.0164</v>
      </c>
      <c r="E85" s="12">
        <v>52921.775000000001</v>
      </c>
      <c r="F85" s="12">
        <v>69295.226500000004</v>
      </c>
      <c r="G85" s="12">
        <v>78150.551300000006</v>
      </c>
      <c r="H85" s="12">
        <v>61851.637199999997</v>
      </c>
      <c r="I85" s="13">
        <v>3.85</v>
      </c>
      <c r="J85" s="13">
        <v>25.49</v>
      </c>
      <c r="K85" s="13">
        <v>7.84</v>
      </c>
      <c r="L85" s="43">
        <v>170.5926</v>
      </c>
      <c r="M85" s="33">
        <v>59473.104500000001</v>
      </c>
      <c r="N85" s="19">
        <v>60987.0458</v>
      </c>
      <c r="O85" s="59">
        <f t="shared" si="2"/>
        <v>1.0123235621574118</v>
      </c>
      <c r="P85" s="58">
        <f t="shared" si="3"/>
        <v>1.0141766401152685</v>
      </c>
    </row>
    <row r="86" spans="1:16" x14ac:dyDescent="0.35">
      <c r="A86" s="42" t="s">
        <v>88</v>
      </c>
      <c r="B86" s="10">
        <v>0.40810000000000002</v>
      </c>
      <c r="C86" s="11">
        <v>54684.755899999996</v>
      </c>
      <c r="D86" s="12">
        <v>43600.748</v>
      </c>
      <c r="E86" s="12">
        <v>47972.288200000003</v>
      </c>
      <c r="F86" s="12">
        <v>63054.126100000001</v>
      </c>
      <c r="G86" s="12">
        <v>70434.596799999999</v>
      </c>
      <c r="H86" s="12">
        <v>56048.283499999998</v>
      </c>
      <c r="I86" s="13">
        <v>2.77</v>
      </c>
      <c r="J86" s="13">
        <v>25.54</v>
      </c>
      <c r="K86" s="13">
        <v>7.24</v>
      </c>
      <c r="L86" s="43">
        <v>168.20849999999999</v>
      </c>
      <c r="M86" s="33">
        <v>54640.305399999997</v>
      </c>
      <c r="N86" s="19">
        <v>55770.1754</v>
      </c>
      <c r="O86" s="59">
        <f t="shared" si="2"/>
        <v>1.0008135111924172</v>
      </c>
      <c r="P86" s="58">
        <f t="shared" si="3"/>
        <v>1.0049866814655921</v>
      </c>
    </row>
    <row r="87" spans="1:16" x14ac:dyDescent="0.35">
      <c r="A87" s="40" t="s">
        <v>89</v>
      </c>
      <c r="B87" s="6">
        <v>0.56899999999999995</v>
      </c>
      <c r="C87" s="7">
        <v>57659.269800000002</v>
      </c>
      <c r="D87" s="8">
        <v>45906.985699999997</v>
      </c>
      <c r="E87" s="8">
        <v>51183.721599999997</v>
      </c>
      <c r="F87" s="8">
        <v>64498.159200000002</v>
      </c>
      <c r="G87" s="8">
        <v>72151.885599999994</v>
      </c>
      <c r="H87" s="8">
        <v>58526.619299999998</v>
      </c>
      <c r="I87" s="9">
        <v>2.23</v>
      </c>
      <c r="J87" s="9">
        <v>28.17</v>
      </c>
      <c r="K87" s="9">
        <v>7.68</v>
      </c>
      <c r="L87" s="41">
        <v>166.91669999999999</v>
      </c>
      <c r="M87" s="32">
        <v>56851.57</v>
      </c>
      <c r="N87" s="18">
        <v>57575.264600000002</v>
      </c>
      <c r="O87" s="61">
        <f t="shared" si="2"/>
        <v>1.0142071678935165</v>
      </c>
      <c r="P87" s="60">
        <f t="shared" si="3"/>
        <v>1.0165236704791452</v>
      </c>
    </row>
    <row r="88" spans="1:16" x14ac:dyDescent="0.35">
      <c r="A88" s="40" t="s">
        <v>90</v>
      </c>
      <c r="B88" s="6">
        <v>0.31280000000000002</v>
      </c>
      <c r="C88" s="7">
        <v>36018</v>
      </c>
      <c r="D88" s="8">
        <v>30918.1666</v>
      </c>
      <c r="E88" s="8">
        <v>33308.666599999997</v>
      </c>
      <c r="F88" s="8">
        <v>38195.67</v>
      </c>
      <c r="G88" s="8">
        <v>41014.633399999999</v>
      </c>
      <c r="H88" s="8">
        <v>36333.265899999999</v>
      </c>
      <c r="I88" s="9">
        <v>5.31</v>
      </c>
      <c r="J88" s="9">
        <v>8.0399999999999991</v>
      </c>
      <c r="K88" s="9">
        <v>8.2200000000000006</v>
      </c>
      <c r="L88" s="41">
        <v>172.65960000000001</v>
      </c>
      <c r="M88" s="32">
        <v>35383.473100000003</v>
      </c>
      <c r="N88" s="18">
        <v>35114.668700000002</v>
      </c>
      <c r="O88" s="61">
        <f t="shared" si="2"/>
        <v>1.0179328608643563</v>
      </c>
      <c r="P88" s="60">
        <f t="shared" si="3"/>
        <v>1.0347033660038489</v>
      </c>
    </row>
    <row r="89" spans="1:16" x14ac:dyDescent="0.35">
      <c r="A89" s="40" t="s">
        <v>91</v>
      </c>
      <c r="B89" s="6">
        <v>0.99</v>
      </c>
      <c r="C89" s="7">
        <v>49736.014600000002</v>
      </c>
      <c r="D89" s="8">
        <v>35449.197899999999</v>
      </c>
      <c r="E89" s="8">
        <v>44539.207000000002</v>
      </c>
      <c r="F89" s="8">
        <v>55327.1728</v>
      </c>
      <c r="G89" s="8">
        <v>61076.509700000002</v>
      </c>
      <c r="H89" s="8">
        <v>49718.719400000002</v>
      </c>
      <c r="I89" s="9">
        <v>4.5</v>
      </c>
      <c r="J89" s="9">
        <v>13.22</v>
      </c>
      <c r="K89" s="9">
        <v>8.6199999999999992</v>
      </c>
      <c r="L89" s="41">
        <v>172.86359999999999</v>
      </c>
      <c r="M89" s="32">
        <v>48550.069900000002</v>
      </c>
      <c r="N89" s="18">
        <v>49039.941099999996</v>
      </c>
      <c r="O89" s="61">
        <f t="shared" si="2"/>
        <v>1.0244272501037119</v>
      </c>
      <c r="P89" s="60">
        <f t="shared" si="3"/>
        <v>1.0138413359554383</v>
      </c>
    </row>
    <row r="90" spans="1:16" x14ac:dyDescent="0.35">
      <c r="A90" s="42" t="s">
        <v>92</v>
      </c>
      <c r="B90" s="10">
        <v>0.73839999999999995</v>
      </c>
      <c r="C90" s="11">
        <v>50380.396000000001</v>
      </c>
      <c r="D90" s="12">
        <v>42784.854599999999</v>
      </c>
      <c r="E90" s="12">
        <v>45914.361299999997</v>
      </c>
      <c r="F90" s="12">
        <v>55919.378199999999</v>
      </c>
      <c r="G90" s="12">
        <v>61435.426099999997</v>
      </c>
      <c r="H90" s="12">
        <v>51465.671300000002</v>
      </c>
      <c r="I90" s="13">
        <v>4.6900000000000004</v>
      </c>
      <c r="J90" s="13">
        <v>13.29</v>
      </c>
      <c r="K90" s="13">
        <v>8.66</v>
      </c>
      <c r="L90" s="43">
        <v>172.94900000000001</v>
      </c>
      <c r="M90" s="33">
        <v>49276.463499999998</v>
      </c>
      <c r="N90" s="19">
        <v>50506.847000000002</v>
      </c>
      <c r="O90" s="59">
        <f t="shared" ref="O90:O97" si="4">C90/M90</f>
        <v>1.022402835382048</v>
      </c>
      <c r="P90" s="58">
        <f t="shared" ref="P90:P97" si="5">H90/N90</f>
        <v>1.0189840458660981</v>
      </c>
    </row>
    <row r="91" spans="1:16" x14ac:dyDescent="0.35">
      <c r="A91" s="42" t="s">
        <v>93</v>
      </c>
      <c r="B91" s="10">
        <v>0.1862</v>
      </c>
      <c r="C91" s="11">
        <v>37185.224199999997</v>
      </c>
      <c r="D91" s="12">
        <v>29267.1005</v>
      </c>
      <c r="E91" s="12">
        <v>31692.1666</v>
      </c>
      <c r="F91" s="12">
        <v>51778.446900000003</v>
      </c>
      <c r="G91" s="12">
        <v>58231.855000000003</v>
      </c>
      <c r="H91" s="12">
        <v>42051.07</v>
      </c>
      <c r="I91" s="13">
        <v>2.97</v>
      </c>
      <c r="J91" s="13">
        <v>13.27</v>
      </c>
      <c r="K91" s="13">
        <v>8.4700000000000006</v>
      </c>
      <c r="L91" s="43">
        <v>172.78059999999999</v>
      </c>
      <c r="M91" s="33">
        <v>41375.055699999997</v>
      </c>
      <c r="N91" s="19">
        <v>43359.417300000001</v>
      </c>
      <c r="O91" s="59">
        <f t="shared" si="4"/>
        <v>0.89873532665721578</v>
      </c>
      <c r="P91" s="58">
        <f t="shared" si="5"/>
        <v>0.96982553314894293</v>
      </c>
    </row>
    <row r="92" spans="1:16" x14ac:dyDescent="0.35">
      <c r="A92" s="40" t="s">
        <v>94</v>
      </c>
      <c r="B92" s="6">
        <v>3.2033999999999998</v>
      </c>
      <c r="C92" s="7">
        <v>50586.497499999998</v>
      </c>
      <c r="D92" s="8">
        <v>38227.439899999998</v>
      </c>
      <c r="E92" s="8">
        <v>43380.546699999999</v>
      </c>
      <c r="F92" s="8">
        <v>58464.904999999999</v>
      </c>
      <c r="G92" s="8">
        <v>66411.227100000004</v>
      </c>
      <c r="H92" s="8">
        <v>51519.353600000002</v>
      </c>
      <c r="I92" s="9">
        <v>4.45</v>
      </c>
      <c r="J92" s="9">
        <v>27.85</v>
      </c>
      <c r="K92" s="9">
        <v>8.2200000000000006</v>
      </c>
      <c r="L92" s="41">
        <v>169.97239999999999</v>
      </c>
      <c r="M92" s="32">
        <v>49887.503100000002</v>
      </c>
      <c r="N92" s="18">
        <v>50741.899299999997</v>
      </c>
      <c r="O92" s="61">
        <f t="shared" si="4"/>
        <v>1.014011412810115</v>
      </c>
      <c r="P92" s="60">
        <f t="shared" si="5"/>
        <v>1.0153217422036862</v>
      </c>
    </row>
    <row r="93" spans="1:16" x14ac:dyDescent="0.35">
      <c r="A93" s="40" t="s">
        <v>95</v>
      </c>
      <c r="B93" s="6">
        <v>0.88859999999999995</v>
      </c>
      <c r="C93" s="7">
        <v>40815.320599999999</v>
      </c>
      <c r="D93" s="8">
        <v>35011.103199999998</v>
      </c>
      <c r="E93" s="8">
        <v>38123.537900000003</v>
      </c>
      <c r="F93" s="8">
        <v>43942.057200000003</v>
      </c>
      <c r="G93" s="8">
        <v>49632.383999999998</v>
      </c>
      <c r="H93" s="8">
        <v>41797.612999999998</v>
      </c>
      <c r="I93" s="9">
        <v>5.44</v>
      </c>
      <c r="J93" s="9">
        <v>13.15</v>
      </c>
      <c r="K93" s="9">
        <v>8.09</v>
      </c>
      <c r="L93" s="41">
        <v>171.85480000000001</v>
      </c>
      <c r="M93" s="32">
        <v>39237.987399999998</v>
      </c>
      <c r="N93" s="18">
        <v>39943.402199999997</v>
      </c>
      <c r="O93" s="61">
        <f t="shared" si="4"/>
        <v>1.0401991362074805</v>
      </c>
      <c r="P93" s="60">
        <f t="shared" si="5"/>
        <v>1.0464209530954778</v>
      </c>
    </row>
    <row r="94" spans="1:16" x14ac:dyDescent="0.35">
      <c r="A94" s="40" t="s">
        <v>96</v>
      </c>
      <c r="B94" s="6">
        <v>3.2675000000000001</v>
      </c>
      <c r="C94" s="7">
        <v>72976.128800000006</v>
      </c>
      <c r="D94" s="8">
        <v>60513.021000000001</v>
      </c>
      <c r="E94" s="8">
        <v>66239.585699999996</v>
      </c>
      <c r="F94" s="8">
        <v>80900.685800000007</v>
      </c>
      <c r="G94" s="8">
        <v>90685.310500000007</v>
      </c>
      <c r="H94" s="8">
        <v>74442.393200000006</v>
      </c>
      <c r="I94" s="9">
        <v>3.26</v>
      </c>
      <c r="J94" s="9">
        <v>33.729999999999997</v>
      </c>
      <c r="K94" s="9">
        <v>8.8699999999999992</v>
      </c>
      <c r="L94" s="41">
        <v>174.53960000000001</v>
      </c>
      <c r="M94" s="32">
        <v>74242.457599999994</v>
      </c>
      <c r="N94" s="18">
        <v>75257.083799999993</v>
      </c>
      <c r="O94" s="61">
        <f t="shared" si="4"/>
        <v>0.98294333403101153</v>
      </c>
      <c r="P94" s="60">
        <f t="shared" si="5"/>
        <v>0.98917456591641162</v>
      </c>
    </row>
    <row r="95" spans="1:16" x14ac:dyDescent="0.35">
      <c r="A95" s="40" t="s">
        <v>97</v>
      </c>
      <c r="B95" s="6">
        <v>1.3544</v>
      </c>
      <c r="C95" s="7">
        <v>44694.939599999998</v>
      </c>
      <c r="D95" s="8">
        <v>35925.789700000001</v>
      </c>
      <c r="E95" s="8">
        <v>40223.953099999999</v>
      </c>
      <c r="F95" s="8">
        <v>50928.822500000002</v>
      </c>
      <c r="G95" s="8">
        <v>57995.583500000001</v>
      </c>
      <c r="H95" s="8">
        <v>46486.453500000003</v>
      </c>
      <c r="I95" s="9">
        <v>8.3800000000000008</v>
      </c>
      <c r="J95" s="9">
        <v>12.88</v>
      </c>
      <c r="K95" s="9">
        <v>7.85</v>
      </c>
      <c r="L95" s="41">
        <v>172.90950000000001</v>
      </c>
      <c r="M95" s="32">
        <v>43812.984199999999</v>
      </c>
      <c r="N95" s="18">
        <v>45759.1895</v>
      </c>
      <c r="O95" s="61">
        <f t="shared" si="4"/>
        <v>1.0201300006403125</v>
      </c>
      <c r="P95" s="60">
        <f t="shared" si="5"/>
        <v>1.015893288494544</v>
      </c>
    </row>
    <row r="96" spans="1:16" x14ac:dyDescent="0.35">
      <c r="A96" s="42" t="s">
        <v>98</v>
      </c>
      <c r="B96" s="10">
        <v>0.1217</v>
      </c>
      <c r="C96" s="11">
        <v>45027.301899999999</v>
      </c>
      <c r="D96" s="12">
        <v>38203.085500000001</v>
      </c>
      <c r="E96" s="12">
        <v>41527.572399999997</v>
      </c>
      <c r="F96" s="12">
        <v>48649.867400000003</v>
      </c>
      <c r="G96" s="12">
        <v>54330.062899999997</v>
      </c>
      <c r="H96" s="12">
        <v>45522.771800000002</v>
      </c>
      <c r="I96" s="13">
        <v>6.14</v>
      </c>
      <c r="J96" s="13">
        <v>13.26</v>
      </c>
      <c r="K96" s="13">
        <v>8.0399999999999991</v>
      </c>
      <c r="L96" s="43">
        <v>172.5872</v>
      </c>
      <c r="M96" s="33">
        <v>44331.435899999997</v>
      </c>
      <c r="N96" s="19">
        <v>44893.863100000002</v>
      </c>
      <c r="O96" s="59">
        <f t="shared" si="4"/>
        <v>1.0156968973793155</v>
      </c>
      <c r="P96" s="58">
        <f t="shared" si="5"/>
        <v>1.0140087899898282</v>
      </c>
    </row>
    <row r="97" spans="1:16" ht="15" thickBot="1" x14ac:dyDescent="0.4">
      <c r="A97" s="44" t="s">
        <v>99</v>
      </c>
      <c r="B97" s="45">
        <v>7.2300000000000003E-2</v>
      </c>
      <c r="C97" s="46">
        <v>43403.608500000002</v>
      </c>
      <c r="D97" s="47">
        <v>34972.9712</v>
      </c>
      <c r="E97" s="47">
        <v>38398.866300000002</v>
      </c>
      <c r="F97" s="47">
        <v>52207.025999999998</v>
      </c>
      <c r="G97" s="47">
        <v>58894.308199999999</v>
      </c>
      <c r="H97" s="47">
        <v>45816.611400000002</v>
      </c>
      <c r="I97" s="48">
        <v>2.96</v>
      </c>
      <c r="J97" s="48">
        <v>14.99</v>
      </c>
      <c r="K97" s="48">
        <v>8.83</v>
      </c>
      <c r="L97" s="49">
        <v>172.8442</v>
      </c>
      <c r="M97" s="34">
        <v>44567.144899999999</v>
      </c>
      <c r="N97" s="28">
        <v>44955.327299999997</v>
      </c>
      <c r="O97" s="57">
        <f t="shared" si="4"/>
        <v>0.97389250752744549</v>
      </c>
      <c r="P97" s="56">
        <f t="shared" si="5"/>
        <v>1.019158665985288</v>
      </c>
    </row>
    <row r="98" spans="1:16" ht="15" thickTop="1" x14ac:dyDescent="0.35"/>
  </sheetData>
  <mergeCells count="14">
    <mergeCell ref="A22:A25"/>
    <mergeCell ref="B22:B24"/>
    <mergeCell ref="C22:C23"/>
    <mergeCell ref="D22:G22"/>
    <mergeCell ref="H22:K22"/>
    <mergeCell ref="O21:P23"/>
    <mergeCell ref="L22:L24"/>
    <mergeCell ref="D23:D24"/>
    <mergeCell ref="E23:E24"/>
    <mergeCell ref="F23:F24"/>
    <mergeCell ref="G23:G24"/>
    <mergeCell ref="H23:H24"/>
    <mergeCell ref="I23:K23"/>
    <mergeCell ref="M21:N23"/>
  </mergeCells>
  <hyperlinks>
    <hyperlink ref="A19" r:id="rId1" tooltip="https://www.uzis.cz/index.php?pg=o-nas--projekty&amp;prid=36" display="https://www.uzis.cz/index.php?pg=o-nas--projekty&amp;prid=36" xr:uid="{5F899653-71A8-4C4F-BDC3-EA79B698CBA7}"/>
  </hyperlinks>
  <printOptions horizontalCentered="1"/>
  <pageMargins left="0.55118110236220474" right="0.55118110236220474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3" max="11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7AE0-DB8E-4960-8862-4E49E3CE57F0}">
  <sheetPr>
    <tabColor theme="5" tint="0.39997558519241921"/>
    <pageSetUpPr fitToPage="1"/>
  </sheetPr>
  <dimension ref="A1:Q98"/>
  <sheetViews>
    <sheetView showGridLines="0" tabSelected="1" topLeftCell="A70" zoomScale="70" zoomScaleNormal="70" zoomScaleSheetLayoutView="100" workbookViewId="0">
      <selection activeCell="H90" sqref="H90"/>
    </sheetView>
  </sheetViews>
  <sheetFormatPr defaultColWidth="9.296875" defaultRowHeight="14.5" x14ac:dyDescent="0.35"/>
  <cols>
    <col min="1" max="1" width="76.296875" style="3" customWidth="1"/>
    <col min="2" max="2" width="14.19921875" style="3" customWidth="1"/>
    <col min="3" max="3" width="15.796875" style="3" customWidth="1"/>
    <col min="4" max="7" width="11" style="15" customWidth="1"/>
    <col min="8" max="8" width="10.69921875" style="16" customWidth="1"/>
    <col min="9" max="12" width="10.296875" style="16" customWidth="1"/>
    <col min="13" max="13" width="12.69921875" style="3" customWidth="1"/>
    <col min="14" max="14" width="12.69921875" style="14" customWidth="1"/>
    <col min="15" max="15" width="12.19921875" style="24" customWidth="1"/>
    <col min="16" max="16" width="11.796875" style="24" customWidth="1"/>
    <col min="17" max="21" width="10.69921875" style="3" customWidth="1"/>
    <col min="22" max="16384" width="9.296875" style="3"/>
  </cols>
  <sheetData>
    <row r="1" spans="1:1" x14ac:dyDescent="0.35">
      <c r="A1" s="53"/>
    </row>
    <row r="2" spans="1:1" x14ac:dyDescent="0.35">
      <c r="A2" s="53"/>
    </row>
    <row r="3" spans="1:1" x14ac:dyDescent="0.35">
      <c r="A3" s="53"/>
    </row>
    <row r="4" spans="1:1" x14ac:dyDescent="0.35">
      <c r="A4" s="53"/>
    </row>
    <row r="5" spans="1:1" x14ac:dyDescent="0.35">
      <c r="A5" s="53"/>
    </row>
    <row r="6" spans="1:1" x14ac:dyDescent="0.35">
      <c r="A6" s="53"/>
    </row>
    <row r="7" spans="1:1" x14ac:dyDescent="0.35">
      <c r="A7" s="53"/>
    </row>
    <row r="8" spans="1:1" x14ac:dyDescent="0.35">
      <c r="A8" s="53"/>
    </row>
    <row r="9" spans="1:1" x14ac:dyDescent="0.35">
      <c r="A9" s="53"/>
    </row>
    <row r="10" spans="1:1" x14ac:dyDescent="0.35">
      <c r="A10" s="53"/>
    </row>
    <row r="11" spans="1:1" ht="18.5" x14ac:dyDescent="0.45">
      <c r="A11" s="54" t="s">
        <v>102</v>
      </c>
    </row>
    <row r="12" spans="1:1" ht="18.5" x14ac:dyDescent="0.45">
      <c r="A12" s="54" t="s">
        <v>104</v>
      </c>
    </row>
    <row r="13" spans="1:1" x14ac:dyDescent="0.35">
      <c r="A13" s="55" t="s">
        <v>103</v>
      </c>
    </row>
    <row r="15" spans="1:1" x14ac:dyDescent="0.35">
      <c r="A15" s="3" t="s">
        <v>115</v>
      </c>
    </row>
    <row r="16" spans="1:1" x14ac:dyDescent="0.35">
      <c r="A16" s="3" t="s">
        <v>1</v>
      </c>
    </row>
    <row r="17" spans="1:17" x14ac:dyDescent="0.35">
      <c r="A17" s="3" t="s">
        <v>116</v>
      </c>
    </row>
    <row r="19" spans="1:17" x14ac:dyDescent="0.35">
      <c r="A19" s="52" t="s">
        <v>101</v>
      </c>
    </row>
    <row r="20" spans="1:17" ht="15" thickBot="1" x14ac:dyDescent="0.4"/>
    <row r="21" spans="1:17" s="1" customFormat="1" ht="23.9" customHeight="1" thickTop="1" thickBot="1" x14ac:dyDescent="0.4">
      <c r="A21" s="50" t="s">
        <v>117</v>
      </c>
      <c r="B21" s="35"/>
      <c r="C21" s="36" t="s">
        <v>4</v>
      </c>
      <c r="D21" s="37" t="s">
        <v>118</v>
      </c>
      <c r="E21" s="35"/>
      <c r="F21" s="35"/>
      <c r="G21" s="35"/>
      <c r="H21" s="35"/>
      <c r="I21" s="35"/>
      <c r="J21" s="35"/>
      <c r="K21" s="35"/>
      <c r="L21" s="38" t="s">
        <v>4</v>
      </c>
      <c r="M21" s="63" t="s">
        <v>111</v>
      </c>
      <c r="N21" s="64"/>
      <c r="O21" s="69" t="s">
        <v>119</v>
      </c>
      <c r="P21" s="70"/>
      <c r="Q21" s="2" t="s">
        <v>8</v>
      </c>
    </row>
    <row r="22" spans="1:17" s="1" customFormat="1" ht="15" customHeight="1" x14ac:dyDescent="0.35">
      <c r="A22" s="81" t="s">
        <v>9</v>
      </c>
      <c r="B22" s="76" t="s">
        <v>10</v>
      </c>
      <c r="C22" s="84" t="s">
        <v>11</v>
      </c>
      <c r="D22" s="76" t="s">
        <v>12</v>
      </c>
      <c r="E22" s="76"/>
      <c r="F22" s="76"/>
      <c r="G22" s="76"/>
      <c r="H22" s="76" t="s">
        <v>11</v>
      </c>
      <c r="I22" s="76"/>
      <c r="J22" s="76"/>
      <c r="K22" s="76"/>
      <c r="L22" s="75" t="s">
        <v>13</v>
      </c>
      <c r="M22" s="65"/>
      <c r="N22" s="66"/>
      <c r="O22" s="71"/>
      <c r="P22" s="72"/>
    </row>
    <row r="23" spans="1:17" s="1" customFormat="1" ht="15" customHeight="1" thickBot="1" x14ac:dyDescent="0.4">
      <c r="A23" s="82"/>
      <c r="B23" s="76"/>
      <c r="C23" s="85"/>
      <c r="D23" s="76" t="s">
        <v>14</v>
      </c>
      <c r="E23" s="76" t="s">
        <v>15</v>
      </c>
      <c r="F23" s="76" t="s">
        <v>16</v>
      </c>
      <c r="G23" s="76" t="s">
        <v>17</v>
      </c>
      <c r="H23" s="77" t="s">
        <v>18</v>
      </c>
      <c r="I23" s="78" t="s">
        <v>19</v>
      </c>
      <c r="J23" s="79"/>
      <c r="K23" s="80"/>
      <c r="L23" s="75"/>
      <c r="M23" s="67"/>
      <c r="N23" s="68"/>
      <c r="O23" s="73"/>
      <c r="P23" s="74"/>
    </row>
    <row r="24" spans="1:17" s="1" customFormat="1" ht="15" thickTop="1" x14ac:dyDescent="0.35">
      <c r="A24" s="82"/>
      <c r="B24" s="76"/>
      <c r="C24" s="17" t="s">
        <v>20</v>
      </c>
      <c r="D24" s="76"/>
      <c r="E24" s="76"/>
      <c r="F24" s="76"/>
      <c r="G24" s="76"/>
      <c r="H24" s="77"/>
      <c r="I24" s="62" t="s">
        <v>21</v>
      </c>
      <c r="J24" s="62" t="s">
        <v>22</v>
      </c>
      <c r="K24" s="62" t="s">
        <v>23</v>
      </c>
      <c r="L24" s="75"/>
      <c r="M24" s="31" t="s">
        <v>20</v>
      </c>
      <c r="N24" s="20" t="s">
        <v>18</v>
      </c>
      <c r="O24" s="21" t="s">
        <v>20</v>
      </c>
      <c r="P24" s="25" t="s">
        <v>18</v>
      </c>
    </row>
    <row r="25" spans="1:17" s="1" customFormat="1" ht="15" customHeight="1" thickBot="1" x14ac:dyDescent="0.4">
      <c r="A25" s="83"/>
      <c r="B25" s="5" t="s">
        <v>24</v>
      </c>
      <c r="C25" s="5" t="s">
        <v>25</v>
      </c>
      <c r="D25" s="5" t="s">
        <v>25</v>
      </c>
      <c r="E25" s="5" t="s">
        <v>25</v>
      </c>
      <c r="F25" s="5" t="s">
        <v>25</v>
      </c>
      <c r="G25" s="5" t="s">
        <v>25</v>
      </c>
      <c r="H25" s="5" t="s">
        <v>25</v>
      </c>
      <c r="I25" s="5" t="s">
        <v>26</v>
      </c>
      <c r="J25" s="5" t="s">
        <v>26</v>
      </c>
      <c r="K25" s="5" t="s">
        <v>26</v>
      </c>
      <c r="L25" s="39" t="s">
        <v>27</v>
      </c>
      <c r="M25" s="31" t="s">
        <v>25</v>
      </c>
      <c r="N25" s="20" t="s">
        <v>25</v>
      </c>
      <c r="O25" s="21" t="s">
        <v>26</v>
      </c>
      <c r="P25" s="25" t="s">
        <v>26</v>
      </c>
    </row>
    <row r="26" spans="1:17" ht="13.15" customHeight="1" x14ac:dyDescent="0.35">
      <c r="A26" s="40" t="s">
        <v>28</v>
      </c>
      <c r="B26" s="6">
        <v>1.3628</v>
      </c>
      <c r="C26" s="7">
        <v>106470.1191</v>
      </c>
      <c r="D26" s="8">
        <v>67234.661399999997</v>
      </c>
      <c r="E26" s="8">
        <v>82006.214699999997</v>
      </c>
      <c r="F26" s="8">
        <v>169983.97089999999</v>
      </c>
      <c r="G26" s="8">
        <v>229493.66529999999</v>
      </c>
      <c r="H26" s="8">
        <v>131670.9823</v>
      </c>
      <c r="I26" s="9">
        <v>15.19</v>
      </c>
      <c r="J26" s="9">
        <v>34</v>
      </c>
      <c r="K26" s="9">
        <v>10.08</v>
      </c>
      <c r="L26" s="41">
        <v>182.1454</v>
      </c>
      <c r="M26" s="32">
        <v>101779.08289999999</v>
      </c>
      <c r="N26" s="18">
        <v>125118.16</v>
      </c>
      <c r="O26" s="61">
        <f t="shared" ref="O26:O89" si="0">C26/M26</f>
        <v>1.0460903760020026</v>
      </c>
      <c r="P26" s="60">
        <f t="shared" ref="P26:P89" si="1">H26/N26</f>
        <v>1.0523730711832719</v>
      </c>
    </row>
    <row r="27" spans="1:17" ht="13.15" customHeight="1" x14ac:dyDescent="0.35">
      <c r="A27" s="42" t="s">
        <v>29</v>
      </c>
      <c r="B27" s="10">
        <v>0.1087</v>
      </c>
      <c r="C27" s="11">
        <v>154510.5539</v>
      </c>
      <c r="D27" s="12">
        <v>72133.249299999996</v>
      </c>
      <c r="E27" s="12">
        <v>99043.594800000006</v>
      </c>
      <c r="F27" s="12">
        <v>197982.0925</v>
      </c>
      <c r="G27" s="12">
        <v>255485.74069999999</v>
      </c>
      <c r="H27" s="12">
        <v>157558.5282</v>
      </c>
      <c r="I27" s="13">
        <v>17.190000000000001</v>
      </c>
      <c r="J27" s="13">
        <v>39</v>
      </c>
      <c r="K27" s="13">
        <v>9.66</v>
      </c>
      <c r="L27" s="43">
        <v>183.83340000000001</v>
      </c>
      <c r="M27" s="33">
        <v>145564.26060000001</v>
      </c>
      <c r="N27" s="19">
        <v>149774.76430000001</v>
      </c>
      <c r="O27" s="59">
        <f t="shared" si="0"/>
        <v>1.061459408120677</v>
      </c>
      <c r="P27" s="58">
        <f t="shared" si="1"/>
        <v>1.0519697956887386</v>
      </c>
    </row>
    <row r="28" spans="1:17" ht="13.15" customHeight="1" x14ac:dyDescent="0.35">
      <c r="A28" s="42" t="s">
        <v>30</v>
      </c>
      <c r="B28" s="10">
        <v>0.42020000000000002</v>
      </c>
      <c r="C28" s="11">
        <v>187047.16440000001</v>
      </c>
      <c r="D28" s="12">
        <v>124469.9186</v>
      </c>
      <c r="E28" s="12">
        <v>149281.28219999999</v>
      </c>
      <c r="F28" s="12">
        <v>229144.86110000001</v>
      </c>
      <c r="G28" s="12">
        <v>276436.61609999998</v>
      </c>
      <c r="H28" s="12">
        <v>194413.5626</v>
      </c>
      <c r="I28" s="13">
        <v>15.35</v>
      </c>
      <c r="J28" s="13">
        <v>38.090000000000003</v>
      </c>
      <c r="K28" s="13">
        <v>9.61</v>
      </c>
      <c r="L28" s="43">
        <v>190.82470000000001</v>
      </c>
      <c r="M28" s="33">
        <v>178031.89499999999</v>
      </c>
      <c r="N28" s="19">
        <v>186314.69760000001</v>
      </c>
      <c r="O28" s="59">
        <f t="shared" si="0"/>
        <v>1.0506385072180466</v>
      </c>
      <c r="P28" s="58">
        <f t="shared" si="1"/>
        <v>1.0434687392048236</v>
      </c>
    </row>
    <row r="29" spans="1:17" ht="13.15" customHeight="1" x14ac:dyDescent="0.35">
      <c r="A29" s="42" t="s">
        <v>31</v>
      </c>
      <c r="B29" s="10">
        <v>3.44E-2</v>
      </c>
      <c r="C29" s="11">
        <v>111881.0563</v>
      </c>
      <c r="D29" s="12">
        <v>73459.182499999995</v>
      </c>
      <c r="E29" s="12">
        <v>87816.438399999999</v>
      </c>
      <c r="F29" s="12">
        <v>128119.78479999999</v>
      </c>
      <c r="G29" s="12">
        <v>190211.70019999999</v>
      </c>
      <c r="H29" s="12">
        <v>125695.4032</v>
      </c>
      <c r="I29" s="13">
        <v>24.31</v>
      </c>
      <c r="J29" s="13">
        <v>29.67</v>
      </c>
      <c r="K29" s="13">
        <v>10.35</v>
      </c>
      <c r="L29" s="43">
        <v>175.81319999999999</v>
      </c>
      <c r="M29" s="33">
        <v>107858.433</v>
      </c>
      <c r="N29" s="19">
        <v>118125.1888</v>
      </c>
      <c r="O29" s="59">
        <f t="shared" si="0"/>
        <v>1.0372953990533127</v>
      </c>
      <c r="P29" s="58">
        <f t="shared" si="1"/>
        <v>1.0640863686814273</v>
      </c>
    </row>
    <row r="30" spans="1:17" ht="13.15" customHeight="1" x14ac:dyDescent="0.35">
      <c r="A30" s="42" t="s">
        <v>32</v>
      </c>
      <c r="B30" s="10">
        <v>0.4733</v>
      </c>
      <c r="C30" s="11">
        <v>90344.424700000003</v>
      </c>
      <c r="D30" s="12">
        <v>66858.375899999999</v>
      </c>
      <c r="E30" s="12">
        <v>77535.409299999999</v>
      </c>
      <c r="F30" s="12">
        <v>103098.4859</v>
      </c>
      <c r="G30" s="12">
        <v>113125.6988</v>
      </c>
      <c r="H30" s="12">
        <v>90774.834600000002</v>
      </c>
      <c r="I30" s="13">
        <v>12.57</v>
      </c>
      <c r="J30" s="13">
        <v>27.97</v>
      </c>
      <c r="K30" s="13">
        <v>10.84</v>
      </c>
      <c r="L30" s="43">
        <v>177.63290000000001</v>
      </c>
      <c r="M30" s="33">
        <v>85554.945000000007</v>
      </c>
      <c r="N30" s="19">
        <v>86065.691999999995</v>
      </c>
      <c r="O30" s="59">
        <f t="shared" si="0"/>
        <v>1.0559813310615769</v>
      </c>
      <c r="P30" s="58">
        <f t="shared" si="1"/>
        <v>1.0547156769505788</v>
      </c>
    </row>
    <row r="31" spans="1:17" ht="13.15" customHeight="1" x14ac:dyDescent="0.35">
      <c r="A31" s="42" t="s">
        <v>33</v>
      </c>
      <c r="B31" s="10">
        <v>8.4900000000000003E-2</v>
      </c>
      <c r="C31" s="11">
        <v>79262.376099999994</v>
      </c>
      <c r="D31" s="12">
        <v>50240.000200000002</v>
      </c>
      <c r="E31" s="12">
        <v>62928.2503</v>
      </c>
      <c r="F31" s="12">
        <v>96785.146699999998</v>
      </c>
      <c r="G31" s="12">
        <v>136302.8395</v>
      </c>
      <c r="H31" s="12">
        <v>86388.709199999998</v>
      </c>
      <c r="I31" s="13">
        <v>12.6</v>
      </c>
      <c r="J31" s="13">
        <v>26.07</v>
      </c>
      <c r="K31" s="13">
        <v>10.11</v>
      </c>
      <c r="L31" s="43">
        <v>180.19380000000001</v>
      </c>
      <c r="M31" s="33">
        <v>75244.551000000007</v>
      </c>
      <c r="N31" s="19">
        <v>80243.839699999997</v>
      </c>
      <c r="O31" s="59">
        <f t="shared" si="0"/>
        <v>1.0533968911582712</v>
      </c>
      <c r="P31" s="58">
        <f t="shared" si="1"/>
        <v>1.0765774609362317</v>
      </c>
    </row>
    <row r="32" spans="1:17" ht="13.15" customHeight="1" x14ac:dyDescent="0.35">
      <c r="A32" s="40" t="s">
        <v>34</v>
      </c>
      <c r="B32" s="6">
        <v>0.93110000000000004</v>
      </c>
      <c r="C32" s="7">
        <v>94327.984800000006</v>
      </c>
      <c r="D32" s="8">
        <v>56576.099399999999</v>
      </c>
      <c r="E32" s="8">
        <v>73090.012799999997</v>
      </c>
      <c r="F32" s="8">
        <v>120499.3585</v>
      </c>
      <c r="G32" s="8">
        <v>146340.94450000001</v>
      </c>
      <c r="H32" s="8">
        <v>99836.2595</v>
      </c>
      <c r="I32" s="9">
        <v>7.25</v>
      </c>
      <c r="J32" s="9">
        <v>27.32</v>
      </c>
      <c r="K32" s="9">
        <v>10.01</v>
      </c>
      <c r="L32" s="41">
        <v>196.70179999999999</v>
      </c>
      <c r="M32" s="32">
        <v>97832.999400000001</v>
      </c>
      <c r="N32" s="18">
        <v>102196.89019999999</v>
      </c>
      <c r="O32" s="61">
        <f t="shared" si="0"/>
        <v>0.96417349338673153</v>
      </c>
      <c r="P32" s="60">
        <f t="shared" si="1"/>
        <v>0.97690114938546346</v>
      </c>
    </row>
    <row r="33" spans="1:16" ht="13.15" customHeight="1" x14ac:dyDescent="0.35">
      <c r="A33" s="42" t="s">
        <v>35</v>
      </c>
      <c r="B33" s="10">
        <v>0.59309999999999996</v>
      </c>
      <c r="C33" s="11">
        <v>91211.032699999996</v>
      </c>
      <c r="D33" s="12">
        <v>58151.313699999999</v>
      </c>
      <c r="E33" s="12">
        <v>73019.785799999998</v>
      </c>
      <c r="F33" s="12">
        <v>121056.24649999999</v>
      </c>
      <c r="G33" s="12">
        <v>149731.21040000001</v>
      </c>
      <c r="H33" s="12">
        <v>100228.1171</v>
      </c>
      <c r="I33" s="13">
        <v>7.66</v>
      </c>
      <c r="J33" s="13">
        <v>27.71</v>
      </c>
      <c r="K33" s="13">
        <v>10.54</v>
      </c>
      <c r="L33" s="43">
        <v>189.8973</v>
      </c>
      <c r="M33" s="33">
        <v>97804.2883</v>
      </c>
      <c r="N33" s="19">
        <v>104106.1197</v>
      </c>
      <c r="O33" s="59">
        <f t="shared" si="0"/>
        <v>0.93258725445886193</v>
      </c>
      <c r="P33" s="58">
        <f t="shared" si="1"/>
        <v>0.96274952316756079</v>
      </c>
    </row>
    <row r="34" spans="1:16" ht="13.15" customHeight="1" x14ac:dyDescent="0.35">
      <c r="A34" s="42" t="s">
        <v>36</v>
      </c>
      <c r="B34" s="10">
        <v>0.33800000000000002</v>
      </c>
      <c r="C34" s="11">
        <v>97148.085900000005</v>
      </c>
      <c r="D34" s="12">
        <v>54261.048999999999</v>
      </c>
      <c r="E34" s="12">
        <v>73848.822400000005</v>
      </c>
      <c r="F34" s="12">
        <v>120341.8394</v>
      </c>
      <c r="G34" s="12">
        <v>141707.36309999999</v>
      </c>
      <c r="H34" s="12">
        <v>99148.602100000004</v>
      </c>
      <c r="I34" s="13">
        <v>6.53</v>
      </c>
      <c r="J34" s="13">
        <v>26.61</v>
      </c>
      <c r="K34" s="13">
        <v>9.0500000000000007</v>
      </c>
      <c r="L34" s="43">
        <v>208.6429</v>
      </c>
      <c r="M34" s="33">
        <v>97832.999400000001</v>
      </c>
      <c r="N34" s="19">
        <v>97055.926099999997</v>
      </c>
      <c r="O34" s="59">
        <f t="shared" si="0"/>
        <v>0.99299915668332261</v>
      </c>
      <c r="P34" s="58">
        <f t="shared" si="1"/>
        <v>1.0215615479042861</v>
      </c>
    </row>
    <row r="35" spans="1:16" ht="13.15" customHeight="1" x14ac:dyDescent="0.35">
      <c r="A35" s="40" t="s">
        <v>37</v>
      </c>
      <c r="B35" s="6">
        <v>10.5679</v>
      </c>
      <c r="C35" s="7">
        <v>128039.90640000001</v>
      </c>
      <c r="D35" s="8">
        <v>75169.609100000001</v>
      </c>
      <c r="E35" s="8">
        <v>97294.873099999997</v>
      </c>
      <c r="F35" s="8">
        <v>165271.90640000001</v>
      </c>
      <c r="G35" s="8">
        <v>200164.5668</v>
      </c>
      <c r="H35" s="8">
        <v>134875.21549999999</v>
      </c>
      <c r="I35" s="9">
        <v>10.41</v>
      </c>
      <c r="J35" s="9">
        <v>32.17</v>
      </c>
      <c r="K35" s="9">
        <v>9.91</v>
      </c>
      <c r="L35" s="41">
        <v>196.33699999999999</v>
      </c>
      <c r="M35" s="32">
        <v>124730.3682</v>
      </c>
      <c r="N35" s="18">
        <v>129877.57859999999</v>
      </c>
      <c r="O35" s="61">
        <f t="shared" si="0"/>
        <v>1.0265335398889652</v>
      </c>
      <c r="P35" s="60">
        <f t="shared" si="1"/>
        <v>1.0384795971242413</v>
      </c>
    </row>
    <row r="36" spans="1:16" ht="13.15" customHeight="1" x14ac:dyDescent="0.35">
      <c r="A36" s="42" t="s">
        <v>38</v>
      </c>
      <c r="B36" s="10">
        <v>1.7876000000000001</v>
      </c>
      <c r="C36" s="11">
        <v>138957.7775</v>
      </c>
      <c r="D36" s="12">
        <v>93502.215400000001</v>
      </c>
      <c r="E36" s="12">
        <v>110838.4246</v>
      </c>
      <c r="F36" s="12">
        <v>167961.97020000001</v>
      </c>
      <c r="G36" s="12">
        <v>203527.1415</v>
      </c>
      <c r="H36" s="12">
        <v>144294.47519999999</v>
      </c>
      <c r="I36" s="13">
        <v>9.82</v>
      </c>
      <c r="J36" s="13">
        <v>32.99</v>
      </c>
      <c r="K36" s="13">
        <v>10.029999999999999</v>
      </c>
      <c r="L36" s="43">
        <v>193.5198</v>
      </c>
      <c r="M36" s="33">
        <v>135311.6011</v>
      </c>
      <c r="N36" s="19">
        <v>140307.08199999999</v>
      </c>
      <c r="O36" s="59">
        <f t="shared" si="0"/>
        <v>1.0269465173005037</v>
      </c>
      <c r="P36" s="58">
        <f t="shared" si="1"/>
        <v>1.0284190444499444</v>
      </c>
    </row>
    <row r="37" spans="1:16" ht="13.15" customHeight="1" x14ac:dyDescent="0.35">
      <c r="A37" s="42" t="s">
        <v>39</v>
      </c>
      <c r="B37" s="10">
        <v>1.1967000000000001</v>
      </c>
      <c r="C37" s="11">
        <v>156701.30100000001</v>
      </c>
      <c r="D37" s="12">
        <v>95790.1008</v>
      </c>
      <c r="E37" s="12">
        <v>123244.88310000001</v>
      </c>
      <c r="F37" s="12">
        <v>186664.443</v>
      </c>
      <c r="G37" s="12">
        <v>214830.12909999999</v>
      </c>
      <c r="H37" s="12">
        <v>157443.4852</v>
      </c>
      <c r="I37" s="13">
        <v>10.68</v>
      </c>
      <c r="J37" s="13">
        <v>34.58</v>
      </c>
      <c r="K37" s="13">
        <v>9.23</v>
      </c>
      <c r="L37" s="43">
        <v>200.37440000000001</v>
      </c>
      <c r="M37" s="33">
        <v>151462.82949999999</v>
      </c>
      <c r="N37" s="19">
        <v>152583.14660000001</v>
      </c>
      <c r="O37" s="59">
        <f t="shared" si="0"/>
        <v>1.0345858552708473</v>
      </c>
      <c r="P37" s="58">
        <f t="shared" si="1"/>
        <v>1.0318537053947476</v>
      </c>
    </row>
    <row r="38" spans="1:16" ht="13.15" customHeight="1" x14ac:dyDescent="0.35">
      <c r="A38" s="42" t="s">
        <v>40</v>
      </c>
      <c r="B38" s="10">
        <v>0.26340000000000002</v>
      </c>
      <c r="C38" s="11">
        <v>134403.8952</v>
      </c>
      <c r="D38" s="12">
        <v>88064.872799999997</v>
      </c>
      <c r="E38" s="12">
        <v>103115.0147</v>
      </c>
      <c r="F38" s="12">
        <v>171759.0545</v>
      </c>
      <c r="G38" s="12">
        <v>208100.1158</v>
      </c>
      <c r="H38" s="12">
        <v>141793.4063</v>
      </c>
      <c r="I38" s="13">
        <v>8.93</v>
      </c>
      <c r="J38" s="13">
        <v>35.29</v>
      </c>
      <c r="K38" s="13">
        <v>9.26</v>
      </c>
      <c r="L38" s="43">
        <v>200.90690000000001</v>
      </c>
      <c r="M38" s="33">
        <v>136181.7157</v>
      </c>
      <c r="N38" s="19">
        <v>141439.59899999999</v>
      </c>
      <c r="O38" s="59">
        <f t="shared" si="0"/>
        <v>0.98694523350024144</v>
      </c>
      <c r="P38" s="58">
        <f t="shared" si="1"/>
        <v>1.0025014727311268</v>
      </c>
    </row>
    <row r="39" spans="1:16" ht="13.15" customHeight="1" x14ac:dyDescent="0.35">
      <c r="A39" s="42" t="s">
        <v>41</v>
      </c>
      <c r="B39" s="10">
        <v>0.3947</v>
      </c>
      <c r="C39" s="11">
        <v>123384.1684</v>
      </c>
      <c r="D39" s="12">
        <v>79838.597500000003</v>
      </c>
      <c r="E39" s="12">
        <v>98420.304300000003</v>
      </c>
      <c r="F39" s="12">
        <v>155247.92199999999</v>
      </c>
      <c r="G39" s="12">
        <v>186382.158</v>
      </c>
      <c r="H39" s="12">
        <v>129575.7072</v>
      </c>
      <c r="I39" s="13">
        <v>12.74</v>
      </c>
      <c r="J39" s="13">
        <v>30.13</v>
      </c>
      <c r="K39" s="13">
        <v>11.58</v>
      </c>
      <c r="L39" s="43">
        <v>189.4999</v>
      </c>
      <c r="M39" s="33">
        <v>118230.3524</v>
      </c>
      <c r="N39" s="19">
        <v>123168.25659999999</v>
      </c>
      <c r="O39" s="59">
        <f t="shared" si="0"/>
        <v>1.0435913104831445</v>
      </c>
      <c r="P39" s="58">
        <f t="shared" si="1"/>
        <v>1.0520219314365127</v>
      </c>
    </row>
    <row r="40" spans="1:16" ht="13.15" customHeight="1" x14ac:dyDescent="0.35">
      <c r="A40" s="42" t="s">
        <v>42</v>
      </c>
      <c r="B40" s="10">
        <v>0.26190000000000002</v>
      </c>
      <c r="C40" s="11">
        <v>137863.8481</v>
      </c>
      <c r="D40" s="12">
        <v>94761.523100000006</v>
      </c>
      <c r="E40" s="12">
        <v>114202.5727</v>
      </c>
      <c r="F40" s="12">
        <v>168770.6691</v>
      </c>
      <c r="G40" s="12">
        <v>199755.32130000001</v>
      </c>
      <c r="H40" s="12">
        <v>142993.02429999999</v>
      </c>
      <c r="I40" s="13">
        <v>10.48</v>
      </c>
      <c r="J40" s="13">
        <v>31.62</v>
      </c>
      <c r="K40" s="13">
        <v>10.07</v>
      </c>
      <c r="L40" s="43">
        <v>196.23609999999999</v>
      </c>
      <c r="M40" s="33">
        <v>133970.07699999999</v>
      </c>
      <c r="N40" s="19">
        <v>136925.80679999999</v>
      </c>
      <c r="O40" s="59">
        <f t="shared" si="0"/>
        <v>1.0290644835562797</v>
      </c>
      <c r="P40" s="58">
        <f t="shared" si="1"/>
        <v>1.0443102556179351</v>
      </c>
    </row>
    <row r="41" spans="1:16" ht="13.15" customHeight="1" x14ac:dyDescent="0.35">
      <c r="A41" s="42" t="s">
        <v>43</v>
      </c>
      <c r="B41" s="10">
        <v>0.43</v>
      </c>
      <c r="C41" s="11">
        <v>169101.78469999999</v>
      </c>
      <c r="D41" s="12">
        <v>110993.9375</v>
      </c>
      <c r="E41" s="12">
        <v>142356.34820000001</v>
      </c>
      <c r="F41" s="12">
        <v>190368.16620000001</v>
      </c>
      <c r="G41" s="12">
        <v>213224.46479999999</v>
      </c>
      <c r="H41" s="12">
        <v>167778.54629999999</v>
      </c>
      <c r="I41" s="13">
        <v>9.7100000000000009</v>
      </c>
      <c r="J41" s="13">
        <v>36.33</v>
      </c>
      <c r="K41" s="13">
        <v>9.65</v>
      </c>
      <c r="L41" s="43">
        <v>204.55719999999999</v>
      </c>
      <c r="M41" s="33">
        <v>160081.8884</v>
      </c>
      <c r="N41" s="19">
        <v>160693.0129</v>
      </c>
      <c r="O41" s="59">
        <f t="shared" si="0"/>
        <v>1.0563455141000198</v>
      </c>
      <c r="P41" s="58">
        <f t="shared" si="1"/>
        <v>1.0440935997908594</v>
      </c>
    </row>
    <row r="42" spans="1:16" ht="13.15" customHeight="1" x14ac:dyDescent="0.35">
      <c r="A42" s="42" t="s">
        <v>44</v>
      </c>
      <c r="B42" s="10">
        <v>0.24940000000000001</v>
      </c>
      <c r="C42" s="11">
        <v>152579.663</v>
      </c>
      <c r="D42" s="12">
        <v>103066.55620000001</v>
      </c>
      <c r="E42" s="12">
        <v>123932.8682</v>
      </c>
      <c r="F42" s="12">
        <v>189264.09789999999</v>
      </c>
      <c r="G42" s="12">
        <v>240322.1936</v>
      </c>
      <c r="H42" s="12">
        <v>165121.94959999999</v>
      </c>
      <c r="I42" s="13">
        <v>16.57</v>
      </c>
      <c r="J42" s="13">
        <v>31.23</v>
      </c>
      <c r="K42" s="13">
        <v>10.85</v>
      </c>
      <c r="L42" s="43">
        <v>193.0386</v>
      </c>
      <c r="M42" s="33">
        <v>143953.7781</v>
      </c>
      <c r="N42" s="19">
        <v>155185.5129</v>
      </c>
      <c r="O42" s="59">
        <f t="shared" si="0"/>
        <v>1.0599212123075219</v>
      </c>
      <c r="P42" s="58">
        <f t="shared" si="1"/>
        <v>1.0640294091524054</v>
      </c>
    </row>
    <row r="43" spans="1:16" ht="13.15" customHeight="1" x14ac:dyDescent="0.35">
      <c r="A43" s="42" t="s">
        <v>45</v>
      </c>
      <c r="B43" s="10">
        <v>2.9056999999999999</v>
      </c>
      <c r="C43" s="11">
        <v>92559.575400000002</v>
      </c>
      <c r="D43" s="12">
        <v>58667.718099999998</v>
      </c>
      <c r="E43" s="12">
        <v>73881.426500000001</v>
      </c>
      <c r="F43" s="12">
        <v>115643.0282</v>
      </c>
      <c r="G43" s="12">
        <v>143728.5197</v>
      </c>
      <c r="H43" s="12">
        <v>98553.420199999993</v>
      </c>
      <c r="I43" s="13">
        <v>10.220000000000001</v>
      </c>
      <c r="J43" s="13">
        <v>25.42</v>
      </c>
      <c r="K43" s="13">
        <v>10.01</v>
      </c>
      <c r="L43" s="43">
        <v>199.56100000000001</v>
      </c>
      <c r="M43" s="33">
        <v>90305.2883</v>
      </c>
      <c r="N43" s="19">
        <v>96207.779699999999</v>
      </c>
      <c r="O43" s="59">
        <f t="shared" si="0"/>
        <v>1.024962957789483</v>
      </c>
      <c r="P43" s="58">
        <f t="shared" si="1"/>
        <v>1.0243809856886241</v>
      </c>
    </row>
    <row r="44" spans="1:16" ht="13.15" customHeight="1" x14ac:dyDescent="0.35">
      <c r="A44" s="40" t="s">
        <v>46</v>
      </c>
      <c r="B44" s="6">
        <v>11.5863</v>
      </c>
      <c r="C44" s="7">
        <v>73062.387400000007</v>
      </c>
      <c r="D44" s="8">
        <v>54767.3033</v>
      </c>
      <c r="E44" s="8">
        <v>63721.554799999998</v>
      </c>
      <c r="F44" s="8">
        <v>82409.129199999996</v>
      </c>
      <c r="G44" s="8">
        <v>92301.678899999999</v>
      </c>
      <c r="H44" s="8">
        <v>73747.897299999997</v>
      </c>
      <c r="I44" s="9">
        <v>5.34</v>
      </c>
      <c r="J44" s="9">
        <v>27.56</v>
      </c>
      <c r="K44" s="9">
        <v>10.87</v>
      </c>
      <c r="L44" s="41">
        <v>176.22280000000001</v>
      </c>
      <c r="M44" s="32">
        <v>69542.515299999999</v>
      </c>
      <c r="N44" s="18">
        <v>70135.527499999997</v>
      </c>
      <c r="O44" s="61">
        <f t="shared" si="0"/>
        <v>1.0506146791615978</v>
      </c>
      <c r="P44" s="60">
        <f t="shared" si="1"/>
        <v>1.0515055625695551</v>
      </c>
    </row>
    <row r="45" spans="1:16" ht="13.15" customHeight="1" x14ac:dyDescent="0.35">
      <c r="A45" s="42" t="s">
        <v>47</v>
      </c>
      <c r="B45" s="10">
        <v>2.6162999999999998</v>
      </c>
      <c r="C45" s="11">
        <v>74255.282300000006</v>
      </c>
      <c r="D45" s="12">
        <v>57765.224399999999</v>
      </c>
      <c r="E45" s="12">
        <v>65767.536800000002</v>
      </c>
      <c r="F45" s="12">
        <v>84467.023400000005</v>
      </c>
      <c r="G45" s="12">
        <v>96614.543300000005</v>
      </c>
      <c r="H45" s="12">
        <v>76212.422999999995</v>
      </c>
      <c r="I45" s="13">
        <v>7.83</v>
      </c>
      <c r="J45" s="13">
        <v>26.39</v>
      </c>
      <c r="K45" s="13">
        <v>11.1</v>
      </c>
      <c r="L45" s="43">
        <v>179.4571</v>
      </c>
      <c r="M45" s="33">
        <v>70721.848599999998</v>
      </c>
      <c r="N45" s="19">
        <v>72884.123900000006</v>
      </c>
      <c r="O45" s="59">
        <f t="shared" si="0"/>
        <v>1.0499624058186738</v>
      </c>
      <c r="P45" s="58">
        <f t="shared" si="1"/>
        <v>1.0456656254051506</v>
      </c>
    </row>
    <row r="46" spans="1:16" ht="13.15" customHeight="1" x14ac:dyDescent="0.35">
      <c r="A46" s="42" t="s">
        <v>48</v>
      </c>
      <c r="B46" s="10">
        <v>2.7046999999999999</v>
      </c>
      <c r="C46" s="11">
        <v>77476.149699999994</v>
      </c>
      <c r="D46" s="12">
        <v>59335.834900000002</v>
      </c>
      <c r="E46" s="12">
        <v>69571.243600000002</v>
      </c>
      <c r="F46" s="12">
        <v>85406.042700000005</v>
      </c>
      <c r="G46" s="12">
        <v>92854.092900000003</v>
      </c>
      <c r="H46" s="12">
        <v>77109.936600000001</v>
      </c>
      <c r="I46" s="13">
        <v>4.0199999999999996</v>
      </c>
      <c r="J46" s="13">
        <v>29.64</v>
      </c>
      <c r="K46" s="13">
        <v>10.53</v>
      </c>
      <c r="L46" s="43">
        <v>176.83340000000001</v>
      </c>
      <c r="M46" s="33">
        <v>74084.789199999999</v>
      </c>
      <c r="N46" s="19">
        <v>73551.879300000001</v>
      </c>
      <c r="O46" s="59">
        <f t="shared" si="0"/>
        <v>1.0457767449515805</v>
      </c>
      <c r="P46" s="58">
        <f t="shared" si="1"/>
        <v>1.048374797950268</v>
      </c>
    </row>
    <row r="47" spans="1:16" ht="13.15" customHeight="1" x14ac:dyDescent="0.35">
      <c r="A47" s="42" t="s">
        <v>49</v>
      </c>
      <c r="B47" s="10">
        <v>0.5917</v>
      </c>
      <c r="C47" s="11">
        <v>76383.7307</v>
      </c>
      <c r="D47" s="12">
        <v>58074.981399999997</v>
      </c>
      <c r="E47" s="12">
        <v>65959.7071</v>
      </c>
      <c r="F47" s="12">
        <v>88843.960300000006</v>
      </c>
      <c r="G47" s="12">
        <v>106563.6514</v>
      </c>
      <c r="H47" s="12">
        <v>79691.98</v>
      </c>
      <c r="I47" s="13">
        <v>5.16</v>
      </c>
      <c r="J47" s="13">
        <v>28.45</v>
      </c>
      <c r="K47" s="13">
        <v>10.48</v>
      </c>
      <c r="L47" s="43">
        <v>184.28450000000001</v>
      </c>
      <c r="M47" s="33">
        <v>71756.714399999997</v>
      </c>
      <c r="N47" s="19">
        <v>74606.998300000007</v>
      </c>
      <c r="O47" s="59">
        <f t="shared" si="0"/>
        <v>1.0644819977989406</v>
      </c>
      <c r="P47" s="58">
        <f t="shared" si="1"/>
        <v>1.068156899699314</v>
      </c>
    </row>
    <row r="48" spans="1:16" ht="13.15" customHeight="1" x14ac:dyDescent="0.35">
      <c r="A48" s="42" t="s">
        <v>50</v>
      </c>
      <c r="B48" s="10">
        <v>1.6211</v>
      </c>
      <c r="C48" s="11">
        <v>67829.779200000004</v>
      </c>
      <c r="D48" s="12">
        <v>51787.327299999997</v>
      </c>
      <c r="E48" s="12">
        <v>58970.529699999999</v>
      </c>
      <c r="F48" s="12">
        <v>76120.523700000005</v>
      </c>
      <c r="G48" s="12">
        <v>84114.150299999994</v>
      </c>
      <c r="H48" s="12">
        <v>67913.591499999995</v>
      </c>
      <c r="I48" s="13">
        <v>3.7</v>
      </c>
      <c r="J48" s="13">
        <v>26.69</v>
      </c>
      <c r="K48" s="13">
        <v>10.69</v>
      </c>
      <c r="L48" s="43">
        <v>171.40950000000001</v>
      </c>
      <c r="M48" s="33">
        <v>64887.0478</v>
      </c>
      <c r="N48" s="19">
        <v>64585.957499999997</v>
      </c>
      <c r="O48" s="59">
        <f t="shared" si="0"/>
        <v>1.0453515994296785</v>
      </c>
      <c r="P48" s="58">
        <f t="shared" si="1"/>
        <v>1.0515225620058353</v>
      </c>
    </row>
    <row r="49" spans="1:16" ht="13.15" customHeight="1" x14ac:dyDescent="0.35">
      <c r="A49" s="42" t="s">
        <v>51</v>
      </c>
      <c r="B49" s="10">
        <v>0.29199999999999998</v>
      </c>
      <c r="C49" s="11">
        <v>66489.491800000003</v>
      </c>
      <c r="D49" s="12">
        <v>51684.746899999998</v>
      </c>
      <c r="E49" s="12">
        <v>55359.961799999997</v>
      </c>
      <c r="F49" s="12">
        <v>77351.916800000006</v>
      </c>
      <c r="G49" s="12">
        <v>86815.441300000006</v>
      </c>
      <c r="H49" s="12">
        <v>67716.650099999999</v>
      </c>
      <c r="I49" s="13">
        <v>5.46</v>
      </c>
      <c r="J49" s="13">
        <v>23.84</v>
      </c>
      <c r="K49" s="13">
        <v>11.2</v>
      </c>
      <c r="L49" s="43">
        <v>176.07339999999999</v>
      </c>
      <c r="M49" s="33">
        <v>64298.565600000002</v>
      </c>
      <c r="N49" s="19">
        <v>64284.844700000001</v>
      </c>
      <c r="O49" s="59">
        <f t="shared" si="0"/>
        <v>1.0340742624591301</v>
      </c>
      <c r="P49" s="58">
        <f t="shared" si="1"/>
        <v>1.0533843616798844</v>
      </c>
    </row>
    <row r="50" spans="1:16" ht="13.15" customHeight="1" x14ac:dyDescent="0.35">
      <c r="A50" s="42" t="s">
        <v>52</v>
      </c>
      <c r="B50" s="10">
        <v>0.215</v>
      </c>
      <c r="C50" s="11">
        <v>71639.851800000004</v>
      </c>
      <c r="D50" s="12">
        <v>54159.775800000003</v>
      </c>
      <c r="E50" s="12">
        <v>63432.078300000001</v>
      </c>
      <c r="F50" s="12">
        <v>80155.806500000006</v>
      </c>
      <c r="G50" s="12">
        <v>89909.477799999993</v>
      </c>
      <c r="H50" s="12">
        <v>72040.311000000002</v>
      </c>
      <c r="I50" s="13">
        <v>4.4400000000000004</v>
      </c>
      <c r="J50" s="13">
        <v>27.7</v>
      </c>
      <c r="K50" s="13">
        <v>10.4</v>
      </c>
      <c r="L50" s="43">
        <v>176.86259999999999</v>
      </c>
      <c r="M50" s="33">
        <v>67136.084099999993</v>
      </c>
      <c r="N50" s="19">
        <v>66935.3995</v>
      </c>
      <c r="O50" s="59">
        <f t="shared" si="0"/>
        <v>1.0670841583982109</v>
      </c>
      <c r="P50" s="58">
        <f t="shared" si="1"/>
        <v>1.0762662438430655</v>
      </c>
    </row>
    <row r="51" spans="1:16" ht="13.15" customHeight="1" x14ac:dyDescent="0.35">
      <c r="A51" s="42" t="s">
        <v>53</v>
      </c>
      <c r="B51" s="10">
        <v>0.93300000000000005</v>
      </c>
      <c r="C51" s="11">
        <v>71847.334499999997</v>
      </c>
      <c r="D51" s="12">
        <v>58395.0334</v>
      </c>
      <c r="E51" s="12">
        <v>65863.722200000004</v>
      </c>
      <c r="F51" s="12">
        <v>78718.574699999997</v>
      </c>
      <c r="G51" s="12">
        <v>87607.684099999999</v>
      </c>
      <c r="H51" s="12">
        <v>72528.739100000006</v>
      </c>
      <c r="I51" s="13">
        <v>5.34</v>
      </c>
      <c r="J51" s="13">
        <v>28.7</v>
      </c>
      <c r="K51" s="13">
        <v>12.02</v>
      </c>
      <c r="L51" s="43">
        <v>171.52619999999999</v>
      </c>
      <c r="M51" s="33">
        <v>69372.031900000002</v>
      </c>
      <c r="N51" s="19">
        <v>69392.460399999996</v>
      </c>
      <c r="O51" s="59">
        <f t="shared" si="0"/>
        <v>1.0356815640569408</v>
      </c>
      <c r="P51" s="58">
        <f t="shared" si="1"/>
        <v>1.0451962458445991</v>
      </c>
    </row>
    <row r="52" spans="1:16" ht="13.15" customHeight="1" x14ac:dyDescent="0.35">
      <c r="A52" s="40" t="s">
        <v>54</v>
      </c>
      <c r="B52" s="6">
        <v>0.48420000000000002</v>
      </c>
      <c r="C52" s="7">
        <v>68040.330600000001</v>
      </c>
      <c r="D52" s="8">
        <v>52609.931499999999</v>
      </c>
      <c r="E52" s="8">
        <v>59726.226199999997</v>
      </c>
      <c r="F52" s="8">
        <v>75696.083299999998</v>
      </c>
      <c r="G52" s="8">
        <v>83367.749800000005</v>
      </c>
      <c r="H52" s="8">
        <v>69309.741099999999</v>
      </c>
      <c r="I52" s="9">
        <v>4.07</v>
      </c>
      <c r="J52" s="9">
        <v>28.62</v>
      </c>
      <c r="K52" s="9">
        <v>10.58</v>
      </c>
      <c r="L52" s="41">
        <v>172.2791</v>
      </c>
      <c r="M52" s="32">
        <v>64976.645799999998</v>
      </c>
      <c r="N52" s="18">
        <v>65830.209600000002</v>
      </c>
      <c r="O52" s="61">
        <f t="shared" si="0"/>
        <v>1.0471505532838694</v>
      </c>
      <c r="P52" s="60">
        <f t="shared" si="1"/>
        <v>1.0528561510155057</v>
      </c>
    </row>
    <row r="53" spans="1:16" ht="13.15" customHeight="1" x14ac:dyDescent="0.35">
      <c r="A53" s="42" t="s">
        <v>55</v>
      </c>
      <c r="B53" s="10">
        <v>0.1091</v>
      </c>
      <c r="C53" s="11">
        <v>71285.1777</v>
      </c>
      <c r="D53" s="12">
        <v>54666.123099999997</v>
      </c>
      <c r="E53" s="12">
        <v>63513.1175</v>
      </c>
      <c r="F53" s="12">
        <v>80268.440400000007</v>
      </c>
      <c r="G53" s="12">
        <v>102302.9556</v>
      </c>
      <c r="H53" s="12">
        <v>76320.849600000001</v>
      </c>
      <c r="I53" s="13">
        <v>6.54</v>
      </c>
      <c r="J53" s="13">
        <v>28.56</v>
      </c>
      <c r="K53" s="13">
        <v>10.45</v>
      </c>
      <c r="L53" s="43">
        <v>178.16929999999999</v>
      </c>
      <c r="M53" s="33">
        <v>68130.770199999999</v>
      </c>
      <c r="N53" s="19">
        <v>71809.680900000007</v>
      </c>
      <c r="O53" s="59">
        <f t="shared" si="0"/>
        <v>1.0462993077979323</v>
      </c>
      <c r="P53" s="58">
        <f t="shared" si="1"/>
        <v>1.0628211773602241</v>
      </c>
    </row>
    <row r="54" spans="1:16" ht="13.15" customHeight="1" x14ac:dyDescent="0.35">
      <c r="A54" s="42" t="s">
        <v>56</v>
      </c>
      <c r="B54" s="10">
        <v>0.1421</v>
      </c>
      <c r="C54" s="11">
        <v>64817.152199999997</v>
      </c>
      <c r="D54" s="12">
        <v>49840.3465</v>
      </c>
      <c r="E54" s="12">
        <v>57445.479200000002</v>
      </c>
      <c r="F54" s="12">
        <v>74820.189700000003</v>
      </c>
      <c r="G54" s="12">
        <v>83367.749800000005</v>
      </c>
      <c r="H54" s="12">
        <v>66988.113899999997</v>
      </c>
      <c r="I54" s="13">
        <v>4.91</v>
      </c>
      <c r="J54" s="13">
        <v>28.72</v>
      </c>
      <c r="K54" s="13">
        <v>10.65</v>
      </c>
      <c r="L54" s="43">
        <v>170.51740000000001</v>
      </c>
      <c r="M54" s="33">
        <v>62592.3649</v>
      </c>
      <c r="N54" s="19">
        <v>63780.516000000003</v>
      </c>
      <c r="O54" s="59">
        <f t="shared" si="0"/>
        <v>1.0355440684108101</v>
      </c>
      <c r="P54" s="58">
        <f t="shared" si="1"/>
        <v>1.0502911876724232</v>
      </c>
    </row>
    <row r="55" spans="1:16" ht="13.15" customHeight="1" x14ac:dyDescent="0.35">
      <c r="A55" s="42" t="s">
        <v>57</v>
      </c>
      <c r="B55" s="10">
        <v>6.1499999999999999E-2</v>
      </c>
      <c r="C55" s="11">
        <v>68730.4231</v>
      </c>
      <c r="D55" s="12">
        <v>54135.213400000001</v>
      </c>
      <c r="E55" s="12">
        <v>62360.852200000001</v>
      </c>
      <c r="F55" s="12">
        <v>75336.963699999993</v>
      </c>
      <c r="G55" s="12">
        <v>86070.712</v>
      </c>
      <c r="H55" s="12">
        <v>69937.118100000007</v>
      </c>
      <c r="I55" s="13">
        <v>3.1</v>
      </c>
      <c r="J55" s="13">
        <v>28.51</v>
      </c>
      <c r="K55" s="13">
        <v>10.28</v>
      </c>
      <c r="L55" s="43">
        <v>175.9898</v>
      </c>
      <c r="M55" s="33">
        <v>65565.483500000002</v>
      </c>
      <c r="N55" s="19">
        <v>65958.152300000002</v>
      </c>
      <c r="O55" s="59">
        <f t="shared" si="0"/>
        <v>1.0482714292803164</v>
      </c>
      <c r="P55" s="58">
        <f t="shared" si="1"/>
        <v>1.0603256104249603</v>
      </c>
    </row>
    <row r="56" spans="1:16" ht="13.15" customHeight="1" x14ac:dyDescent="0.35">
      <c r="A56" s="40" t="s">
        <v>58</v>
      </c>
      <c r="B56" s="6">
        <v>0.50580000000000003</v>
      </c>
      <c r="C56" s="7">
        <v>52968.839599999999</v>
      </c>
      <c r="D56" s="8">
        <v>45217.485699999997</v>
      </c>
      <c r="E56" s="8">
        <v>48857.009700000002</v>
      </c>
      <c r="F56" s="8">
        <v>57386.432200000003</v>
      </c>
      <c r="G56" s="8">
        <v>63892.454100000003</v>
      </c>
      <c r="H56" s="8">
        <v>54018.1495</v>
      </c>
      <c r="I56" s="9">
        <v>8.82</v>
      </c>
      <c r="J56" s="9">
        <v>10.06</v>
      </c>
      <c r="K56" s="9">
        <v>10.91</v>
      </c>
      <c r="L56" s="41">
        <v>175.3151</v>
      </c>
      <c r="M56" s="32">
        <v>49803.747199999998</v>
      </c>
      <c r="N56" s="18">
        <v>50802.669099999999</v>
      </c>
      <c r="O56" s="61">
        <f t="shared" si="0"/>
        <v>1.0635512903735886</v>
      </c>
      <c r="P56" s="60">
        <f t="shared" si="1"/>
        <v>1.0632935327407826</v>
      </c>
    </row>
    <row r="57" spans="1:16" ht="13.15" customHeight="1" x14ac:dyDescent="0.35">
      <c r="A57" s="40" t="s">
        <v>59</v>
      </c>
      <c r="B57" s="6">
        <v>0.2011</v>
      </c>
      <c r="C57" s="7">
        <v>98582.252699999997</v>
      </c>
      <c r="D57" s="8">
        <v>60581.008500000004</v>
      </c>
      <c r="E57" s="8">
        <v>80253.921000000002</v>
      </c>
      <c r="F57" s="8">
        <v>120576.8331</v>
      </c>
      <c r="G57" s="8">
        <v>144654.80919999999</v>
      </c>
      <c r="H57" s="8">
        <v>105393.3734</v>
      </c>
      <c r="I57" s="9">
        <v>9.14</v>
      </c>
      <c r="J57" s="9">
        <v>27.27</v>
      </c>
      <c r="K57" s="9">
        <v>9.76</v>
      </c>
      <c r="L57" s="41">
        <v>182.11410000000001</v>
      </c>
      <c r="M57" s="32">
        <v>86308.691900000005</v>
      </c>
      <c r="N57" s="18">
        <v>94941.537100000001</v>
      </c>
      <c r="O57" s="61">
        <f t="shared" si="0"/>
        <v>1.1422053854578231</v>
      </c>
      <c r="P57" s="60">
        <f t="shared" si="1"/>
        <v>1.1100870769449549</v>
      </c>
    </row>
    <row r="58" spans="1:16" ht="13.15" customHeight="1" x14ac:dyDescent="0.35">
      <c r="A58" s="42" t="s">
        <v>60</v>
      </c>
      <c r="B58" s="10">
        <v>0.1348</v>
      </c>
      <c r="C58" s="11">
        <v>91296.213099999994</v>
      </c>
      <c r="D58" s="12">
        <v>56963.107100000001</v>
      </c>
      <c r="E58" s="12">
        <v>74021.198399999994</v>
      </c>
      <c r="F58" s="12">
        <v>113173.4572</v>
      </c>
      <c r="G58" s="12">
        <v>123861.4528</v>
      </c>
      <c r="H58" s="12">
        <v>93282.207399999999</v>
      </c>
      <c r="I58" s="13">
        <v>8.2899999999999991</v>
      </c>
      <c r="J58" s="13">
        <v>24.99</v>
      </c>
      <c r="K58" s="13">
        <v>9.85</v>
      </c>
      <c r="L58" s="43">
        <v>179.98070000000001</v>
      </c>
      <c r="M58" s="33">
        <v>81708.5101</v>
      </c>
      <c r="N58" s="19">
        <v>81792.164099999995</v>
      </c>
      <c r="O58" s="59">
        <f t="shared" si="0"/>
        <v>1.1173403234040855</v>
      </c>
      <c r="P58" s="58">
        <f t="shared" si="1"/>
        <v>1.1404785339333015</v>
      </c>
    </row>
    <row r="59" spans="1:16" ht="13.15" customHeight="1" x14ac:dyDescent="0.35">
      <c r="A59" s="40" t="s">
        <v>61</v>
      </c>
      <c r="B59" s="6">
        <v>0.68130000000000002</v>
      </c>
      <c r="C59" s="7">
        <v>96048.212700000004</v>
      </c>
      <c r="D59" s="8">
        <v>70726.743900000001</v>
      </c>
      <c r="E59" s="8">
        <v>82369.371700000003</v>
      </c>
      <c r="F59" s="8">
        <v>110483.5622</v>
      </c>
      <c r="G59" s="8">
        <v>125561.32150000001</v>
      </c>
      <c r="H59" s="8">
        <v>98249.657500000001</v>
      </c>
      <c r="I59" s="9">
        <v>7.27</v>
      </c>
      <c r="J59" s="9">
        <v>26.52</v>
      </c>
      <c r="K59" s="9">
        <v>10.6</v>
      </c>
      <c r="L59" s="41">
        <v>178.477</v>
      </c>
      <c r="M59" s="32">
        <v>82904.833700000003</v>
      </c>
      <c r="N59" s="18">
        <v>85974.9519</v>
      </c>
      <c r="O59" s="61">
        <f t="shared" si="0"/>
        <v>1.1585357380675863</v>
      </c>
      <c r="P59" s="60">
        <f t="shared" si="1"/>
        <v>1.14277071785137</v>
      </c>
    </row>
    <row r="60" spans="1:16" ht="13.15" customHeight="1" x14ac:dyDescent="0.35">
      <c r="A60" s="42" t="s">
        <v>62</v>
      </c>
      <c r="B60" s="10">
        <v>0.26800000000000002</v>
      </c>
      <c r="C60" s="11">
        <v>87176.660999999993</v>
      </c>
      <c r="D60" s="12">
        <v>65270.693200000002</v>
      </c>
      <c r="E60" s="12">
        <v>76428.555200000003</v>
      </c>
      <c r="F60" s="12">
        <v>99132.629000000001</v>
      </c>
      <c r="G60" s="12">
        <v>112144.4342</v>
      </c>
      <c r="H60" s="12">
        <v>89144.505900000004</v>
      </c>
      <c r="I60" s="13">
        <v>7</v>
      </c>
      <c r="J60" s="13">
        <v>25.85</v>
      </c>
      <c r="K60" s="13">
        <v>10.55</v>
      </c>
      <c r="L60" s="43">
        <v>178.5592</v>
      </c>
      <c r="M60" s="33">
        <v>75991.836800000005</v>
      </c>
      <c r="N60" s="19">
        <v>77617.333700000003</v>
      </c>
      <c r="O60" s="59">
        <f t="shared" si="0"/>
        <v>1.1471845486435195</v>
      </c>
      <c r="P60" s="58">
        <f t="shared" si="1"/>
        <v>1.1485128598278558</v>
      </c>
    </row>
    <row r="61" spans="1:16" ht="13.15" customHeight="1" x14ac:dyDescent="0.35">
      <c r="A61" s="42" t="s">
        <v>63</v>
      </c>
      <c r="B61" s="10">
        <v>0.16600000000000001</v>
      </c>
      <c r="C61" s="11">
        <v>98437.661399999997</v>
      </c>
      <c r="D61" s="12">
        <v>76591.039300000004</v>
      </c>
      <c r="E61" s="12">
        <v>85124.863299999997</v>
      </c>
      <c r="F61" s="12">
        <v>110377.8743</v>
      </c>
      <c r="G61" s="12">
        <v>122397.2686</v>
      </c>
      <c r="H61" s="12">
        <v>99062.677800000005</v>
      </c>
      <c r="I61" s="13">
        <v>5.66</v>
      </c>
      <c r="J61" s="13">
        <v>27.23</v>
      </c>
      <c r="K61" s="13">
        <v>10.59</v>
      </c>
      <c r="L61" s="43">
        <v>176.9675</v>
      </c>
      <c r="M61" s="33">
        <v>85563.701000000001</v>
      </c>
      <c r="N61" s="19">
        <v>86469.097299999994</v>
      </c>
      <c r="O61" s="59">
        <f t="shared" si="0"/>
        <v>1.1504605369980432</v>
      </c>
      <c r="P61" s="58">
        <f t="shared" si="1"/>
        <v>1.1456425577834732</v>
      </c>
    </row>
    <row r="62" spans="1:16" ht="13.15" customHeight="1" x14ac:dyDescent="0.35">
      <c r="A62" s="42" t="s">
        <v>64</v>
      </c>
      <c r="B62" s="10">
        <v>0.1197</v>
      </c>
      <c r="C62" s="11">
        <v>108749.0417</v>
      </c>
      <c r="D62" s="12">
        <v>89656.479800000001</v>
      </c>
      <c r="E62" s="12">
        <v>95071.602899999998</v>
      </c>
      <c r="F62" s="12">
        <v>122310.152</v>
      </c>
      <c r="G62" s="12">
        <v>144975.4179</v>
      </c>
      <c r="H62" s="12">
        <v>113770.2001</v>
      </c>
      <c r="I62" s="13">
        <v>10.16</v>
      </c>
      <c r="J62" s="13">
        <v>26.78</v>
      </c>
      <c r="K62" s="13">
        <v>10.75</v>
      </c>
      <c r="L62" s="43">
        <v>179.12350000000001</v>
      </c>
      <c r="M62" s="33">
        <v>92844.183300000004</v>
      </c>
      <c r="N62" s="19">
        <v>100328.91130000001</v>
      </c>
      <c r="O62" s="59">
        <f t="shared" si="0"/>
        <v>1.171306998830588</v>
      </c>
      <c r="P62" s="58">
        <f t="shared" si="1"/>
        <v>1.1339722381697965</v>
      </c>
    </row>
    <row r="63" spans="1:16" ht="13.15" customHeight="1" x14ac:dyDescent="0.35">
      <c r="A63" s="40" t="s">
        <v>65</v>
      </c>
      <c r="B63" s="6">
        <v>1.0504</v>
      </c>
      <c r="C63" s="7">
        <v>51122.1584</v>
      </c>
      <c r="D63" s="8">
        <v>37338.371899999998</v>
      </c>
      <c r="E63" s="8">
        <v>42220.464800000002</v>
      </c>
      <c r="F63" s="8">
        <v>62214.4231</v>
      </c>
      <c r="G63" s="8">
        <v>73099.720600000001</v>
      </c>
      <c r="H63" s="8">
        <v>53869.699500000002</v>
      </c>
      <c r="I63" s="9">
        <v>7.31</v>
      </c>
      <c r="J63" s="9">
        <v>17.809999999999999</v>
      </c>
      <c r="K63" s="9">
        <v>12.49</v>
      </c>
      <c r="L63" s="41">
        <v>174.33959999999999</v>
      </c>
      <c r="M63" s="32">
        <v>47753.874799999998</v>
      </c>
      <c r="N63" s="18">
        <v>51206.691299999999</v>
      </c>
      <c r="O63" s="61">
        <f t="shared" si="0"/>
        <v>1.0705342469926651</v>
      </c>
      <c r="P63" s="60">
        <f t="shared" si="1"/>
        <v>1.0520050823904727</v>
      </c>
    </row>
    <row r="64" spans="1:16" ht="13.15" customHeight="1" x14ac:dyDescent="0.35">
      <c r="A64" s="40" t="s">
        <v>66</v>
      </c>
      <c r="B64" s="6">
        <v>0.93759999999999999</v>
      </c>
      <c r="C64" s="7">
        <v>54375.503700000001</v>
      </c>
      <c r="D64" s="8">
        <v>45003.391000000003</v>
      </c>
      <c r="E64" s="8">
        <v>49366.1319</v>
      </c>
      <c r="F64" s="8">
        <v>60382.0412</v>
      </c>
      <c r="G64" s="8">
        <v>66566.666299999997</v>
      </c>
      <c r="H64" s="8">
        <v>55809.287600000003</v>
      </c>
      <c r="I64" s="9">
        <v>7.01</v>
      </c>
      <c r="J64" s="9">
        <v>13.22</v>
      </c>
      <c r="K64" s="9">
        <v>11.83</v>
      </c>
      <c r="L64" s="41">
        <v>175.428</v>
      </c>
      <c r="M64" s="32">
        <v>52077.296900000001</v>
      </c>
      <c r="N64" s="18">
        <v>53350.758800000003</v>
      </c>
      <c r="O64" s="61">
        <f t="shared" si="0"/>
        <v>1.0441306852852419</v>
      </c>
      <c r="P64" s="60">
        <f t="shared" si="1"/>
        <v>1.046082358626172</v>
      </c>
    </row>
    <row r="65" spans="1:16" ht="13.15" customHeight="1" x14ac:dyDescent="0.35">
      <c r="A65" s="42" t="s">
        <v>67</v>
      </c>
      <c r="B65" s="10">
        <v>0.40129999999999999</v>
      </c>
      <c r="C65" s="11">
        <v>52977.454299999998</v>
      </c>
      <c r="D65" s="12">
        <v>43243.2673</v>
      </c>
      <c r="E65" s="12">
        <v>48221.476600000002</v>
      </c>
      <c r="F65" s="12">
        <v>58489.845500000003</v>
      </c>
      <c r="G65" s="12">
        <v>64376.2088</v>
      </c>
      <c r="H65" s="12">
        <v>53576.5625</v>
      </c>
      <c r="I65" s="13">
        <v>7.07</v>
      </c>
      <c r="J65" s="13">
        <v>12.9</v>
      </c>
      <c r="K65" s="13">
        <v>11.8</v>
      </c>
      <c r="L65" s="43">
        <v>175.3552</v>
      </c>
      <c r="M65" s="33">
        <v>50704.089899999999</v>
      </c>
      <c r="N65" s="19">
        <v>51525.645100000002</v>
      </c>
      <c r="O65" s="59">
        <f t="shared" si="0"/>
        <v>1.0448359176643065</v>
      </c>
      <c r="P65" s="58">
        <f t="shared" si="1"/>
        <v>1.0398038180020768</v>
      </c>
    </row>
    <row r="66" spans="1:16" ht="13.15" customHeight="1" x14ac:dyDescent="0.35">
      <c r="A66" s="40" t="s">
        <v>68</v>
      </c>
      <c r="B66" s="6">
        <v>0.4506</v>
      </c>
      <c r="C66" s="7">
        <v>50843.6803</v>
      </c>
      <c r="D66" s="8">
        <v>40763.752</v>
      </c>
      <c r="E66" s="8">
        <v>45102.690799999997</v>
      </c>
      <c r="F66" s="8">
        <v>57735.0458</v>
      </c>
      <c r="G66" s="8">
        <v>67355.233900000007</v>
      </c>
      <c r="H66" s="8">
        <v>52624.134700000002</v>
      </c>
      <c r="I66" s="9">
        <v>6.89</v>
      </c>
      <c r="J66" s="9">
        <v>16.13</v>
      </c>
      <c r="K66" s="9">
        <v>11.35</v>
      </c>
      <c r="L66" s="41">
        <v>176.48269999999999</v>
      </c>
      <c r="M66" s="32">
        <v>48569.414199999999</v>
      </c>
      <c r="N66" s="18">
        <v>50520.936500000003</v>
      </c>
      <c r="O66" s="61">
        <f>C66/M66</f>
        <v>1.0468250675339625</v>
      </c>
      <c r="P66" s="60">
        <f>H66/N66</f>
        <v>1.0416302298750935</v>
      </c>
    </row>
    <row r="67" spans="1:16" ht="13.15" customHeight="1" x14ac:dyDescent="0.35">
      <c r="A67" s="40" t="s">
        <v>69</v>
      </c>
      <c r="B67" s="6">
        <v>0.1888</v>
      </c>
      <c r="C67" s="7">
        <v>53939.038399999998</v>
      </c>
      <c r="D67" s="8">
        <v>42004.4133</v>
      </c>
      <c r="E67" s="8">
        <v>46802.403599999998</v>
      </c>
      <c r="F67" s="8">
        <v>61631.373200000002</v>
      </c>
      <c r="G67" s="8">
        <v>73925.977899999998</v>
      </c>
      <c r="H67" s="8">
        <v>55776.481800000001</v>
      </c>
      <c r="I67" s="9">
        <v>8.26</v>
      </c>
      <c r="J67" s="9">
        <v>11.15</v>
      </c>
      <c r="K67" s="9">
        <v>14.24</v>
      </c>
      <c r="L67" s="41">
        <v>174.8151</v>
      </c>
      <c r="M67" s="32">
        <v>50543.5236</v>
      </c>
      <c r="N67" s="18">
        <v>53018.348899999997</v>
      </c>
      <c r="O67" s="61">
        <f>C67/M67</f>
        <v>1.0671800175007979</v>
      </c>
      <c r="P67" s="60">
        <f>H67/N67</f>
        <v>1.0520222330046949</v>
      </c>
    </row>
    <row r="68" spans="1:16" ht="13.15" customHeight="1" x14ac:dyDescent="0.35">
      <c r="A68" s="42" t="s">
        <v>70</v>
      </c>
      <c r="B68" s="10">
        <v>5.6500000000000002E-2</v>
      </c>
      <c r="C68" s="11">
        <v>61225.859900000003</v>
      </c>
      <c r="D68" s="12">
        <v>48100.663399999998</v>
      </c>
      <c r="E68" s="12">
        <v>53991.124000000003</v>
      </c>
      <c r="F68" s="12">
        <v>70532.243000000002</v>
      </c>
      <c r="G68" s="12">
        <v>77324.561100000006</v>
      </c>
      <c r="H68" s="12">
        <v>62301.321900000003</v>
      </c>
      <c r="I68" s="13">
        <v>6.53</v>
      </c>
      <c r="J68" s="13">
        <v>13.23</v>
      </c>
      <c r="K68" s="13">
        <v>11.69</v>
      </c>
      <c r="L68" s="43">
        <v>175.1097</v>
      </c>
      <c r="M68" s="33">
        <v>59743.910799999998</v>
      </c>
      <c r="N68" s="19">
        <v>60596.719799999999</v>
      </c>
      <c r="O68" s="59">
        <f>C68/M68</f>
        <v>1.0248050233095889</v>
      </c>
      <c r="P68" s="58">
        <f>H68/N68</f>
        <v>1.0281302701800701</v>
      </c>
    </row>
    <row r="69" spans="1:16" ht="13.15" customHeight="1" x14ac:dyDescent="0.35">
      <c r="A69" s="42" t="s">
        <v>71</v>
      </c>
      <c r="B69" s="10">
        <v>0.13220000000000001</v>
      </c>
      <c r="C69" s="11">
        <v>52032.859499999999</v>
      </c>
      <c r="D69" s="12">
        <v>41034.919800000003</v>
      </c>
      <c r="E69" s="12">
        <v>45699.976999999999</v>
      </c>
      <c r="F69" s="12">
        <v>58787.583299999998</v>
      </c>
      <c r="G69" s="12">
        <v>65339.717299999997</v>
      </c>
      <c r="H69" s="12">
        <v>52985.297899999998</v>
      </c>
      <c r="I69" s="13">
        <v>9.1300000000000008</v>
      </c>
      <c r="J69" s="13">
        <v>10.1</v>
      </c>
      <c r="K69" s="13">
        <v>15.52</v>
      </c>
      <c r="L69" s="43">
        <v>174.6891</v>
      </c>
      <c r="M69" s="33">
        <v>48052.003400000001</v>
      </c>
      <c r="N69" s="19">
        <v>50323.493300000002</v>
      </c>
      <c r="O69" s="59">
        <f t="shared" si="0"/>
        <v>1.0828447477384471</v>
      </c>
      <c r="P69" s="58">
        <f t="shared" si="1"/>
        <v>1.0528938757119231</v>
      </c>
    </row>
    <row r="70" spans="1:16" ht="13.15" customHeight="1" x14ac:dyDescent="0.35">
      <c r="A70" s="40" t="s">
        <v>72</v>
      </c>
      <c r="B70" s="6">
        <v>4.6800000000000001E-2</v>
      </c>
      <c r="C70" s="7">
        <v>54131.101900000001</v>
      </c>
      <c r="D70" s="8">
        <v>40225.882899999997</v>
      </c>
      <c r="E70" s="8">
        <v>45970.567000000003</v>
      </c>
      <c r="F70" s="8">
        <v>57602.041599999997</v>
      </c>
      <c r="G70" s="8">
        <v>61322.9588</v>
      </c>
      <c r="H70" s="8">
        <v>52121.782599999999</v>
      </c>
      <c r="I70" s="9">
        <v>6.56</v>
      </c>
      <c r="J70" s="9">
        <v>14.89</v>
      </c>
      <c r="K70" s="9">
        <v>11.03</v>
      </c>
      <c r="L70" s="41">
        <v>174.5266</v>
      </c>
      <c r="M70" s="32">
        <v>45298.962099999997</v>
      </c>
      <c r="N70" s="18">
        <v>45473.082000000002</v>
      </c>
      <c r="O70" s="61">
        <f t="shared" si="0"/>
        <v>1.1949744407057841</v>
      </c>
      <c r="P70" s="60">
        <f t="shared" si="1"/>
        <v>1.1462117874482314</v>
      </c>
    </row>
    <row r="71" spans="1:16" ht="13.15" customHeight="1" x14ac:dyDescent="0.35">
      <c r="A71" s="40" t="s">
        <v>73</v>
      </c>
      <c r="B71" s="6">
        <v>0.66120000000000001</v>
      </c>
      <c r="C71" s="7">
        <v>48198.620499999997</v>
      </c>
      <c r="D71" s="8">
        <v>37981.587099999997</v>
      </c>
      <c r="E71" s="8">
        <v>42195.628299999997</v>
      </c>
      <c r="F71" s="8">
        <v>55538.395100000002</v>
      </c>
      <c r="G71" s="8">
        <v>63793.632100000003</v>
      </c>
      <c r="H71" s="8">
        <v>50404.445</v>
      </c>
      <c r="I71" s="9">
        <v>6.91</v>
      </c>
      <c r="J71" s="9">
        <v>16.29</v>
      </c>
      <c r="K71" s="9">
        <v>11.78</v>
      </c>
      <c r="L71" s="41">
        <v>173.45650000000001</v>
      </c>
      <c r="M71" s="32">
        <v>48771.199800000002</v>
      </c>
      <c r="N71" s="18">
        <v>50573.107100000001</v>
      </c>
      <c r="O71" s="61">
        <f t="shared" si="0"/>
        <v>0.98825988898472816</v>
      </c>
      <c r="P71" s="60">
        <f t="shared" si="1"/>
        <v>0.99666498442212581</v>
      </c>
    </row>
    <row r="72" spans="1:16" ht="13.15" customHeight="1" x14ac:dyDescent="0.35">
      <c r="A72" s="42" t="s">
        <v>74</v>
      </c>
      <c r="B72" s="10">
        <v>0.30769999999999997</v>
      </c>
      <c r="C72" s="11">
        <v>44724.299800000001</v>
      </c>
      <c r="D72" s="12">
        <v>36900.8943</v>
      </c>
      <c r="E72" s="12">
        <v>40124.790699999998</v>
      </c>
      <c r="F72" s="12">
        <v>52616.5625</v>
      </c>
      <c r="G72" s="12">
        <v>57656.483200000002</v>
      </c>
      <c r="H72" s="12">
        <v>46409.176399999997</v>
      </c>
      <c r="I72" s="13">
        <v>6.81</v>
      </c>
      <c r="J72" s="13">
        <v>15.75</v>
      </c>
      <c r="K72" s="13">
        <v>12.15</v>
      </c>
      <c r="L72" s="43">
        <v>171.65940000000001</v>
      </c>
      <c r="M72" s="33">
        <v>49640.111400000002</v>
      </c>
      <c r="N72" s="19">
        <v>48914.456200000001</v>
      </c>
      <c r="O72" s="59">
        <f t="shared" si="0"/>
        <v>0.90097097969042828</v>
      </c>
      <c r="P72" s="58">
        <f t="shared" si="1"/>
        <v>0.94878242559302939</v>
      </c>
    </row>
    <row r="73" spans="1:16" ht="13.15" customHeight="1" x14ac:dyDescent="0.35">
      <c r="A73" s="42" t="s">
        <v>75</v>
      </c>
      <c r="B73" s="10">
        <v>4.1799999999999997E-2</v>
      </c>
      <c r="C73" s="11">
        <v>52837.1423</v>
      </c>
      <c r="D73" s="12">
        <v>45296.150300000001</v>
      </c>
      <c r="E73" s="12">
        <v>47633.909599999999</v>
      </c>
      <c r="F73" s="12">
        <v>60336.921600000001</v>
      </c>
      <c r="G73" s="12">
        <v>68293.592699999994</v>
      </c>
      <c r="H73" s="12">
        <v>54576.646500000003</v>
      </c>
      <c r="I73" s="13">
        <v>6.82</v>
      </c>
      <c r="J73" s="13">
        <v>15.7</v>
      </c>
      <c r="K73" s="13">
        <v>13.55</v>
      </c>
      <c r="L73" s="43">
        <v>175.12459999999999</v>
      </c>
      <c r="M73" s="33">
        <v>49795.464999999997</v>
      </c>
      <c r="N73" s="19">
        <v>49750.732300000003</v>
      </c>
      <c r="O73" s="59">
        <f t="shared" si="0"/>
        <v>1.0610834199459731</v>
      </c>
      <c r="P73" s="58">
        <f t="shared" si="1"/>
        <v>1.0970018726739426</v>
      </c>
    </row>
    <row r="74" spans="1:16" x14ac:dyDescent="0.35">
      <c r="A74" s="40" t="s">
        <v>76</v>
      </c>
      <c r="B74" s="6">
        <v>1.4658</v>
      </c>
      <c r="C74" s="7">
        <v>68534.623099999997</v>
      </c>
      <c r="D74" s="8">
        <v>48362.574800000002</v>
      </c>
      <c r="E74" s="8">
        <v>56126.915399999998</v>
      </c>
      <c r="F74" s="8">
        <v>84864.872799999997</v>
      </c>
      <c r="G74" s="8">
        <v>106368.6477</v>
      </c>
      <c r="H74" s="8">
        <v>73891.079800000007</v>
      </c>
      <c r="I74" s="9">
        <v>8.8800000000000008</v>
      </c>
      <c r="J74" s="9">
        <v>24.17</v>
      </c>
      <c r="K74" s="9">
        <v>11.16</v>
      </c>
      <c r="L74" s="41">
        <v>188.1206</v>
      </c>
      <c r="M74" s="32">
        <v>65307.309000000001</v>
      </c>
      <c r="N74" s="18">
        <v>69745.593200000003</v>
      </c>
      <c r="O74" s="61">
        <f t="shared" si="0"/>
        <v>1.0494173492893422</v>
      </c>
      <c r="P74" s="60">
        <f t="shared" si="1"/>
        <v>1.0594372548830799</v>
      </c>
    </row>
    <row r="75" spans="1:16" x14ac:dyDescent="0.35">
      <c r="A75" s="42" t="s">
        <v>77</v>
      </c>
      <c r="B75" s="10">
        <v>0.1426</v>
      </c>
      <c r="C75" s="11">
        <v>68617.6878</v>
      </c>
      <c r="D75" s="12">
        <v>50593.896699999998</v>
      </c>
      <c r="E75" s="12">
        <v>56126.915399999998</v>
      </c>
      <c r="F75" s="12">
        <v>80913.035999999993</v>
      </c>
      <c r="G75" s="12">
        <v>103467.2121</v>
      </c>
      <c r="H75" s="12">
        <v>72011.967699999994</v>
      </c>
      <c r="I75" s="13">
        <v>9.0500000000000007</v>
      </c>
      <c r="J75" s="13">
        <v>24.17</v>
      </c>
      <c r="K75" s="13">
        <v>11.21</v>
      </c>
      <c r="L75" s="43">
        <v>190.28700000000001</v>
      </c>
      <c r="M75" s="33">
        <v>65639.106499999994</v>
      </c>
      <c r="N75" s="19">
        <v>68961.133700000006</v>
      </c>
      <c r="O75" s="59">
        <f t="shared" si="0"/>
        <v>1.0453781512092948</v>
      </c>
      <c r="P75" s="58">
        <f t="shared" si="1"/>
        <v>1.0442399049480822</v>
      </c>
    </row>
    <row r="76" spans="1:16" x14ac:dyDescent="0.35">
      <c r="A76" s="42" t="s">
        <v>78</v>
      </c>
      <c r="B76" s="10">
        <v>1.2405999999999999</v>
      </c>
      <c r="C76" s="11">
        <v>69362.737699999998</v>
      </c>
      <c r="D76" s="12">
        <v>49414.758900000001</v>
      </c>
      <c r="E76" s="12">
        <v>57390.140200000002</v>
      </c>
      <c r="F76" s="12">
        <v>85933.047699999996</v>
      </c>
      <c r="G76" s="12">
        <v>108665.087</v>
      </c>
      <c r="H76" s="12">
        <v>75071.661200000002</v>
      </c>
      <c r="I76" s="13">
        <v>8.9700000000000006</v>
      </c>
      <c r="J76" s="13">
        <v>24.25</v>
      </c>
      <c r="K76" s="13">
        <v>11.18</v>
      </c>
      <c r="L76" s="43">
        <v>188.5788</v>
      </c>
      <c r="M76" s="33">
        <v>66037.761199999994</v>
      </c>
      <c r="N76" s="19">
        <v>70769.608699999997</v>
      </c>
      <c r="O76" s="59">
        <f t="shared" si="0"/>
        <v>1.0503496248143556</v>
      </c>
      <c r="P76" s="58">
        <f t="shared" si="1"/>
        <v>1.0607895476466016</v>
      </c>
    </row>
    <row r="77" spans="1:16" x14ac:dyDescent="0.35">
      <c r="A77" s="42" t="s">
        <v>79</v>
      </c>
      <c r="B77" s="10">
        <v>5.7200000000000001E-2</v>
      </c>
      <c r="C77" s="11">
        <v>53216.179499999998</v>
      </c>
      <c r="D77" s="12">
        <v>42236.965100000001</v>
      </c>
      <c r="E77" s="12">
        <v>47148.276599999997</v>
      </c>
      <c r="F77" s="12">
        <v>70642.052200000006</v>
      </c>
      <c r="G77" s="12">
        <v>81122.808199999999</v>
      </c>
      <c r="H77" s="12">
        <v>58590.717199999999</v>
      </c>
      <c r="I77" s="13">
        <v>8.66</v>
      </c>
      <c r="J77" s="13">
        <v>19.37</v>
      </c>
      <c r="K77" s="13">
        <v>10.91</v>
      </c>
      <c r="L77" s="43">
        <v>177.5093</v>
      </c>
      <c r="M77" s="33">
        <v>51606.9925</v>
      </c>
      <c r="N77" s="19">
        <v>55813.275699999998</v>
      </c>
      <c r="O77" s="59">
        <f t="shared" si="0"/>
        <v>1.0311815690480315</v>
      </c>
      <c r="P77" s="58">
        <f t="shared" si="1"/>
        <v>1.0497630978502128</v>
      </c>
    </row>
    <row r="78" spans="1:16" x14ac:dyDescent="0.35">
      <c r="A78" s="40" t="s">
        <v>80</v>
      </c>
      <c r="B78" s="6">
        <v>2.8820999999999999</v>
      </c>
      <c r="C78" s="7">
        <v>56650.635799999996</v>
      </c>
      <c r="D78" s="8">
        <v>41892.698199999999</v>
      </c>
      <c r="E78" s="8">
        <v>47698.874900000003</v>
      </c>
      <c r="F78" s="8">
        <v>67919.644100000005</v>
      </c>
      <c r="G78" s="8">
        <v>79215.105800000005</v>
      </c>
      <c r="H78" s="8">
        <v>59113.886200000001</v>
      </c>
      <c r="I78" s="9">
        <v>5.0999999999999996</v>
      </c>
      <c r="J78" s="9">
        <v>18.62</v>
      </c>
      <c r="K78" s="9">
        <v>11.87</v>
      </c>
      <c r="L78" s="41">
        <v>180.59129999999999</v>
      </c>
      <c r="M78" s="32">
        <v>54419.189400000003</v>
      </c>
      <c r="N78" s="18">
        <v>56470.009599999998</v>
      </c>
      <c r="O78" s="61">
        <f t="shared" si="0"/>
        <v>1.0410047710118959</v>
      </c>
      <c r="P78" s="60">
        <f t="shared" si="1"/>
        <v>1.046819127864997</v>
      </c>
    </row>
    <row r="79" spans="1:16" x14ac:dyDescent="0.35">
      <c r="A79" s="42" t="s">
        <v>81</v>
      </c>
      <c r="B79" s="10">
        <v>2.7027999999999999</v>
      </c>
      <c r="C79" s="11">
        <v>57297.977899999998</v>
      </c>
      <c r="D79" s="12">
        <v>43530.606299999999</v>
      </c>
      <c r="E79" s="12">
        <v>48687.628700000001</v>
      </c>
      <c r="F79" s="12">
        <v>68440.594599999997</v>
      </c>
      <c r="G79" s="12">
        <v>79581.289000000004</v>
      </c>
      <c r="H79" s="12">
        <v>59970.975299999998</v>
      </c>
      <c r="I79" s="13">
        <v>5.18</v>
      </c>
      <c r="J79" s="13">
        <v>18.71</v>
      </c>
      <c r="K79" s="13">
        <v>11.83</v>
      </c>
      <c r="L79" s="43">
        <v>180.73320000000001</v>
      </c>
      <c r="M79" s="33">
        <v>55001.528400000003</v>
      </c>
      <c r="N79" s="19">
        <v>57318.5792</v>
      </c>
      <c r="O79" s="59">
        <f t="shared" si="0"/>
        <v>1.0417524670096259</v>
      </c>
      <c r="P79" s="58">
        <f t="shared" si="1"/>
        <v>1.0462746309664284</v>
      </c>
    </row>
    <row r="80" spans="1:16" x14ac:dyDescent="0.35">
      <c r="A80" s="42" t="s">
        <v>82</v>
      </c>
      <c r="B80" s="10">
        <v>8.1900000000000001E-2</v>
      </c>
      <c r="C80" s="11">
        <v>40039.9349</v>
      </c>
      <c r="D80" s="12">
        <v>31830.309399999998</v>
      </c>
      <c r="E80" s="12">
        <v>36417.142200000002</v>
      </c>
      <c r="F80" s="12">
        <v>52161.303099999997</v>
      </c>
      <c r="G80" s="12">
        <v>59706.747799999997</v>
      </c>
      <c r="H80" s="12">
        <v>44393.6512</v>
      </c>
      <c r="I80" s="13">
        <v>5.0599999999999996</v>
      </c>
      <c r="J80" s="13">
        <v>18.420000000000002</v>
      </c>
      <c r="K80" s="13">
        <v>12.75</v>
      </c>
      <c r="L80" s="43">
        <v>181.49459999999999</v>
      </c>
      <c r="M80" s="33">
        <v>37847.809000000001</v>
      </c>
      <c r="N80" s="19">
        <v>41526.423799999997</v>
      </c>
      <c r="O80" s="59">
        <f t="shared" si="0"/>
        <v>1.0579194927769795</v>
      </c>
      <c r="P80" s="58">
        <f t="shared" si="1"/>
        <v>1.0690458541243324</v>
      </c>
    </row>
    <row r="81" spans="1:16" x14ac:dyDescent="0.35">
      <c r="A81" s="40" t="s">
        <v>83</v>
      </c>
      <c r="B81" s="6">
        <v>0.62980000000000003</v>
      </c>
      <c r="C81" s="7">
        <v>54563.224199999997</v>
      </c>
      <c r="D81" s="8">
        <v>42935.766199999998</v>
      </c>
      <c r="E81" s="8">
        <v>48175.025099999999</v>
      </c>
      <c r="F81" s="8">
        <v>62009.339099999997</v>
      </c>
      <c r="G81" s="8">
        <v>70801.963000000003</v>
      </c>
      <c r="H81" s="8">
        <v>56249.444499999998</v>
      </c>
      <c r="I81" s="9">
        <v>7.73</v>
      </c>
      <c r="J81" s="9">
        <v>16.09</v>
      </c>
      <c r="K81" s="9">
        <v>11.31</v>
      </c>
      <c r="L81" s="41">
        <v>176.52160000000001</v>
      </c>
      <c r="M81" s="32">
        <v>52460.512199999997</v>
      </c>
      <c r="N81" s="18">
        <v>53311.863100000002</v>
      </c>
      <c r="O81" s="61">
        <f t="shared" si="0"/>
        <v>1.0400818046149385</v>
      </c>
      <c r="P81" s="60">
        <f t="shared" si="1"/>
        <v>1.0551018334228877</v>
      </c>
    </row>
    <row r="82" spans="1:16" x14ac:dyDescent="0.35">
      <c r="A82" s="40" t="s">
        <v>84</v>
      </c>
      <c r="B82" s="6">
        <v>6.0699999999999997E-2</v>
      </c>
      <c r="C82" s="7">
        <v>49311.792800000003</v>
      </c>
      <c r="D82" s="8">
        <v>39541.563199999997</v>
      </c>
      <c r="E82" s="8">
        <v>43867.1633</v>
      </c>
      <c r="F82" s="8">
        <v>54940.360699999997</v>
      </c>
      <c r="G82" s="8">
        <v>59393.617599999998</v>
      </c>
      <c r="H82" s="8">
        <v>49839.337899999999</v>
      </c>
      <c r="I82" s="9">
        <v>7.16</v>
      </c>
      <c r="J82" s="9">
        <v>12.66</v>
      </c>
      <c r="K82" s="9">
        <v>11.51</v>
      </c>
      <c r="L82" s="41">
        <v>173.9897</v>
      </c>
      <c r="M82" s="32">
        <v>47439.781199999998</v>
      </c>
      <c r="N82" s="18">
        <v>47819.530200000001</v>
      </c>
      <c r="O82" s="61">
        <f t="shared" si="0"/>
        <v>1.0394607975131218</v>
      </c>
      <c r="P82" s="60">
        <f t="shared" si="1"/>
        <v>1.0422381334896511</v>
      </c>
    </row>
    <row r="83" spans="1:16" x14ac:dyDescent="0.35">
      <c r="A83" s="42" t="s">
        <v>85</v>
      </c>
      <c r="B83" s="10">
        <v>5.45E-2</v>
      </c>
      <c r="C83" s="11">
        <v>49311.792800000003</v>
      </c>
      <c r="D83" s="12">
        <v>41842.644</v>
      </c>
      <c r="E83" s="12">
        <v>44619.392599999999</v>
      </c>
      <c r="F83" s="12">
        <v>52841.358999999997</v>
      </c>
      <c r="G83" s="12">
        <v>58116.976499999997</v>
      </c>
      <c r="H83" s="12">
        <v>50015.380799999999</v>
      </c>
      <c r="I83" s="13">
        <v>6.95</v>
      </c>
      <c r="J83" s="13">
        <v>12.49</v>
      </c>
      <c r="K83" s="13">
        <v>11.37</v>
      </c>
      <c r="L83" s="43">
        <v>173.94370000000001</v>
      </c>
      <c r="M83" s="33">
        <v>46947.053399999997</v>
      </c>
      <c r="N83" s="19">
        <v>47756.418700000002</v>
      </c>
      <c r="O83" s="59">
        <f t="shared" si="0"/>
        <v>1.0503703476308059</v>
      </c>
      <c r="P83" s="58">
        <f t="shared" si="1"/>
        <v>1.0473017483616291</v>
      </c>
    </row>
    <row r="84" spans="1:16" x14ac:dyDescent="0.35">
      <c r="A84" s="40" t="s">
        <v>86</v>
      </c>
      <c r="B84" s="6">
        <v>18.673999999999999</v>
      </c>
      <c r="C84" s="7">
        <v>62176.594100000002</v>
      </c>
      <c r="D84" s="8">
        <v>48505.277999999998</v>
      </c>
      <c r="E84" s="8">
        <v>54389.611100000002</v>
      </c>
      <c r="F84" s="8">
        <v>71531.705600000001</v>
      </c>
      <c r="G84" s="8">
        <v>80786.244200000001</v>
      </c>
      <c r="H84" s="8">
        <v>63693.563199999997</v>
      </c>
      <c r="I84" s="9">
        <v>5.08</v>
      </c>
      <c r="J84" s="9">
        <v>24.79</v>
      </c>
      <c r="K84" s="9">
        <v>10.88</v>
      </c>
      <c r="L84" s="41">
        <v>172.9573</v>
      </c>
      <c r="M84" s="32">
        <v>59389.823700000001</v>
      </c>
      <c r="N84" s="18">
        <v>60878.354299999999</v>
      </c>
      <c r="O84" s="61">
        <f t="shared" si="0"/>
        <v>1.0469233654249761</v>
      </c>
      <c r="P84" s="60">
        <f t="shared" si="1"/>
        <v>1.0462431833509664</v>
      </c>
    </row>
    <row r="85" spans="1:16" x14ac:dyDescent="0.35">
      <c r="A85" s="42" t="s">
        <v>87</v>
      </c>
      <c r="B85" s="10">
        <v>18.241399999999999</v>
      </c>
      <c r="C85" s="11">
        <v>62294.197200000002</v>
      </c>
      <c r="D85" s="12">
        <v>48630.583400000003</v>
      </c>
      <c r="E85" s="12">
        <v>54549.114600000001</v>
      </c>
      <c r="F85" s="12">
        <v>71649.2117</v>
      </c>
      <c r="G85" s="12">
        <v>80896.659499999994</v>
      </c>
      <c r="H85" s="12">
        <v>63829.287300000004</v>
      </c>
      <c r="I85" s="13">
        <v>5.13</v>
      </c>
      <c r="J85" s="13">
        <v>24.78</v>
      </c>
      <c r="K85" s="13">
        <v>10.88</v>
      </c>
      <c r="L85" s="43">
        <v>172.98390000000001</v>
      </c>
      <c r="M85" s="33">
        <v>59473.104500000001</v>
      </c>
      <c r="N85" s="19">
        <v>60987.0458</v>
      </c>
      <c r="O85" s="59">
        <f t="shared" si="0"/>
        <v>1.0474347643984181</v>
      </c>
      <c r="P85" s="58">
        <f t="shared" si="1"/>
        <v>1.0466040199638593</v>
      </c>
    </row>
    <row r="86" spans="1:16" x14ac:dyDescent="0.35">
      <c r="A86" s="42" t="s">
        <v>88</v>
      </c>
      <c r="B86" s="10">
        <v>0.4325</v>
      </c>
      <c r="C86" s="11">
        <v>56054.065499999997</v>
      </c>
      <c r="D86" s="12">
        <v>44796.197800000002</v>
      </c>
      <c r="E86" s="12">
        <v>49203.943700000003</v>
      </c>
      <c r="F86" s="12">
        <v>65598.400699999998</v>
      </c>
      <c r="G86" s="12">
        <v>73632.241099999999</v>
      </c>
      <c r="H86" s="12">
        <v>57970.277900000001</v>
      </c>
      <c r="I86" s="13">
        <v>3.02</v>
      </c>
      <c r="J86" s="13">
        <v>25.28</v>
      </c>
      <c r="K86" s="13">
        <v>10.89</v>
      </c>
      <c r="L86" s="43">
        <v>171.83330000000001</v>
      </c>
      <c r="M86" s="33">
        <v>54640.305399999997</v>
      </c>
      <c r="N86" s="19">
        <v>55770.1754</v>
      </c>
      <c r="O86" s="59">
        <f t="shared" si="0"/>
        <v>1.0258739421321024</v>
      </c>
      <c r="P86" s="58">
        <f t="shared" si="1"/>
        <v>1.0394494455902321</v>
      </c>
    </row>
    <row r="87" spans="1:16" x14ac:dyDescent="0.35">
      <c r="A87" s="40" t="s">
        <v>89</v>
      </c>
      <c r="B87" s="6">
        <v>0.58660000000000001</v>
      </c>
      <c r="C87" s="7">
        <v>58901.9974</v>
      </c>
      <c r="D87" s="8">
        <v>46435.048699999999</v>
      </c>
      <c r="E87" s="8">
        <v>52067.624499999998</v>
      </c>
      <c r="F87" s="8">
        <v>65407.6417</v>
      </c>
      <c r="G87" s="8">
        <v>73926.396800000002</v>
      </c>
      <c r="H87" s="8">
        <v>59597.072500000002</v>
      </c>
      <c r="I87" s="9">
        <v>2.69</v>
      </c>
      <c r="J87" s="9">
        <v>27.57</v>
      </c>
      <c r="K87" s="9">
        <v>10.45</v>
      </c>
      <c r="L87" s="41">
        <v>170.19220000000001</v>
      </c>
      <c r="M87" s="32">
        <v>56851.57</v>
      </c>
      <c r="N87" s="18">
        <v>57575.264600000002</v>
      </c>
      <c r="O87" s="61">
        <f t="shared" si="0"/>
        <v>1.0360663285112444</v>
      </c>
      <c r="P87" s="60">
        <f t="shared" si="1"/>
        <v>1.0351159115645645</v>
      </c>
    </row>
    <row r="88" spans="1:16" x14ac:dyDescent="0.35">
      <c r="A88" s="40" t="s">
        <v>90</v>
      </c>
      <c r="B88" s="6">
        <v>0.31430000000000002</v>
      </c>
      <c r="C88" s="7">
        <v>37449.228999999999</v>
      </c>
      <c r="D88" s="8">
        <v>32210.25</v>
      </c>
      <c r="E88" s="8">
        <v>34367.707300000002</v>
      </c>
      <c r="F88" s="8">
        <v>39592.168400000002</v>
      </c>
      <c r="G88" s="8">
        <v>42065.583400000003</v>
      </c>
      <c r="H88" s="8">
        <v>37684.260900000001</v>
      </c>
      <c r="I88" s="9">
        <v>8.14</v>
      </c>
      <c r="J88" s="9">
        <v>7.65</v>
      </c>
      <c r="K88" s="9">
        <v>11.51</v>
      </c>
      <c r="L88" s="41">
        <v>175.0008</v>
      </c>
      <c r="M88" s="32">
        <v>35383.473100000003</v>
      </c>
      <c r="N88" s="18">
        <v>35114.668700000002</v>
      </c>
      <c r="O88" s="61">
        <f t="shared" si="0"/>
        <v>1.0583819427268149</v>
      </c>
      <c r="P88" s="60">
        <f t="shared" si="1"/>
        <v>1.0731771733902191</v>
      </c>
    </row>
    <row r="89" spans="1:16" x14ac:dyDescent="0.35">
      <c r="A89" s="40" t="s">
        <v>91</v>
      </c>
      <c r="B89" s="6">
        <v>0.98599999999999999</v>
      </c>
      <c r="C89" s="7">
        <v>51565.197800000002</v>
      </c>
      <c r="D89" s="8">
        <v>37562.392999999996</v>
      </c>
      <c r="E89" s="8">
        <v>46195.060799999999</v>
      </c>
      <c r="F89" s="8">
        <v>57468.960599999999</v>
      </c>
      <c r="G89" s="8">
        <v>63317.1227</v>
      </c>
      <c r="H89" s="8">
        <v>51741.495199999998</v>
      </c>
      <c r="I89" s="9">
        <v>6.88</v>
      </c>
      <c r="J89" s="9">
        <v>12.75</v>
      </c>
      <c r="K89" s="9">
        <v>11.8</v>
      </c>
      <c r="L89" s="41">
        <v>174.9248</v>
      </c>
      <c r="M89" s="32">
        <v>48550.069900000002</v>
      </c>
      <c r="N89" s="18">
        <v>49039.941099999996</v>
      </c>
      <c r="O89" s="61">
        <f t="shared" si="0"/>
        <v>1.0621034718633844</v>
      </c>
      <c r="P89" s="60">
        <f t="shared" si="1"/>
        <v>1.0550888528697682</v>
      </c>
    </row>
    <row r="90" spans="1:16" x14ac:dyDescent="0.35">
      <c r="A90" s="42" t="s">
        <v>92</v>
      </c>
      <c r="B90" s="10">
        <v>0.72929999999999995</v>
      </c>
      <c r="C90" s="11">
        <v>52566.837</v>
      </c>
      <c r="D90" s="12">
        <v>44543.3586</v>
      </c>
      <c r="E90" s="12">
        <v>47944.5334</v>
      </c>
      <c r="F90" s="12">
        <v>57936.052900000002</v>
      </c>
      <c r="G90" s="12">
        <v>63799.526299999998</v>
      </c>
      <c r="H90" s="12">
        <v>53498.520100000002</v>
      </c>
      <c r="I90" s="13">
        <v>6.81</v>
      </c>
      <c r="J90" s="13">
        <v>12.71</v>
      </c>
      <c r="K90" s="13">
        <v>11.77</v>
      </c>
      <c r="L90" s="43">
        <v>175.00569999999999</v>
      </c>
      <c r="M90" s="33">
        <v>49276.463499999998</v>
      </c>
      <c r="N90" s="19">
        <v>50506.847000000002</v>
      </c>
      <c r="O90" s="59">
        <f t="shared" ref="O90:O97" si="2">C90/M90</f>
        <v>1.0667737346857289</v>
      </c>
      <c r="P90" s="58">
        <f t="shared" ref="P90:P97" si="3">H90/N90</f>
        <v>1.0592330204259237</v>
      </c>
    </row>
    <row r="91" spans="1:16" x14ac:dyDescent="0.35">
      <c r="A91" s="42" t="s">
        <v>93</v>
      </c>
      <c r="B91" s="10">
        <v>0.19059999999999999</v>
      </c>
      <c r="C91" s="11">
        <v>41064.251499999998</v>
      </c>
      <c r="D91" s="12">
        <v>31090.132900000001</v>
      </c>
      <c r="E91" s="12">
        <v>34515.864800000003</v>
      </c>
      <c r="F91" s="12">
        <v>53332.018199999999</v>
      </c>
      <c r="G91" s="12">
        <v>59445.760399999999</v>
      </c>
      <c r="H91" s="12">
        <v>44708.160400000001</v>
      </c>
      <c r="I91" s="13">
        <v>6.74</v>
      </c>
      <c r="J91" s="13">
        <v>13.49</v>
      </c>
      <c r="K91" s="13">
        <v>11.77</v>
      </c>
      <c r="L91" s="43">
        <v>175.01390000000001</v>
      </c>
      <c r="M91" s="33">
        <v>41375.055699999997</v>
      </c>
      <c r="N91" s="19">
        <v>43359.417300000001</v>
      </c>
      <c r="O91" s="59">
        <f t="shared" si="2"/>
        <v>0.99248812612474624</v>
      </c>
      <c r="P91" s="58">
        <f t="shared" si="3"/>
        <v>1.0311061168250524</v>
      </c>
    </row>
    <row r="92" spans="1:16" x14ac:dyDescent="0.35">
      <c r="A92" s="40" t="s">
        <v>94</v>
      </c>
      <c r="B92" s="6">
        <v>3.2562000000000002</v>
      </c>
      <c r="C92" s="7">
        <v>52149.336000000003</v>
      </c>
      <c r="D92" s="8">
        <v>39149.318399999996</v>
      </c>
      <c r="E92" s="8">
        <v>44471.367599999998</v>
      </c>
      <c r="F92" s="8">
        <v>60154.965100000001</v>
      </c>
      <c r="G92" s="8">
        <v>68527.701100000006</v>
      </c>
      <c r="H92" s="8">
        <v>53019.813699999999</v>
      </c>
      <c r="I92" s="9">
        <v>5.51</v>
      </c>
      <c r="J92" s="9">
        <v>27.08</v>
      </c>
      <c r="K92" s="9">
        <v>10.81</v>
      </c>
      <c r="L92" s="41">
        <v>172.95500000000001</v>
      </c>
      <c r="M92" s="32">
        <v>49887.503100000002</v>
      </c>
      <c r="N92" s="18">
        <v>50741.899299999997</v>
      </c>
      <c r="O92" s="61">
        <f t="shared" si="2"/>
        <v>1.0453386671901805</v>
      </c>
      <c r="P92" s="60">
        <f t="shared" si="3"/>
        <v>1.0448921784841427</v>
      </c>
    </row>
    <row r="93" spans="1:16" x14ac:dyDescent="0.35">
      <c r="A93" s="40" t="s">
        <v>95</v>
      </c>
      <c r="B93" s="6">
        <v>0.88749999999999996</v>
      </c>
      <c r="C93" s="7">
        <v>42075.278899999998</v>
      </c>
      <c r="D93" s="8">
        <v>36092.5288</v>
      </c>
      <c r="E93" s="8">
        <v>39394.695500000002</v>
      </c>
      <c r="F93" s="8">
        <v>45190.709699999999</v>
      </c>
      <c r="G93" s="8">
        <v>50870.102299999999</v>
      </c>
      <c r="H93" s="8">
        <v>43105.032800000001</v>
      </c>
      <c r="I93" s="9">
        <v>7.24</v>
      </c>
      <c r="J93" s="9">
        <v>12.54</v>
      </c>
      <c r="K93" s="9">
        <v>12.54</v>
      </c>
      <c r="L93" s="41">
        <v>174.06030000000001</v>
      </c>
      <c r="M93" s="32">
        <v>39237.987399999998</v>
      </c>
      <c r="N93" s="18">
        <v>39943.402199999997</v>
      </c>
      <c r="O93" s="61">
        <f t="shared" si="2"/>
        <v>1.0723098122000008</v>
      </c>
      <c r="P93" s="60">
        <f t="shared" si="3"/>
        <v>1.0791527618045516</v>
      </c>
    </row>
    <row r="94" spans="1:16" x14ac:dyDescent="0.35">
      <c r="A94" s="40" t="s">
        <v>96</v>
      </c>
      <c r="B94" s="6">
        <v>3.3094999999999999</v>
      </c>
      <c r="C94" s="7">
        <v>76633.769</v>
      </c>
      <c r="D94" s="8">
        <v>63245.74</v>
      </c>
      <c r="E94" s="8">
        <v>69648.722399999999</v>
      </c>
      <c r="F94" s="8">
        <v>84303.071899999995</v>
      </c>
      <c r="G94" s="8">
        <v>93546.067999999999</v>
      </c>
      <c r="H94" s="8">
        <v>77789.074299999993</v>
      </c>
      <c r="I94" s="9">
        <v>4.78</v>
      </c>
      <c r="J94" s="9">
        <v>32.92</v>
      </c>
      <c r="K94" s="9">
        <v>10.57</v>
      </c>
      <c r="L94" s="41">
        <v>178.45439999999999</v>
      </c>
      <c r="M94" s="32">
        <v>74242.457599999994</v>
      </c>
      <c r="N94" s="18">
        <v>75257.083799999993</v>
      </c>
      <c r="O94" s="61">
        <f t="shared" si="2"/>
        <v>1.0322094860178768</v>
      </c>
      <c r="P94" s="60">
        <f t="shared" si="3"/>
        <v>1.0336445470931204</v>
      </c>
    </row>
    <row r="95" spans="1:16" x14ac:dyDescent="0.35">
      <c r="A95" s="40" t="s">
        <v>97</v>
      </c>
      <c r="B95" s="6">
        <v>1.36</v>
      </c>
      <c r="C95" s="7">
        <v>45775.596899999997</v>
      </c>
      <c r="D95" s="8">
        <v>36547.840199999999</v>
      </c>
      <c r="E95" s="8">
        <v>40870.574500000002</v>
      </c>
      <c r="F95" s="8">
        <v>52111.3963</v>
      </c>
      <c r="G95" s="8">
        <v>60078.184200000003</v>
      </c>
      <c r="H95" s="8">
        <v>47562.054100000001</v>
      </c>
      <c r="I95" s="9">
        <v>9.43</v>
      </c>
      <c r="J95" s="9">
        <v>12.37</v>
      </c>
      <c r="K95" s="9">
        <v>10.98</v>
      </c>
      <c r="L95" s="41">
        <v>175.43879999999999</v>
      </c>
      <c r="M95" s="32">
        <v>43812.984199999999</v>
      </c>
      <c r="N95" s="18">
        <v>45759.1895</v>
      </c>
      <c r="O95" s="61">
        <f t="shared" si="2"/>
        <v>1.044795229903559</v>
      </c>
      <c r="P95" s="60">
        <f t="shared" si="3"/>
        <v>1.0393989626936029</v>
      </c>
    </row>
    <row r="96" spans="1:16" x14ac:dyDescent="0.35">
      <c r="A96" s="42" t="s">
        <v>98</v>
      </c>
      <c r="B96" s="10">
        <v>0.12540000000000001</v>
      </c>
      <c r="C96" s="11">
        <v>45589.832699999999</v>
      </c>
      <c r="D96" s="12">
        <v>40085.491000000002</v>
      </c>
      <c r="E96" s="12">
        <v>43045.488100000002</v>
      </c>
      <c r="F96" s="12">
        <v>49760.526599999997</v>
      </c>
      <c r="G96" s="12">
        <v>56555.5697</v>
      </c>
      <c r="H96" s="12">
        <v>46824.838300000003</v>
      </c>
      <c r="I96" s="13">
        <v>8.59</v>
      </c>
      <c r="J96" s="13">
        <v>12.37</v>
      </c>
      <c r="K96" s="13">
        <v>12.17</v>
      </c>
      <c r="L96" s="43">
        <v>174.51580000000001</v>
      </c>
      <c r="M96" s="33">
        <v>44331.435899999997</v>
      </c>
      <c r="N96" s="19">
        <v>44893.863100000002</v>
      </c>
      <c r="O96" s="59">
        <f t="shared" si="2"/>
        <v>1.0283861051295207</v>
      </c>
      <c r="P96" s="58">
        <f t="shared" si="3"/>
        <v>1.0430120080265493</v>
      </c>
    </row>
    <row r="97" spans="1:16" ht="15" thickBot="1" x14ac:dyDescent="0.4">
      <c r="A97" s="44" t="s">
        <v>99</v>
      </c>
      <c r="B97" s="45">
        <v>7.0599999999999996E-2</v>
      </c>
      <c r="C97" s="46">
        <v>45716.2212</v>
      </c>
      <c r="D97" s="47">
        <v>35907.083299999998</v>
      </c>
      <c r="E97" s="47">
        <v>39009.965499999998</v>
      </c>
      <c r="F97" s="47">
        <v>54124.083400000003</v>
      </c>
      <c r="G97" s="47">
        <v>60530.291599999997</v>
      </c>
      <c r="H97" s="47">
        <v>47610.9928</v>
      </c>
      <c r="I97" s="48">
        <v>4.91</v>
      </c>
      <c r="J97" s="48">
        <v>14.2</v>
      </c>
      <c r="K97" s="48">
        <v>11.71</v>
      </c>
      <c r="L97" s="49">
        <v>174.88380000000001</v>
      </c>
      <c r="M97" s="34">
        <v>44567.144899999999</v>
      </c>
      <c r="N97" s="28">
        <v>44955.327299999997</v>
      </c>
      <c r="O97" s="57">
        <f t="shared" si="2"/>
        <v>1.025783035969172</v>
      </c>
      <c r="P97" s="56">
        <f t="shared" si="3"/>
        <v>1.0590734326607829</v>
      </c>
    </row>
    <row r="98" spans="1:16" ht="15" thickTop="1" x14ac:dyDescent="0.35"/>
  </sheetData>
  <mergeCells count="14">
    <mergeCell ref="O21:P23"/>
    <mergeCell ref="A22:A25"/>
    <mergeCell ref="B22:B24"/>
    <mergeCell ref="C22:C23"/>
    <mergeCell ref="D22:G22"/>
    <mergeCell ref="H22:K22"/>
    <mergeCell ref="L22:L24"/>
    <mergeCell ref="D23:D24"/>
    <mergeCell ref="E23:E24"/>
    <mergeCell ref="F23:F24"/>
    <mergeCell ref="G23:G24"/>
    <mergeCell ref="H23:H24"/>
    <mergeCell ref="I23:K23"/>
    <mergeCell ref="M21:N23"/>
  </mergeCells>
  <hyperlinks>
    <hyperlink ref="A19" r:id="rId1" tooltip="https://www.uzis.cz/index.php?pg=o-nas--projekty&amp;prid=36" display="https://www.uzis.cz/index.php?pg=o-nas--projekty&amp;prid=36" xr:uid="{813B8B7B-3AD9-4909-B59C-6428F8626984}"/>
  </hyperlinks>
  <printOptions horizontalCentered="1"/>
  <pageMargins left="0.55118110236220474" right="0.55118110236220474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3" max="11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92E67-FDA5-4A58-B99F-E2AB56C89AA3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9372a3dc-d5a9-4bbd-bffc-adc5dce0e00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afe973b-51a9-4481-a0e9-722d8c2bfa7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142691-9E01-4834-AAFA-DF581D677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35AC0F-DFF4-4988-804F-5B326F7266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Plat_1.pol.2024</vt:lpstr>
      <vt:lpstr>Plat_2024</vt:lpstr>
      <vt:lpstr>Plat_1.pol.2025</vt:lpstr>
      <vt:lpstr>Plat_2025</vt:lpstr>
      <vt:lpstr>Plat_1.pol.2024!Názvy_tisku</vt:lpstr>
      <vt:lpstr>Plat_1.pol.2025!Názvy_tisku</vt:lpstr>
      <vt:lpstr>Plat_2024!Názvy_tisku</vt:lpstr>
      <vt:lpstr>Plat_2025!Názvy_tisku</vt:lpstr>
      <vt:lpstr>Plat_1.pol.2024!Oblast_tisku</vt:lpstr>
      <vt:lpstr>Plat_1.pol.2025!Oblast_tisku</vt:lpstr>
      <vt:lpstr>Plat_2024!Oblast_tisku</vt:lpstr>
      <vt:lpstr>Plat_2025!Oblast_tisku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Lukačovič</dc:creator>
  <cp:keywords/>
  <dc:description/>
  <cp:lastModifiedBy>Kubínová (Panáčková) Lucie Mgr.</cp:lastModifiedBy>
  <cp:revision/>
  <dcterms:created xsi:type="dcterms:W3CDTF">2024-09-18T08:07:20Z</dcterms:created>
  <dcterms:modified xsi:type="dcterms:W3CDTF">2026-06-26T06:49:31Z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