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OIS-11 Datova podpora dohodovaciho rizeni/OIS-11-14/"/>
    </mc:Choice>
  </mc:AlternateContent>
  <xr:revisionPtr revIDLastSave="0" documentId="13_ncr:1_{7BCFCCEF-E8EB-4FE7-A134-91BDAB7788AC}" xr6:coauthVersionLast="47" xr6:coauthVersionMax="47" xr10:uidLastSave="{00000000-0000-0000-0000-000000000000}"/>
  <bookViews>
    <workbookView xWindow="-120" yWindow="-120" windowWidth="29040" windowHeight="15720" activeTab="3" xr2:uid="{F57A2A7F-FE10-4D13-8A27-FF73861A01D4}"/>
  </bookViews>
  <sheets>
    <sheet name="Mzda_1.pol.2024" sheetId="1" r:id="rId1"/>
    <sheet name="Mzda_2024" sheetId="2" r:id="rId2"/>
    <sheet name="Mzda_1.pol.2025" sheetId="3" r:id="rId3"/>
    <sheet name="Mzda_2025" sheetId="4" r:id="rId4"/>
  </sheets>
  <definedNames>
    <definedName name="_xlnm._FilterDatabase" localSheetId="0" hidden="1">'Mzda_1.pol.2024'!$A$27:$T$79</definedName>
    <definedName name="_xlnm._FilterDatabase" localSheetId="2" hidden="1">'Mzda_1.pol.2025'!$A$24:$T$73</definedName>
    <definedName name="_xlnm._FilterDatabase" localSheetId="1" hidden="1">Mzda_2024!$A$25:$T$76</definedName>
    <definedName name="_xlnm._FilterDatabase" localSheetId="3" hidden="1">Mzda_2025!$A$24:$T$71</definedName>
    <definedName name="_xlnm.Print_Titles" localSheetId="0">'Mzda_1.pol.2024'!$23:$27</definedName>
    <definedName name="_xlnm.Print_Titles" localSheetId="2">'Mzda_1.pol.2025'!$20:$24</definedName>
    <definedName name="_xlnm.Print_Titles" localSheetId="1">Mzda_2024!$21:$25</definedName>
    <definedName name="_xlnm.Print_Titles" localSheetId="3">Mzda_2025!$20:$24</definedName>
    <definedName name="_xlnm.Print_Area" localSheetId="0">'Mzda_1.pol.2024'!$A$28:$M$79</definedName>
    <definedName name="_xlnm.Print_Area" localSheetId="2">'Mzda_1.pol.2025'!$A$25:$M$73</definedName>
    <definedName name="_xlnm.Print_Area" localSheetId="1">Mzda_2024!$A$26:$M$76</definedName>
    <definedName name="_xlnm.Print_Area" localSheetId="3">Mzda_2025!$A$25:$M$71</definedName>
    <definedName name="Print_Area" localSheetId="0">'Mzda_1.pol.2024'!$A$28:$M$79</definedName>
    <definedName name="Print_Area" localSheetId="2">'Mzda_1.pol.2025'!$A$25:$M$73</definedName>
    <definedName name="Print_Area" localSheetId="1">Mzda_2024!$A$26:$M$76</definedName>
    <definedName name="Print_Area" localSheetId="3">Mzda_2025!$A$25:$M$71</definedName>
    <definedName name="Print_Titles" localSheetId="0">'Mzda_1.pol.2024'!$23:$27</definedName>
    <definedName name="Print_Titles" localSheetId="2">'Mzda_1.pol.2025'!$20:$24</definedName>
    <definedName name="Print_Titles" localSheetId="1">Mzda_2024!$21:$25</definedName>
    <definedName name="Print_Titles" localSheetId="3">Mzda_2025!$20:$24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4" l="1"/>
  <c r="Q26" i="4"/>
  <c r="P25" i="4"/>
  <c r="Q71" i="4"/>
  <c r="P71" i="4"/>
  <c r="Q70" i="4"/>
  <c r="P70" i="4"/>
  <c r="Q69" i="4"/>
  <c r="P69" i="4"/>
  <c r="Q68" i="4"/>
  <c r="P68" i="4"/>
  <c r="Q67" i="4"/>
  <c r="P67" i="4"/>
  <c r="Q66" i="4"/>
  <c r="P66" i="4"/>
  <c r="Q65" i="4"/>
  <c r="P65" i="4"/>
  <c r="Q64" i="4"/>
  <c r="P64" i="4"/>
  <c r="Q63" i="4"/>
  <c r="P63" i="4"/>
  <c r="Q62" i="4"/>
  <c r="P62" i="4"/>
  <c r="Q61" i="4"/>
  <c r="P61" i="4"/>
  <c r="Q60" i="4"/>
  <c r="P60" i="4"/>
  <c r="Q59" i="4"/>
  <c r="P59" i="4"/>
  <c r="Q58" i="4"/>
  <c r="P58" i="4"/>
  <c r="Q57" i="4"/>
  <c r="P57" i="4"/>
  <c r="Q56" i="4"/>
  <c r="P56" i="4"/>
  <c r="Q55" i="4"/>
  <c r="P55" i="4"/>
  <c r="Q54" i="4"/>
  <c r="P54" i="4"/>
  <c r="Q53" i="4"/>
  <c r="P53" i="4"/>
  <c r="Q52" i="4"/>
  <c r="P52" i="4"/>
  <c r="Q51" i="4"/>
  <c r="P51" i="4"/>
  <c r="Q50" i="4"/>
  <c r="P50" i="4"/>
  <c r="Q49" i="4"/>
  <c r="P49" i="4"/>
  <c r="Q48" i="4"/>
  <c r="P48" i="4"/>
  <c r="Q47" i="4"/>
  <c r="P47" i="4"/>
  <c r="Q46" i="4"/>
  <c r="Q45" i="4"/>
  <c r="P45" i="4"/>
  <c r="Q43" i="4"/>
  <c r="P43" i="4"/>
  <c r="Q42" i="4"/>
  <c r="P42" i="4"/>
  <c r="Q41" i="4"/>
  <c r="P41" i="4"/>
  <c r="Q40" i="4"/>
  <c r="P40" i="4"/>
  <c r="Q39" i="4"/>
  <c r="P39" i="4"/>
  <c r="Q38" i="4"/>
  <c r="P38" i="4"/>
  <c r="Q37" i="4"/>
  <c r="P37" i="4"/>
  <c r="Q36" i="4"/>
  <c r="P36" i="4"/>
  <c r="Q35" i="4"/>
  <c r="P35" i="4"/>
  <c r="Q34" i="4"/>
  <c r="P34" i="4"/>
  <c r="Q33" i="4"/>
  <c r="P33" i="4"/>
  <c r="Q32" i="4"/>
  <c r="P32" i="4"/>
  <c r="Q31" i="4"/>
  <c r="P31" i="4"/>
  <c r="Q30" i="4"/>
  <c r="P30" i="4"/>
  <c r="Q29" i="4"/>
  <c r="P29" i="4"/>
  <c r="Q28" i="4"/>
  <c r="P28" i="4"/>
  <c r="Q27" i="4"/>
  <c r="P27" i="4"/>
  <c r="P26" i="4"/>
  <c r="Q25" i="4"/>
  <c r="P25" i="3"/>
  <c r="Q25" i="3"/>
  <c r="P26" i="3"/>
  <c r="Q26" i="3"/>
  <c r="P27" i="3"/>
  <c r="Q27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P42" i="3"/>
  <c r="Q42" i="3"/>
  <c r="P43" i="3"/>
  <c r="Q43" i="3"/>
  <c r="P44" i="3"/>
  <c r="Q44" i="3"/>
  <c r="P46" i="3"/>
  <c r="Q46" i="3"/>
  <c r="P47" i="3"/>
  <c r="Q47" i="3"/>
  <c r="P48" i="3"/>
  <c r="Q48" i="3"/>
  <c r="P49" i="3"/>
  <c r="Q49" i="3"/>
  <c r="P50" i="3"/>
  <c r="Q50" i="3"/>
  <c r="P51" i="3"/>
  <c r="Q51" i="3"/>
  <c r="P52" i="3"/>
  <c r="Q52" i="3"/>
  <c r="P53" i="3"/>
  <c r="Q53" i="3"/>
  <c r="P54" i="3"/>
  <c r="Q54" i="3"/>
  <c r="P55" i="3"/>
  <c r="Q55" i="3"/>
  <c r="P56" i="3"/>
  <c r="Q56" i="3"/>
  <c r="P57" i="3"/>
  <c r="Q57" i="3"/>
  <c r="P58" i="3"/>
  <c r="Q58" i="3"/>
  <c r="P59" i="3"/>
  <c r="Q59" i="3"/>
  <c r="P60" i="3"/>
  <c r="Q60" i="3"/>
  <c r="P61" i="3"/>
  <c r="Q61" i="3"/>
  <c r="P62" i="3"/>
  <c r="Q62" i="3"/>
  <c r="P63" i="3"/>
  <c r="Q63" i="3"/>
  <c r="P64" i="3"/>
  <c r="Q64" i="3"/>
  <c r="P65" i="3"/>
  <c r="Q65" i="3"/>
  <c r="P66" i="3"/>
  <c r="Q66" i="3"/>
  <c r="P67" i="3"/>
  <c r="Q67" i="3"/>
  <c r="P68" i="3"/>
  <c r="Q68" i="3"/>
  <c r="P69" i="3"/>
  <c r="Q69" i="3"/>
  <c r="P70" i="3"/>
  <c r="Q70" i="3"/>
  <c r="P71" i="3"/>
  <c r="Q71" i="3"/>
  <c r="P72" i="3"/>
  <c r="Q72" i="3"/>
  <c r="P73" i="3"/>
  <c r="Q73" i="3"/>
  <c r="P26" i="2"/>
  <c r="Q26" i="2"/>
  <c r="P27" i="2"/>
  <c r="Q27" i="2"/>
  <c r="P28" i="2"/>
  <c r="Q28" i="2"/>
  <c r="P29" i="2"/>
  <c r="Q29" i="2"/>
  <c r="P30" i="2"/>
  <c r="Q30" i="2"/>
  <c r="P31" i="2"/>
  <c r="Q31" i="2"/>
  <c r="P32" i="2"/>
  <c r="Q32" i="2"/>
  <c r="P33" i="2"/>
  <c r="Q33" i="2"/>
  <c r="P34" i="2"/>
  <c r="Q34" i="2"/>
  <c r="P35" i="2"/>
  <c r="Q35" i="2"/>
  <c r="P36" i="2"/>
  <c r="Q36" i="2"/>
  <c r="P37" i="2"/>
  <c r="Q37" i="2"/>
  <c r="P38" i="2"/>
  <c r="Q38" i="2"/>
  <c r="P39" i="2"/>
  <c r="Q39" i="2"/>
  <c r="P40" i="2"/>
  <c r="Q40" i="2"/>
  <c r="P41" i="2"/>
  <c r="Q41" i="2"/>
  <c r="P42" i="2"/>
  <c r="Q42" i="2"/>
  <c r="P43" i="2"/>
  <c r="Q43" i="2"/>
  <c r="P44" i="2"/>
  <c r="Q44" i="2"/>
  <c r="P45" i="2"/>
  <c r="Q45" i="2"/>
  <c r="P47" i="2"/>
  <c r="Q47" i="2"/>
  <c r="P48" i="2"/>
  <c r="Q48" i="2"/>
  <c r="P49" i="2"/>
  <c r="Q49" i="2"/>
  <c r="P50" i="2"/>
  <c r="Q50" i="2"/>
  <c r="P51" i="2"/>
  <c r="Q51" i="2"/>
  <c r="P52" i="2"/>
  <c r="Q52" i="2"/>
  <c r="P53" i="2"/>
  <c r="Q53" i="2"/>
  <c r="P54" i="2"/>
  <c r="Q54" i="2"/>
  <c r="P56" i="2"/>
  <c r="Q56" i="2"/>
  <c r="P57" i="2"/>
  <c r="Q57" i="2"/>
  <c r="P58" i="2"/>
  <c r="Q58" i="2"/>
  <c r="P59" i="2"/>
  <c r="Q59" i="2"/>
  <c r="P60" i="2"/>
  <c r="Q60" i="2"/>
  <c r="P61" i="2"/>
  <c r="Q61" i="2"/>
  <c r="P62" i="2"/>
  <c r="Q62" i="2"/>
  <c r="P63" i="2"/>
  <c r="Q63" i="2"/>
  <c r="P64" i="2"/>
  <c r="Q64" i="2"/>
  <c r="P65" i="2"/>
  <c r="Q65" i="2"/>
  <c r="P66" i="2"/>
  <c r="Q66" i="2"/>
  <c r="P67" i="2"/>
  <c r="Q67" i="2"/>
  <c r="P68" i="2"/>
  <c r="Q68" i="2"/>
  <c r="P69" i="2"/>
  <c r="Q69" i="2"/>
  <c r="P70" i="2"/>
  <c r="Q70" i="2"/>
  <c r="P71" i="2"/>
  <c r="Q71" i="2"/>
  <c r="P72" i="2"/>
  <c r="Q72" i="2"/>
  <c r="P73" i="2"/>
  <c r="Q73" i="2"/>
  <c r="P74" i="2"/>
  <c r="Q74" i="2"/>
  <c r="P75" i="2"/>
  <c r="Q75" i="2"/>
  <c r="P76" i="2"/>
  <c r="Q76" i="2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</calcChain>
</file>

<file path=xl/sharedStrings.xml><?xml version="1.0" encoding="utf-8"?>
<sst xmlns="http://schemas.openxmlformats.org/spreadsheetml/2006/main" count="596" uniqueCount="103">
  <si>
    <t>Rok 2023 a 1. pololetí 2024</t>
  </si>
  <si>
    <t>Zdroj dat: Informace a statistiky o průměrném výdělku: https://www.ispv.cz/</t>
  </si>
  <si>
    <t>Pozn.: Nevyplněné hodnoty za rok 2023 nejsou v těchto kategoriích zaměstnání ve zdrojových datech k dispozici.</t>
  </si>
  <si>
    <r>
      <t xml:space="preserve">ISPV - mzdová sféra ČR                     </t>
    </r>
    <r>
      <rPr>
        <b/>
        <sz val="14"/>
        <color rgb="FFFF0000"/>
        <rFont val="Calibri"/>
        <family val="2"/>
        <charset val="238"/>
      </rPr>
      <t xml:space="preserve">  1. pololetí 2024</t>
    </r>
  </si>
  <si>
    <t>MZS-M8r</t>
  </si>
  <si>
    <t>Rok 2023</t>
  </si>
  <si>
    <t>1. pol. 2024 / rok 2023</t>
  </si>
  <si>
    <t>podskupina zaměstnání / 
kategorie zaměstnání CZ-ISCO</t>
  </si>
  <si>
    <t>počet 
zaměstnanců</t>
  </si>
  <si>
    <t>hrubá měsíční mzda</t>
  </si>
  <si>
    <t>diferenciace hrubé měsíční mzdy</t>
  </si>
  <si>
    <t>placená doba</t>
  </si>
  <si>
    <t>kvalita
odhadu</t>
  </si>
  <si>
    <t>1. decil</t>
  </si>
  <si>
    <t>1. kvartil</t>
  </si>
  <si>
    <t>3. kvartil</t>
  </si>
  <si>
    <t>9. decil</t>
  </si>
  <si>
    <t>průměr</t>
  </si>
  <si>
    <t>z toho</t>
  </si>
  <si>
    <t>medián</t>
  </si>
  <si>
    <t>odměny</t>
  </si>
  <si>
    <t>příplatky</t>
  </si>
  <si>
    <t>náhrady</t>
  </si>
  <si>
    <t>tis. osob</t>
  </si>
  <si>
    <t>Kč/měs</t>
  </si>
  <si>
    <t>%</t>
  </si>
  <si>
    <t>hod/měs</t>
  </si>
  <si>
    <t>1342 Řídící pracovníci v oblasti zdravotnictví</t>
  </si>
  <si>
    <t>B</t>
  </si>
  <si>
    <t xml:space="preserve"> 13422 Primáři v oblasti zdravotnictví</t>
  </si>
  <si>
    <t>A</t>
  </si>
  <si>
    <t xml:space="preserve"> 13423 Hlavní sestry v oblasti zdravotnictví</t>
  </si>
  <si>
    <t xml:space="preserve"> 13424 Vrchní sestry v oblasti zdravotnictví</t>
  </si>
  <si>
    <t xml:space="preserve"> 13425 Řídící zdravotničtí pracovníci nelékařských povolání (kr.hlavních, vrchních sester)</t>
  </si>
  <si>
    <t>2211 Praktičtí lékaři</t>
  </si>
  <si>
    <t>C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</si>
  <si>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</si>
  <si>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</si>
  <si>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</si>
  <si>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</si>
  <si>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22125 Lékaři v pediatrii</t>
  </si>
  <si>
    <t xml:space="preserve"> 22126 Lékaři v anesteziologických oborech</t>
  </si>
  <si>
    <t xml:space="preserve"> 22128 Lékaři bez atestace (kromě oborů praktického lékařství)</t>
  </si>
  <si>
    <t xml:space="preserve"> 22129 Ostatní lékaři specialisté 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</si>
  <si>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</si>
  <si>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</si>
  <si>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</si>
  <si>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22213 Sestry pro perioperační péči</t>
  </si>
  <si>
    <t xml:space="preserve"> 22214 Sestry pro pediatrii</t>
  </si>
  <si>
    <t xml:space="preserve"> 22215 Sestry pro péči v interních oborech</t>
  </si>
  <si>
    <t xml:space="preserve"> 22216 Sestry pro péči v chirurgických oborech</t>
  </si>
  <si>
    <t xml:space="preserve"> 22217 Sestry pro péči v psychiatrických oborech</t>
  </si>
  <si>
    <t xml:space="preserve"> 22219 Ostatní všeobecné sestry se specializací</t>
  </si>
  <si>
    <t xml:space="preserve">2222 Porodní asistentky se specializací </t>
  </si>
  <si>
    <t xml:space="preserve"> 22229 Ostatní porodní asistentky se specializací </t>
  </si>
  <si>
    <t>2261 Zubní lékaři</t>
  </si>
  <si>
    <t>2262 Farmaceuti</t>
  </si>
  <si>
    <t xml:space="preserve"> 22621 Farmaceuti bez specializace</t>
  </si>
  <si>
    <t xml:space="preserve"> 22622 Farmaceuti se specializací pro veřejné lékárenství</t>
  </si>
  <si>
    <t>2264 Fyzioterapeuti specialisté</t>
  </si>
  <si>
    <t xml:space="preserve"> 22641 Odborní fyzioterapeuti pro neurologii</t>
  </si>
  <si>
    <t xml:space="preserve"> 22649 Ostatní fyzioterapeuti specialisté</t>
  </si>
  <si>
    <t>2265 Specialisté v oblasti dietetiky a výživy</t>
  </si>
  <si>
    <t xml:space="preserve"> 22691 Ergoterapeuti se specializací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</si>
  <si>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</si>
  <si>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</si>
  <si>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</si>
  <si>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</si>
  <si>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 xml:space="preserve"> 32122 Laboratorní asistenti</t>
  </si>
  <si>
    <t>3213 Farmaceutičtí asistenti</t>
  </si>
  <si>
    <t>3214 Odborní pracovníci v oblasti zubní techniky, ortotiky a protetiky</t>
  </si>
  <si>
    <t xml:space="preserve"> 32142 Zubní technici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</si>
  <si>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</si>
  <si>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</si>
  <si>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</si>
  <si>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3254 Odborní pracovníci v oblasti oční optiky</t>
  </si>
  <si>
    <t>3255 Odborní pracovníci v oblasti rehabilitace</t>
  </si>
  <si>
    <t xml:space="preserve"> 32551 Fyzioterapeuti bez specializace</t>
  </si>
  <si>
    <t xml:space="preserve"> 32553 Odborní maséři ve zdravotnictví</t>
  </si>
  <si>
    <t>3256 Praktické sestry</t>
  </si>
  <si>
    <t>3258 Zdravotničtí záchranáři</t>
  </si>
  <si>
    <t xml:space="preserve"> 32591 Ergoterapeuti bez specializace</t>
  </si>
  <si>
    <t>2.2.1 Odměňování mzdy</t>
  </si>
  <si>
    <t>Kontrolní data informačního systému o průměrném výdělku</t>
  </si>
  <si>
    <t xml:space="preserve">Dimenze 2: Personální zabezpečení </t>
  </si>
  <si>
    <t>Zpracováno: 20.03.2025</t>
  </si>
  <si>
    <r>
      <rPr>
        <i/>
        <sz val="11"/>
        <rFont val="Aptos Narrow"/>
        <family val="2"/>
        <charset val="238"/>
        <scheme val="minor"/>
      </rPr>
      <t>Podpořeno projektem </t>
    </r>
    <r>
      <rPr>
        <i/>
        <u/>
        <sz val="11"/>
        <color theme="10"/>
        <rFont val="Aptos Narrow"/>
        <family val="2"/>
        <charset val="238"/>
        <scheme val="minor"/>
      </rPr>
      <t>Konstrukce modelů pro predikci regionálních potřeb a dostupnosti zdravotní péče a s tím souvisejících ekonomických a personálních ukazatelů</t>
    </r>
    <r>
      <rPr>
        <i/>
        <sz val="11"/>
        <rFont val="Aptos Narrow"/>
        <family val="2"/>
        <charset val="238"/>
        <scheme val="minor"/>
      </rPr>
      <t xml:space="preserve"> (CZ.03.02.02/00/22_046/0002180).</t>
    </r>
  </si>
  <si>
    <t>(A)</t>
  </si>
  <si>
    <t>rok 2024 / rok 2023</t>
  </si>
  <si>
    <r>
      <t xml:space="preserve">ISPV - mzdová sféra ČR                     </t>
    </r>
    <r>
      <rPr>
        <b/>
        <sz val="14"/>
        <color rgb="FFFF0000"/>
        <rFont val="Calibri"/>
        <family val="2"/>
        <charset val="238"/>
      </rPr>
      <t xml:space="preserve"> rok 2024</t>
    </r>
  </si>
  <si>
    <r>
      <t xml:space="preserve">ISPV - mzdová sféra ČR                     </t>
    </r>
    <r>
      <rPr>
        <b/>
        <sz val="14"/>
        <color rgb="FFFF0000"/>
        <rFont val="Calibri"/>
        <family val="2"/>
        <charset val="238"/>
      </rPr>
      <t xml:space="preserve">  rok 2024</t>
    </r>
  </si>
  <si>
    <t>Rok 2023 a rok 2024</t>
  </si>
  <si>
    <t>1. pol. 2025 / rok 2024</t>
  </si>
  <si>
    <t>Rok 2024</t>
  </si>
  <si>
    <r>
      <t xml:space="preserve">ISPV - mzdová sféra ČR                     </t>
    </r>
    <r>
      <rPr>
        <b/>
        <sz val="14"/>
        <color rgb="FFFF0000"/>
        <rFont val="Calibri"/>
        <family val="2"/>
        <charset val="238"/>
      </rPr>
      <t xml:space="preserve"> 1. pololetí 2025</t>
    </r>
  </si>
  <si>
    <r>
      <t xml:space="preserve">ISPV - mzdová sféra ČR                     </t>
    </r>
    <r>
      <rPr>
        <b/>
        <sz val="14"/>
        <color rgb="FFFF0000"/>
        <rFont val="Calibri"/>
        <family val="2"/>
        <charset val="238"/>
      </rPr>
      <t xml:space="preserve">  1. pololetí 2025</t>
    </r>
  </si>
  <si>
    <t>Rok 2024 a 1. pol. 2025</t>
  </si>
  <si>
    <t>Zpracováno: 13.01.2026</t>
  </si>
  <si>
    <t>Rok 2024 a 2025</t>
  </si>
  <si>
    <t>Zpracováno: 25.06.2026</t>
  </si>
  <si>
    <r>
      <t xml:space="preserve">ISPV - mzdová sféra ČR                     </t>
    </r>
    <r>
      <rPr>
        <b/>
        <sz val="14"/>
        <color rgb="FFFF0000"/>
        <rFont val="Calibri"/>
        <family val="2"/>
        <charset val="238"/>
      </rPr>
      <t xml:space="preserve">  rok 2025</t>
    </r>
  </si>
  <si>
    <r>
      <t xml:space="preserve">ISPV - mzdová sféra ČR                     </t>
    </r>
    <r>
      <rPr>
        <b/>
        <sz val="14"/>
        <color rgb="FFFF0000"/>
        <rFont val="Calibri"/>
        <family val="2"/>
        <charset val="238"/>
      </rPr>
      <t xml:space="preserve"> rok 2025</t>
    </r>
  </si>
  <si>
    <t>rok 2025 /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</si>
</sst>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__"/>
    <numFmt numFmtId="166" formatCode="#,##0.0__"/>
  </numFmts>
  <fonts count="17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color rgb="FF0070C0"/>
      <name val="Calibri"/>
      <family val="2"/>
      <charset val="238"/>
    </font>
    <font>
      <b/>
      <sz val="14"/>
      <color rgb="FF242424"/>
      <name val="Calibri"/>
      <family val="2"/>
      <charset val="238"/>
    </font>
    <font>
      <b/>
      <sz val="14"/>
      <color rgb="FF000000"/>
      <name val="Aptos Narrow"/>
      <family val="2"/>
      <charset val="238"/>
      <scheme val="minor"/>
    </font>
    <font>
      <b/>
      <sz val="11"/>
      <color rgb="FF242424"/>
      <name val="Aptos Narrow"/>
      <family val="2"/>
    </font>
    <font>
      <i/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i/>
      <u/>
      <sz val="11"/>
      <color theme="10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/>
      <top/>
      <bottom style="thin">
        <color rgb="FFBFBFBF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rgb="FFBFBFBF"/>
      </bottom>
      <diagonal/>
    </border>
    <border>
      <left style="thick">
        <color rgb="FFBFBFBF"/>
      </left>
      <right/>
      <top style="thick">
        <color rgb="FFBFBFBF"/>
      </top>
      <bottom style="medium">
        <color rgb="FFFF0000"/>
      </bottom>
      <diagonal/>
    </border>
    <border>
      <left/>
      <right/>
      <top style="thick">
        <color rgb="FFBFBFBF"/>
      </top>
      <bottom style="medium">
        <color rgb="FFFF0000"/>
      </bottom>
      <diagonal/>
    </border>
    <border>
      <left/>
      <right style="thick">
        <color rgb="FFBFBFBF"/>
      </right>
      <top style="thick">
        <color rgb="FFBFBFBF"/>
      </top>
      <bottom style="medium">
        <color rgb="FFFF0000"/>
      </bottom>
      <diagonal/>
    </border>
    <border>
      <left style="thick">
        <color rgb="FFBFBFBF"/>
      </left>
      <right/>
      <top/>
      <bottom/>
      <diagonal/>
    </border>
    <border>
      <left style="thick">
        <color rgb="FFBFBFBF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ck">
        <color rgb="FFBFBFBF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ck">
        <color rgb="FFBFBFBF"/>
      </right>
      <top/>
      <bottom/>
      <diagonal/>
    </border>
    <border>
      <left style="thick">
        <color rgb="FFBFBFBF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ck">
        <color rgb="FFBFBFBF"/>
      </right>
      <top/>
      <bottom style="medium">
        <color theme="0" tint="-0.24994659260841701"/>
      </bottom>
      <diagonal/>
    </border>
    <border>
      <left style="thick">
        <color rgb="FFBFBFBF"/>
      </left>
      <right/>
      <top/>
      <bottom style="thin">
        <color rgb="FFBFBFBF"/>
      </bottom>
      <diagonal/>
    </border>
    <border>
      <left/>
      <right style="thick">
        <color rgb="FFBFBFBF"/>
      </right>
      <top/>
      <bottom style="thin">
        <color rgb="FFBFBFBF"/>
      </bottom>
      <diagonal/>
    </border>
    <border>
      <left style="thick">
        <color rgb="FFBFBFBF"/>
      </left>
      <right/>
      <top/>
      <bottom style="thick">
        <color rgb="FFBFBFBF"/>
      </bottom>
      <diagonal/>
    </border>
    <border>
      <left/>
      <right/>
      <top/>
      <bottom style="thick">
        <color rgb="FFBFBFBF"/>
      </bottom>
      <diagonal/>
    </border>
    <border>
      <left/>
      <right style="thick">
        <color rgb="FFBFBFBF"/>
      </right>
      <top/>
      <bottom style="thick">
        <color rgb="FFBFBFBF"/>
      </bottom>
      <diagonal/>
    </border>
    <border>
      <left style="thick">
        <color rgb="FFBFBFBF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rgb="FFBFBFBF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BFBFBF"/>
      </left>
      <right style="thin">
        <color theme="0" tint="-0.24994659260841701"/>
      </right>
      <top/>
      <bottom style="thin">
        <color rgb="FFBFBFBF"/>
      </bottom>
      <diagonal/>
    </border>
    <border>
      <left style="thin">
        <color theme="0" tint="-0.24994659260841701"/>
      </left>
      <right style="thick">
        <color rgb="FFBFBFBF"/>
      </right>
      <top/>
      <bottom style="thin">
        <color rgb="FFBFBFBF"/>
      </bottom>
      <diagonal/>
    </border>
    <border>
      <left style="thick">
        <color rgb="FFBFBFBF"/>
      </left>
      <right style="thin">
        <color theme="0" tint="-0.24994659260841701"/>
      </right>
      <top/>
      <bottom style="thick">
        <color rgb="FFBFBFBF"/>
      </bottom>
      <diagonal/>
    </border>
    <border>
      <left style="thin">
        <color theme="0" tint="-0.24994659260841701"/>
      </left>
      <right/>
      <top/>
      <bottom style="thick">
        <color rgb="FFBFBFBF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ck">
        <color rgb="FFBFBFBF"/>
      </bottom>
      <diagonal/>
    </border>
    <border>
      <left style="thin">
        <color theme="0" tint="-0.24994659260841701"/>
      </left>
      <right style="thick">
        <color rgb="FFBFBFBF"/>
      </right>
      <top/>
      <bottom style="thick">
        <color rgb="FFBFBFBF"/>
      </bottom>
      <diagonal/>
    </border>
    <border>
      <left style="thick">
        <color rgb="FFBFBFBF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rgb="FFBFBFBF"/>
      </right>
      <top/>
      <bottom style="thin">
        <color theme="0" tint="-0.24994659260841701"/>
      </bottom>
      <diagonal/>
    </border>
    <border>
      <left style="thick">
        <color rgb="FFBFBFBF"/>
      </left>
      <right style="thin">
        <color rgb="FFBFBFBF"/>
      </right>
      <top style="thick">
        <color rgb="FFBFBFBF"/>
      </top>
      <bottom/>
      <diagonal/>
    </border>
    <border>
      <left style="thin">
        <color rgb="FFBFBFBF"/>
      </left>
      <right style="thin">
        <color rgb="FFBFBFBF"/>
      </right>
      <top style="thick">
        <color rgb="FFBFBFBF"/>
      </top>
      <bottom/>
      <diagonal/>
    </border>
    <border>
      <left style="thin">
        <color rgb="FFBFBFBF"/>
      </left>
      <right style="thick">
        <color rgb="FFBFBFBF"/>
      </right>
      <top style="thick">
        <color rgb="FFBFBFBF"/>
      </top>
      <bottom/>
      <diagonal/>
    </border>
    <border>
      <left style="thick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ck">
        <color rgb="FFBFBFBF"/>
      </right>
      <top/>
      <bottom/>
      <diagonal/>
    </border>
    <border>
      <left style="thick">
        <color rgb="FFBFBFBF"/>
      </left>
      <right style="thin">
        <color rgb="FFBFBFBF"/>
      </right>
      <top/>
      <bottom style="thick">
        <color rgb="FFBFBFBF"/>
      </bottom>
      <diagonal/>
    </border>
    <border>
      <left style="thin">
        <color rgb="FFBFBFBF"/>
      </left>
      <right style="thin">
        <color rgb="FFBFBFBF"/>
      </right>
      <top/>
      <bottom style="thick">
        <color rgb="FFBFBFBF"/>
      </bottom>
      <diagonal/>
    </border>
    <border>
      <left style="thin">
        <color rgb="FFBFBFBF"/>
      </left>
      <right style="thick">
        <color rgb="FFBFBFBF"/>
      </right>
      <top/>
      <bottom style="thick">
        <color rgb="FFBFBFBF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5" fillId="0" borderId="0" xfId="2" applyFont="1"/>
    <xf numFmtId="0" fontId="5" fillId="0" borderId="0" xfId="1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right" vertical="center" wrapText="1" indent="4"/>
    </xf>
    <xf numFmtId="3" fontId="5" fillId="4" borderId="8" xfId="0" applyNumberFormat="1" applyFont="1" applyFill="1" applyBorder="1" applyAlignment="1">
      <alignment horizontal="right" vertical="center" wrapText="1" indent="3"/>
    </xf>
    <xf numFmtId="3" fontId="5" fillId="4" borderId="8" xfId="0" applyNumberFormat="1" applyFont="1" applyFill="1" applyBorder="1" applyAlignment="1">
      <alignment horizontal="right" vertical="center" wrapText="1" indent="1"/>
    </xf>
    <xf numFmtId="164" fontId="5" fillId="4" borderId="8" xfId="0" applyNumberFormat="1" applyFont="1" applyFill="1" applyBorder="1" applyAlignment="1">
      <alignment horizontal="right" vertical="center" wrapText="1" indent="1"/>
    </xf>
    <xf numFmtId="164" fontId="5" fillId="0" borderId="8" xfId="0" applyNumberFormat="1" applyFont="1" applyBorder="1" applyAlignment="1">
      <alignment horizontal="right" vertical="center" wrapText="1" indent="4"/>
    </xf>
    <xf numFmtId="3" fontId="5" fillId="0" borderId="8" xfId="0" applyNumberFormat="1" applyFont="1" applyBorder="1" applyAlignment="1">
      <alignment horizontal="right" vertical="center" wrapText="1" indent="3"/>
    </xf>
    <xf numFmtId="3" fontId="5" fillId="0" borderId="8" xfId="0" applyNumberFormat="1" applyFont="1" applyBorder="1" applyAlignment="1">
      <alignment horizontal="right" vertical="center" wrapText="1" indent="1"/>
    </xf>
    <xf numFmtId="164" fontId="5" fillId="0" borderId="8" xfId="0" applyNumberFormat="1" applyFont="1" applyBorder="1" applyAlignment="1">
      <alignment horizontal="right" vertical="center" wrapText="1" indent="1"/>
    </xf>
    <xf numFmtId="165" fontId="5" fillId="0" borderId="0" xfId="1" applyNumberFormat="1" applyFont="1"/>
    <xf numFmtId="166" fontId="5" fillId="0" borderId="0" xfId="1" applyNumberFormat="1" applyFont="1" applyAlignment="1">
      <alignment horizontal="right"/>
    </xf>
    <xf numFmtId="0" fontId="7" fillId="0" borderId="0" xfId="1" applyFont="1"/>
    <xf numFmtId="0" fontId="6" fillId="5" borderId="2" xfId="0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right" vertical="center" wrapText="1" indent="1"/>
    </xf>
    <xf numFmtId="3" fontId="7" fillId="0" borderId="9" xfId="0" applyNumberFormat="1" applyFont="1" applyBorder="1" applyAlignment="1">
      <alignment horizontal="right" vertical="center" wrapText="1" indent="1"/>
    </xf>
    <xf numFmtId="0" fontId="7" fillId="0" borderId="10" xfId="2" applyFont="1" applyBorder="1" applyAlignment="1">
      <alignment horizontal="center" vertical="center"/>
    </xf>
    <xf numFmtId="9" fontId="7" fillId="4" borderId="11" xfId="3" applyFont="1" applyFill="1" applyBorder="1" applyAlignment="1">
      <alignment horizontal="right" vertical="center" wrapText="1" indent="1"/>
    </xf>
    <xf numFmtId="9" fontId="7" fillId="0" borderId="11" xfId="3" applyFont="1" applyBorder="1" applyAlignment="1">
      <alignment horizontal="right" vertical="center" wrapText="1" indent="1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right" vertical="center"/>
    </xf>
    <xf numFmtId="0" fontId="5" fillId="4" borderId="21" xfId="0" applyFont="1" applyFill="1" applyBorder="1" applyAlignment="1">
      <alignment horizontal="left" vertical="center"/>
    </xf>
    <xf numFmtId="164" fontId="5" fillId="4" borderId="22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164" fontId="5" fillId="0" borderId="2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164" fontId="5" fillId="0" borderId="24" xfId="0" applyNumberFormat="1" applyFont="1" applyBorder="1" applyAlignment="1">
      <alignment horizontal="right" vertical="center" wrapText="1" indent="4"/>
    </xf>
    <xf numFmtId="3" fontId="5" fillId="0" borderId="24" xfId="0" applyNumberFormat="1" applyFont="1" applyBorder="1" applyAlignment="1">
      <alignment horizontal="right" vertical="center" wrapText="1" indent="3"/>
    </xf>
    <xf numFmtId="3" fontId="5" fillId="0" borderId="24" xfId="0" applyNumberFormat="1" applyFont="1" applyBorder="1" applyAlignment="1">
      <alignment horizontal="right" vertical="center" wrapText="1" indent="1"/>
    </xf>
    <xf numFmtId="164" fontId="5" fillId="0" borderId="24" xfId="0" applyNumberFormat="1" applyFont="1" applyBorder="1" applyAlignment="1">
      <alignment horizontal="right" vertical="center" wrapText="1" indent="1"/>
    </xf>
    <xf numFmtId="164" fontId="5" fillId="0" borderId="25" xfId="0" applyNumberFormat="1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3" fontId="7" fillId="4" borderId="28" xfId="0" applyNumberFormat="1" applyFont="1" applyFill="1" applyBorder="1" applyAlignment="1">
      <alignment horizontal="right" vertical="center" wrapText="1" indent="1"/>
    </xf>
    <xf numFmtId="9" fontId="7" fillId="4" borderId="29" xfId="3" applyFont="1" applyFill="1" applyBorder="1" applyAlignment="1">
      <alignment horizontal="right" vertical="center" wrapText="1" indent="1"/>
    </xf>
    <xf numFmtId="3" fontId="7" fillId="0" borderId="28" xfId="0" applyNumberFormat="1" applyFont="1" applyBorder="1" applyAlignment="1">
      <alignment horizontal="right" vertical="center" wrapText="1" indent="1"/>
    </xf>
    <xf numFmtId="9" fontId="7" fillId="0" borderId="29" xfId="3" applyFont="1" applyBorder="1" applyAlignment="1">
      <alignment horizontal="right" vertical="center" wrapText="1" indent="1"/>
    </xf>
    <xf numFmtId="3" fontId="7" fillId="0" borderId="30" xfId="0" applyNumberFormat="1" applyFont="1" applyBorder="1" applyAlignment="1">
      <alignment horizontal="right" vertical="center" wrapText="1" indent="1"/>
    </xf>
    <xf numFmtId="3" fontId="7" fillId="0" borderId="31" xfId="0" applyNumberFormat="1" applyFont="1" applyBorder="1" applyAlignment="1">
      <alignment horizontal="right" vertical="center" wrapText="1" indent="1"/>
    </xf>
    <xf numFmtId="9" fontId="7" fillId="0" borderId="32" xfId="3" applyFont="1" applyBorder="1" applyAlignment="1">
      <alignment horizontal="right" vertical="center" wrapText="1" indent="1"/>
    </xf>
    <xf numFmtId="9" fontId="7" fillId="0" borderId="33" xfId="3" applyFont="1" applyBorder="1" applyAlignment="1">
      <alignment horizontal="right" vertical="center" wrapText="1" indent="1"/>
    </xf>
    <xf numFmtId="0" fontId="10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7" fillId="0" borderId="34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11" fillId="2" borderId="0" xfId="0" applyFont="1" applyFill="1"/>
    <xf numFmtId="0" fontId="12" fillId="0" borderId="0" xfId="0" applyFont="1"/>
    <xf numFmtId="0" fontId="13" fillId="0" borderId="0" xfId="1" applyFont="1"/>
    <xf numFmtId="0" fontId="15" fillId="2" borderId="0" xfId="4" applyFont="1" applyFill="1"/>
    <xf numFmtId="9" fontId="7" fillId="0" borderId="33" xfId="5" applyFont="1" applyBorder="1" applyAlignment="1">
      <alignment horizontal="right" vertical="center" wrapText="1" indent="1"/>
    </xf>
    <xf numFmtId="9" fontId="7" fillId="0" borderId="32" xfId="5" applyFont="1" applyBorder="1" applyAlignment="1">
      <alignment horizontal="right" vertical="center" wrapText="1" indent="1"/>
    </xf>
    <xf numFmtId="9" fontId="7" fillId="4" borderId="29" xfId="5" applyFont="1" applyFill="1" applyBorder="1" applyAlignment="1">
      <alignment horizontal="right" vertical="center" wrapText="1" indent="1"/>
    </xf>
    <xf numFmtId="9" fontId="7" fillId="4" borderId="11" xfId="5" applyFont="1" applyFill="1" applyBorder="1" applyAlignment="1">
      <alignment horizontal="right" vertical="center" wrapText="1" indent="1"/>
    </xf>
    <xf numFmtId="9" fontId="7" fillId="0" borderId="29" xfId="5" applyFont="1" applyBorder="1" applyAlignment="1">
      <alignment horizontal="right" vertical="center" wrapText="1" indent="1"/>
    </xf>
    <xf numFmtId="9" fontId="7" fillId="0" borderId="11" xfId="5" applyFont="1" applyBorder="1" applyAlignment="1">
      <alignment horizontal="right" vertical="center" wrapText="1" indent="1"/>
    </xf>
    <xf numFmtId="0" fontId="9" fillId="0" borderId="38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 wrapText="1"/>
    </xf>
    <xf numFmtId="0" fontId="9" fillId="0" borderId="40" xfId="2" applyFont="1" applyBorder="1" applyAlignment="1">
      <alignment horizontal="center" vertical="center" wrapText="1"/>
    </xf>
    <xf numFmtId="0" fontId="9" fillId="0" borderId="42" xfId="2" applyFont="1" applyBorder="1" applyAlignment="1">
      <alignment horizontal="center" vertical="center" wrapText="1"/>
    </xf>
    <xf numFmtId="0" fontId="9" fillId="0" borderId="43" xfId="2" applyFont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9" fillId="0" borderId="46" xfId="2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7">
    <cellStyle name="Hypertextový odkaz" xfId="4" builtinId="8"/>
    <cellStyle name="Normální" xfId="0" builtinId="0"/>
    <cellStyle name="Normální 2" xfId="6" xr:uid="{3E7F38FC-0B36-42B9-A7A2-ECFD6F90300F}"/>
    <cellStyle name="normální 3" xfId="1" xr:uid="{89E5C3E4-E3FF-4B4E-A82D-DE3601A1E2F0}"/>
    <cellStyle name="normální_021 ISPV" xfId="2" xr:uid="{C429F076-FB64-4F0A-8C86-4B00177F20D3}"/>
    <cellStyle name="Procenta" xfId="3" builtinId="5"/>
    <cellStyle name="Procenta 2" xfId="5" xr:uid="{AA5DE68B-FFC2-456A-AF7B-7A0DB27B39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gif"/><Relationship Id="rId4" Type="http://schemas.openxmlformats.org/officeDocument/2006/relationships/image" Target="../media/image2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gif"/><Relationship Id="rId4" Type="http://schemas.openxmlformats.org/officeDocument/2006/relationships/image" Target="../media/image2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gif"/><Relationship Id="rId4" Type="http://schemas.openxmlformats.org/officeDocument/2006/relationships/image" Target="../media/image2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</xdr:colOff>
      <xdr:row>1</xdr:row>
      <xdr:rowOff>0</xdr:rowOff>
    </xdr:from>
    <xdr:ext cx="1521301" cy="342900"/>
    <xdr:pic>
      <xdr:nvPicPr>
        <xdr:cNvPr id="5" name="Grafický objekt 4">
          <a:extLst>
            <a:ext uri="{FF2B5EF4-FFF2-40B4-BE49-F238E27FC236}">
              <a16:creationId xmlns:a16="http://schemas.microsoft.com/office/drawing/2014/main" id="{60C2DCBA-A3B3-408C-98D7-27E0423E33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2366" t="12259" r="3354" b="9059"/>
        <a:stretch/>
      </xdr:blipFill>
      <xdr:spPr bwMode="auto">
        <a:xfrm>
          <a:off x="36195" y="190500"/>
          <a:ext cx="1521301" cy="34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0</xdr:colOff>
      <xdr:row>8</xdr:row>
      <xdr:rowOff>169334</xdr:rowOff>
    </xdr:from>
    <xdr:ext cx="1883833" cy="474936"/>
    <xdr:pic>
      <xdr:nvPicPr>
        <xdr:cNvPr id="2" name="Obrázek 1">
          <a:extLst>
            <a:ext uri="{FF2B5EF4-FFF2-40B4-BE49-F238E27FC236}">
              <a16:creationId xmlns:a16="http://schemas.microsoft.com/office/drawing/2014/main" id="{D6C832DE-CFA0-4F83-9F6F-4F83E6CD4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2834"/>
          <a:ext cx="1883833" cy="47493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81915</xdr:rowOff>
    </xdr:from>
    <xdr:ext cx="679617" cy="493395"/>
    <xdr:pic>
      <xdr:nvPicPr>
        <xdr:cNvPr id="6" name="Obrázek 5">
          <a:extLst>
            <a:ext uri="{FF2B5EF4-FFF2-40B4-BE49-F238E27FC236}">
              <a16:creationId xmlns:a16="http://schemas.microsoft.com/office/drawing/2014/main" id="{63816AFF-265C-4412-A24D-E6D5CAC3C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4415"/>
          <a:ext cx="679617" cy="493395"/>
        </a:xfrm>
        <a:prstGeom prst="rect">
          <a:avLst/>
        </a:prstGeom>
      </xdr:spPr>
    </xdr:pic>
    <xdr:clientData/>
  </xdr:oneCellAnchor>
  <xdr:oneCellAnchor>
    <xdr:from>
      <xdr:col>0</xdr:col>
      <xdr:colOff>36195</xdr:colOff>
      <xdr:row>4</xdr:row>
      <xdr:rowOff>0</xdr:rowOff>
    </xdr:from>
    <xdr:ext cx="1521301" cy="342900"/>
    <xdr:pic>
      <xdr:nvPicPr>
        <xdr:cNvPr id="7" name="Grafický objekt 6">
          <a:extLst>
            <a:ext uri="{FF2B5EF4-FFF2-40B4-BE49-F238E27FC236}">
              <a16:creationId xmlns:a16="http://schemas.microsoft.com/office/drawing/2014/main" id="{128D1EBF-C707-42C3-BC5B-0BF4477C45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2366" t="12259" r="3354" b="9059"/>
        <a:stretch/>
      </xdr:blipFill>
      <xdr:spPr bwMode="auto">
        <a:xfrm>
          <a:off x="36195" y="571500"/>
          <a:ext cx="1521301" cy="34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169334</xdr:rowOff>
    </xdr:from>
    <xdr:ext cx="1883833" cy="474936"/>
    <xdr:pic>
      <xdr:nvPicPr>
        <xdr:cNvPr id="2" name="Obrázek 1">
          <a:extLst>
            <a:ext uri="{FF2B5EF4-FFF2-40B4-BE49-F238E27FC236}">
              <a16:creationId xmlns:a16="http://schemas.microsoft.com/office/drawing/2014/main" id="{28AA235E-85BF-4869-8D31-203EC26F4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8484"/>
          <a:ext cx="1883833" cy="47493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81915</xdr:rowOff>
    </xdr:from>
    <xdr:ext cx="679617" cy="493395"/>
    <xdr:pic>
      <xdr:nvPicPr>
        <xdr:cNvPr id="3" name="Obrázek 2">
          <a:extLst>
            <a:ext uri="{FF2B5EF4-FFF2-40B4-BE49-F238E27FC236}">
              <a16:creationId xmlns:a16="http://schemas.microsoft.com/office/drawing/2014/main" id="{BA5528DD-EF1F-4451-8B78-E7561E341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7215"/>
          <a:ext cx="679617" cy="493395"/>
        </a:xfrm>
        <a:prstGeom prst="rect">
          <a:avLst/>
        </a:prstGeom>
      </xdr:spPr>
    </xdr:pic>
    <xdr:clientData/>
  </xdr:oneCellAnchor>
  <xdr:oneCellAnchor>
    <xdr:from>
      <xdr:col>0</xdr:col>
      <xdr:colOff>36195</xdr:colOff>
      <xdr:row>1</xdr:row>
      <xdr:rowOff>0</xdr:rowOff>
    </xdr:from>
    <xdr:ext cx="1521301" cy="342900"/>
    <xdr:pic>
      <xdr:nvPicPr>
        <xdr:cNvPr id="4" name="Grafický objekt 3">
          <a:extLst>
            <a:ext uri="{FF2B5EF4-FFF2-40B4-BE49-F238E27FC236}">
              <a16:creationId xmlns:a16="http://schemas.microsoft.com/office/drawing/2014/main" id="{36883753-DCD3-433D-85A8-8B7B93A464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2366" t="12259" r="3354" b="9059"/>
        <a:stretch/>
      </xdr:blipFill>
      <xdr:spPr bwMode="auto">
        <a:xfrm>
          <a:off x="36195" y="165100"/>
          <a:ext cx="1521301" cy="34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169334</xdr:rowOff>
    </xdr:from>
    <xdr:ext cx="1883833" cy="485520"/>
    <xdr:pic>
      <xdr:nvPicPr>
        <xdr:cNvPr id="2" name="Obrázek 1">
          <a:extLst>
            <a:ext uri="{FF2B5EF4-FFF2-40B4-BE49-F238E27FC236}">
              <a16:creationId xmlns:a16="http://schemas.microsoft.com/office/drawing/2014/main" id="{862C4C50-2F57-4660-B41B-369133E5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8484"/>
          <a:ext cx="1883833" cy="485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81915</xdr:rowOff>
    </xdr:from>
    <xdr:ext cx="679617" cy="493395"/>
    <xdr:pic>
      <xdr:nvPicPr>
        <xdr:cNvPr id="3" name="Obrázek 2">
          <a:extLst>
            <a:ext uri="{FF2B5EF4-FFF2-40B4-BE49-F238E27FC236}">
              <a16:creationId xmlns:a16="http://schemas.microsoft.com/office/drawing/2014/main" id="{F4C129D6-2650-42EA-BFC8-0A892F01D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7215"/>
          <a:ext cx="679617" cy="493395"/>
        </a:xfrm>
        <a:prstGeom prst="rect">
          <a:avLst/>
        </a:prstGeom>
      </xdr:spPr>
    </xdr:pic>
    <xdr:clientData/>
  </xdr:oneCellAnchor>
  <xdr:oneCellAnchor>
    <xdr:from>
      <xdr:col>0</xdr:col>
      <xdr:colOff>36195</xdr:colOff>
      <xdr:row>1</xdr:row>
      <xdr:rowOff>0</xdr:rowOff>
    </xdr:from>
    <xdr:ext cx="1521301" cy="342900"/>
    <xdr:pic>
      <xdr:nvPicPr>
        <xdr:cNvPr id="4" name="Grafický objekt 3">
          <a:extLst>
            <a:ext uri="{FF2B5EF4-FFF2-40B4-BE49-F238E27FC236}">
              <a16:creationId xmlns:a16="http://schemas.microsoft.com/office/drawing/2014/main" id="{8FA32622-3380-48D1-8409-905CD5CD35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2366" t="12259" r="3354" b="9059"/>
        <a:stretch/>
      </xdr:blipFill>
      <xdr:spPr bwMode="auto">
        <a:xfrm>
          <a:off x="36195" y="165100"/>
          <a:ext cx="1521301" cy="34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169334</xdr:rowOff>
    </xdr:from>
    <xdr:ext cx="1883833" cy="485520"/>
    <xdr:pic>
      <xdr:nvPicPr>
        <xdr:cNvPr id="2" name="Obrázek 1">
          <a:extLst>
            <a:ext uri="{FF2B5EF4-FFF2-40B4-BE49-F238E27FC236}">
              <a16:creationId xmlns:a16="http://schemas.microsoft.com/office/drawing/2014/main" id="{42CADDBF-92A8-4AFD-8BE2-9906774D2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0084"/>
          <a:ext cx="1883833" cy="485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81915</xdr:rowOff>
    </xdr:from>
    <xdr:ext cx="679617" cy="493395"/>
    <xdr:pic>
      <xdr:nvPicPr>
        <xdr:cNvPr id="3" name="Obrázek 2">
          <a:extLst>
            <a:ext uri="{FF2B5EF4-FFF2-40B4-BE49-F238E27FC236}">
              <a16:creationId xmlns:a16="http://schemas.microsoft.com/office/drawing/2014/main" id="{9FC33FEE-17EA-422C-BE4C-22297199C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4365"/>
          <a:ext cx="679617" cy="493395"/>
        </a:xfrm>
        <a:prstGeom prst="rect">
          <a:avLst/>
        </a:prstGeom>
      </xdr:spPr>
    </xdr:pic>
    <xdr:clientData/>
  </xdr:oneCellAnchor>
  <xdr:oneCellAnchor>
    <xdr:from>
      <xdr:col>0</xdr:col>
      <xdr:colOff>36195</xdr:colOff>
      <xdr:row>1</xdr:row>
      <xdr:rowOff>0</xdr:rowOff>
    </xdr:from>
    <xdr:ext cx="1521301" cy="342900"/>
    <xdr:pic>
      <xdr:nvPicPr>
        <xdr:cNvPr id="4" name="Grafický objekt 3">
          <a:extLst>
            <a:ext uri="{FF2B5EF4-FFF2-40B4-BE49-F238E27FC236}">
              <a16:creationId xmlns:a16="http://schemas.microsoft.com/office/drawing/2014/main" id="{9B942B53-F733-4442-9D2F-2D89502FCE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2366" t="12259" r="3354" b="9059"/>
        <a:stretch/>
      </xdr:blipFill>
      <xdr:spPr bwMode="auto">
        <a:xfrm>
          <a:off x="36195" y="184150"/>
          <a:ext cx="1521301" cy="34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zis.cz/index.php?pg=o-nas--projekty&amp;prid=3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zis.cz/index.php?pg=o-nas--projekty&amp;prid=3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uzis.cz/index.php?pg=o-nas--projekty&amp;prid=3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zis.cz/index.php?pg=o-nas--projekty&amp;prid=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C9C8-AC25-4A62-B127-2269CEB16F77}">
  <sheetPr codeName="List36">
    <tabColor theme="5" tint="0.39997558519241921"/>
    <pageSetUpPr fitToPage="1"/>
  </sheetPr>
  <dimension ref="A1:T80"/>
  <sheetViews>
    <sheetView showGridLines="0" topLeftCell="A4" zoomScaleNormal="100" zoomScaleSheetLayoutView="100" workbookViewId="0">
      <pane ySplit="24" topLeftCell="A28" activePane="bottomLeft" state="frozen"/>
      <selection activeCell="A4" sqref="A4"/>
      <selection pane="bottomLeft" activeCell="A15" sqref="A15"/>
    </sheetView>
  </sheetViews>
  <sheetFormatPr defaultColWidth="9.33203125" defaultRowHeight="15" x14ac:dyDescent="0.25"/>
  <cols>
    <col min="1" max="1" width="82.33203125" style="2" customWidth="1"/>
    <col min="2" max="2" width="14.5" style="2" customWidth="1"/>
    <col min="3" max="3" width="14" style="2" customWidth="1"/>
    <col min="4" max="7" width="12.5" style="13" customWidth="1"/>
    <col min="8" max="12" width="12.5" style="14" customWidth="1"/>
    <col min="13" max="13" width="10.6640625" style="2" bestFit="1" customWidth="1"/>
    <col min="14" max="14" width="11.5" style="15" customWidth="1"/>
    <col min="15" max="15" width="10.6640625" style="15" customWidth="1"/>
    <col min="16" max="16" width="10.1640625" style="15" customWidth="1"/>
    <col min="17" max="17" width="12.6640625" style="15" customWidth="1"/>
    <col min="18" max="20" width="10.6640625" style="2" customWidth="1"/>
    <col min="21" max="16384" width="9.33203125" style="2"/>
  </cols>
  <sheetData>
    <row r="1" spans="1:1" x14ac:dyDescent="0.25">
      <c r="A1" s="53"/>
    </row>
    <row r="2" spans="1:1" x14ac:dyDescent="0.25">
      <c r="A2" s="53"/>
    </row>
    <row r="3" spans="1:1" x14ac:dyDescent="0.25">
      <c r="A3" s="53"/>
    </row>
    <row r="4" spans="1:1" x14ac:dyDescent="0.25">
      <c r="A4" s="53"/>
    </row>
    <row r="5" spans="1:1" x14ac:dyDescent="0.25">
      <c r="A5" s="53"/>
    </row>
    <row r="6" spans="1:1" x14ac:dyDescent="0.25">
      <c r="A6" s="53"/>
    </row>
    <row r="7" spans="1:1" x14ac:dyDescent="0.25">
      <c r="A7" s="53"/>
    </row>
    <row r="8" spans="1:1" x14ac:dyDescent="0.25">
      <c r="A8" s="53"/>
    </row>
    <row r="9" spans="1:1" x14ac:dyDescent="0.25">
      <c r="A9" s="53"/>
    </row>
    <row r="10" spans="1:1" x14ac:dyDescent="0.25">
      <c r="A10" s="53"/>
    </row>
    <row r="11" spans="1:1" x14ac:dyDescent="0.25">
      <c r="A11" s="53"/>
    </row>
    <row r="12" spans="1:1" ht="18.75" x14ac:dyDescent="0.3">
      <c r="A12" s="54" t="s">
        <v>83</v>
      </c>
    </row>
    <row r="13" spans="1:1" ht="18.75" x14ac:dyDescent="0.3">
      <c r="A13" s="54" t="s">
        <v>82</v>
      </c>
    </row>
    <row r="14" spans="1:1" x14ac:dyDescent="0.25">
      <c r="A14" s="55" t="s">
        <v>84</v>
      </c>
    </row>
    <row r="15" spans="1:1" ht="16.5" customHeight="1" x14ac:dyDescent="0.25">
      <c r="A15" s="47"/>
    </row>
    <row r="16" spans="1:1" x14ac:dyDescent="0.25">
      <c r="A16" s="2" t="s">
        <v>0</v>
      </c>
    </row>
    <row r="17" spans="1:20" x14ac:dyDescent="0.25">
      <c r="A17" s="2" t="s">
        <v>1</v>
      </c>
    </row>
    <row r="18" spans="1:20" x14ac:dyDescent="0.25">
      <c r="A18" s="2" t="s">
        <v>85</v>
      </c>
    </row>
    <row r="19" spans="1:20" x14ac:dyDescent="0.25">
      <c r="A19" s="56" t="s">
        <v>2</v>
      </c>
    </row>
    <row r="20" spans="1:20" x14ac:dyDescent="0.25">
      <c r="A20" s="56"/>
    </row>
    <row r="21" spans="1:20" x14ac:dyDescent="0.25">
      <c r="A21" s="57" t="s">
        <v>86</v>
      </c>
    </row>
    <row r="22" spans="1:20" ht="15.75" thickBot="1" x14ac:dyDescent="0.3"/>
    <row r="23" spans="1:20" s="1" customFormat="1" ht="23.85" customHeight="1" thickTop="1" thickBot="1" x14ac:dyDescent="0.3">
      <c r="A23" s="48" t="s">
        <v>3</v>
      </c>
      <c r="B23" s="23"/>
      <c r="C23" s="24" t="s">
        <v>4</v>
      </c>
      <c r="D23" s="25" t="s">
        <v>3</v>
      </c>
      <c r="E23" s="23"/>
      <c r="F23" s="23"/>
      <c r="G23" s="23"/>
      <c r="H23" s="23"/>
      <c r="I23" s="23"/>
      <c r="J23" s="23"/>
      <c r="K23" s="23"/>
      <c r="L23" s="23"/>
      <c r="M23" s="26" t="s">
        <v>4</v>
      </c>
      <c r="N23" s="64" t="s">
        <v>5</v>
      </c>
      <c r="O23" s="65"/>
      <c r="P23" s="70" t="s">
        <v>6</v>
      </c>
      <c r="Q23" s="71"/>
    </row>
    <row r="24" spans="1:20" s="1" customFormat="1" ht="15" customHeight="1" x14ac:dyDescent="0.25">
      <c r="A24" s="76" t="s">
        <v>7</v>
      </c>
      <c r="B24" s="79" t="s">
        <v>8</v>
      </c>
      <c r="C24" s="80" t="s">
        <v>9</v>
      </c>
      <c r="D24" s="79" t="s">
        <v>10</v>
      </c>
      <c r="E24" s="79"/>
      <c r="F24" s="79"/>
      <c r="G24" s="79"/>
      <c r="H24" s="79" t="s">
        <v>9</v>
      </c>
      <c r="I24" s="79"/>
      <c r="J24" s="79"/>
      <c r="K24" s="79"/>
      <c r="L24" s="79" t="s">
        <v>11</v>
      </c>
      <c r="M24" s="82" t="s">
        <v>12</v>
      </c>
      <c r="N24" s="66"/>
      <c r="O24" s="67"/>
      <c r="P24" s="72"/>
      <c r="Q24" s="73"/>
    </row>
    <row r="25" spans="1:20" s="1" customFormat="1" ht="14.45" customHeight="1" thickBot="1" x14ac:dyDescent="0.3">
      <c r="A25" s="77"/>
      <c r="B25" s="79"/>
      <c r="C25" s="81"/>
      <c r="D25" s="79" t="s">
        <v>13</v>
      </c>
      <c r="E25" s="79" t="s">
        <v>14</v>
      </c>
      <c r="F25" s="79" t="s">
        <v>15</v>
      </c>
      <c r="G25" s="79" t="s">
        <v>16</v>
      </c>
      <c r="H25" s="85" t="s">
        <v>17</v>
      </c>
      <c r="I25" s="86" t="s">
        <v>18</v>
      </c>
      <c r="J25" s="87"/>
      <c r="K25" s="88"/>
      <c r="L25" s="79"/>
      <c r="M25" s="83"/>
      <c r="N25" s="68"/>
      <c r="O25" s="69"/>
      <c r="P25" s="74"/>
      <c r="Q25" s="75"/>
    </row>
    <row r="26" spans="1:20" s="1" customFormat="1" ht="15.75" thickTop="1" x14ac:dyDescent="0.25">
      <c r="A26" s="77"/>
      <c r="B26" s="79"/>
      <c r="C26" s="16" t="s">
        <v>19</v>
      </c>
      <c r="D26" s="79"/>
      <c r="E26" s="79"/>
      <c r="F26" s="79"/>
      <c r="G26" s="79"/>
      <c r="H26" s="85"/>
      <c r="I26" s="3" t="s">
        <v>20</v>
      </c>
      <c r="J26" s="3" t="s">
        <v>21</v>
      </c>
      <c r="K26" s="3" t="s">
        <v>22</v>
      </c>
      <c r="L26" s="79"/>
      <c r="M26" s="83"/>
      <c r="N26" s="49" t="s">
        <v>19</v>
      </c>
      <c r="O26" s="50" t="s">
        <v>17</v>
      </c>
      <c r="P26" s="51" t="s">
        <v>19</v>
      </c>
      <c r="Q26" s="52" t="s">
        <v>17</v>
      </c>
    </row>
    <row r="27" spans="1:20" s="1" customFormat="1" ht="15.75" thickBot="1" x14ac:dyDescent="0.3">
      <c r="A27" s="78"/>
      <c r="B27" s="4" t="s">
        <v>23</v>
      </c>
      <c r="C27" s="4" t="s">
        <v>24</v>
      </c>
      <c r="D27" s="4" t="s">
        <v>24</v>
      </c>
      <c r="E27" s="4" t="s">
        <v>24</v>
      </c>
      <c r="F27" s="4" t="s">
        <v>24</v>
      </c>
      <c r="G27" s="4" t="s">
        <v>24</v>
      </c>
      <c r="H27" s="4" t="s">
        <v>24</v>
      </c>
      <c r="I27" s="4" t="s">
        <v>25</v>
      </c>
      <c r="J27" s="4" t="s">
        <v>25</v>
      </c>
      <c r="K27" s="4" t="s">
        <v>25</v>
      </c>
      <c r="L27" s="4" t="s">
        <v>26</v>
      </c>
      <c r="M27" s="84"/>
      <c r="N27" s="37" t="s">
        <v>24</v>
      </c>
      <c r="O27" s="17" t="s">
        <v>24</v>
      </c>
      <c r="P27" s="20" t="s">
        <v>25</v>
      </c>
      <c r="Q27" s="38" t="s">
        <v>25</v>
      </c>
    </row>
    <row r="28" spans="1:20" ht="13.5" customHeight="1" x14ac:dyDescent="0.25">
      <c r="A28" s="27" t="s">
        <v>27</v>
      </c>
      <c r="B28" s="5">
        <v>3.1404999999999998</v>
      </c>
      <c r="C28" s="6">
        <v>89787.428899999999</v>
      </c>
      <c r="D28" s="7">
        <v>55092.019</v>
      </c>
      <c r="E28" s="7">
        <v>64248.711499999998</v>
      </c>
      <c r="F28" s="7">
        <v>163931.34020000001</v>
      </c>
      <c r="G28" s="7">
        <v>231948.25700000001</v>
      </c>
      <c r="H28" s="7">
        <v>122406.7527</v>
      </c>
      <c r="I28" s="8">
        <v>17.12</v>
      </c>
      <c r="J28" s="8">
        <v>9.8800000000000008</v>
      </c>
      <c r="K28" s="8">
        <v>7.07</v>
      </c>
      <c r="L28" s="8">
        <v>180.18199999999999</v>
      </c>
      <c r="M28" s="28" t="s">
        <v>28</v>
      </c>
      <c r="N28" s="39">
        <v>88700.020600000003</v>
      </c>
      <c r="O28" s="18">
        <v>110018.7346</v>
      </c>
      <c r="P28" s="21">
        <f>C28/N28</f>
        <v>1.0122593917413363</v>
      </c>
      <c r="Q28" s="40">
        <f>H28/O28</f>
        <v>1.1125991690873347</v>
      </c>
      <c r="R28" s="1"/>
      <c r="S28" s="1"/>
      <c r="T28" s="1"/>
    </row>
    <row r="29" spans="1:20" ht="13.5" customHeight="1" x14ac:dyDescent="0.25">
      <c r="A29" s="29" t="s">
        <v>29</v>
      </c>
      <c r="B29" s="9">
        <v>1.2949999999999999</v>
      </c>
      <c r="C29" s="10">
        <v>177965.04509999999</v>
      </c>
      <c r="D29" s="11">
        <v>102262.5809</v>
      </c>
      <c r="E29" s="11">
        <v>135602.364</v>
      </c>
      <c r="F29" s="11">
        <v>226133.9198</v>
      </c>
      <c r="G29" s="11">
        <v>273951.93229999999</v>
      </c>
      <c r="H29" s="11">
        <v>186114.30420000001</v>
      </c>
      <c r="I29" s="12">
        <v>17.25</v>
      </c>
      <c r="J29" s="12">
        <v>11.51</v>
      </c>
      <c r="K29" s="12">
        <v>6.92</v>
      </c>
      <c r="L29" s="12">
        <v>184.7861</v>
      </c>
      <c r="M29" s="30" t="s">
        <v>30</v>
      </c>
      <c r="N29" s="41">
        <v>136924.7334</v>
      </c>
      <c r="O29" s="19">
        <v>151107.32879999999</v>
      </c>
      <c r="P29" s="22">
        <f t="shared" ref="P29:P79" si="0">C29/N29</f>
        <v>1.2997289874584483</v>
      </c>
      <c r="Q29" s="42">
        <f t="shared" ref="Q29:Q79" si="1">H29/O29</f>
        <v>1.2316696064843682</v>
      </c>
      <c r="R29" s="1"/>
      <c r="S29" s="1"/>
      <c r="T29" s="1"/>
    </row>
    <row r="30" spans="1:20" ht="13.5" customHeight="1" x14ac:dyDescent="0.25">
      <c r="A30" s="29" t="s">
        <v>31</v>
      </c>
      <c r="B30" s="9">
        <v>0.13220000000000001</v>
      </c>
      <c r="C30" s="10">
        <v>79290.986900000004</v>
      </c>
      <c r="D30" s="11">
        <v>42616.72</v>
      </c>
      <c r="E30" s="11">
        <v>56726.857100000001</v>
      </c>
      <c r="F30" s="11">
        <v>99897.5772</v>
      </c>
      <c r="G30" s="11">
        <v>118058.4939</v>
      </c>
      <c r="H30" s="11">
        <v>81814.286900000006</v>
      </c>
      <c r="I30" s="12">
        <v>17.440000000000001</v>
      </c>
      <c r="J30" s="12">
        <v>6.09</v>
      </c>
      <c r="K30" s="12">
        <v>6.5</v>
      </c>
      <c r="L30" s="12">
        <v>172.5248</v>
      </c>
      <c r="M30" s="30" t="s">
        <v>28</v>
      </c>
      <c r="N30" s="41">
        <v>78716.896099999998</v>
      </c>
      <c r="O30" s="19">
        <v>80892.185800000007</v>
      </c>
      <c r="P30" s="22">
        <f t="shared" si="0"/>
        <v>1.0072931076864451</v>
      </c>
      <c r="Q30" s="42">
        <f t="shared" si="1"/>
        <v>1.0113991368990798</v>
      </c>
      <c r="R30" s="1"/>
      <c r="S30" s="1"/>
      <c r="T30" s="1"/>
    </row>
    <row r="31" spans="1:20" ht="13.5" customHeight="1" x14ac:dyDescent="0.25">
      <c r="A31" s="29" t="s">
        <v>32</v>
      </c>
      <c r="B31" s="9">
        <v>1.1593</v>
      </c>
      <c r="C31" s="10">
        <v>70205.838399999993</v>
      </c>
      <c r="D31" s="11">
        <v>54005.420700000002</v>
      </c>
      <c r="E31" s="11">
        <v>61808.5144</v>
      </c>
      <c r="F31" s="11">
        <v>80286.481799999994</v>
      </c>
      <c r="G31" s="11">
        <v>98257.208199999994</v>
      </c>
      <c r="H31" s="11">
        <v>73880.854399999997</v>
      </c>
      <c r="I31" s="12">
        <v>15.89</v>
      </c>
      <c r="J31" s="12">
        <v>8.24</v>
      </c>
      <c r="K31" s="12">
        <v>7.41</v>
      </c>
      <c r="L31" s="12">
        <v>179.30090000000001</v>
      </c>
      <c r="M31" s="30" t="s">
        <v>30</v>
      </c>
      <c r="N31" s="41">
        <v>64205.857600000003</v>
      </c>
      <c r="O31" s="19">
        <v>69206.217099999994</v>
      </c>
      <c r="P31" s="22">
        <f t="shared" si="0"/>
        <v>1.0934491185738791</v>
      </c>
      <c r="Q31" s="42">
        <f t="shared" si="1"/>
        <v>1.0675464935938537</v>
      </c>
      <c r="R31" s="1"/>
      <c r="S31" s="1"/>
      <c r="T31" s="1"/>
    </row>
    <row r="32" spans="1:20" ht="13.5" customHeight="1" x14ac:dyDescent="0.25">
      <c r="A32" s="29" t="s">
        <v>33</v>
      </c>
      <c r="B32" s="9">
        <v>0.1145</v>
      </c>
      <c r="C32" s="10">
        <v>79934.6391</v>
      </c>
      <c r="D32" s="11">
        <v>55208.541799999999</v>
      </c>
      <c r="E32" s="11">
        <v>61738.360699999997</v>
      </c>
      <c r="F32" s="11">
        <v>108713.5992</v>
      </c>
      <c r="G32" s="11">
        <v>157174.0913</v>
      </c>
      <c r="H32" s="11">
        <v>96736.609200000006</v>
      </c>
      <c r="I32" s="12">
        <v>17.420000000000002</v>
      </c>
      <c r="J32" s="12">
        <v>8.82</v>
      </c>
      <c r="K32" s="12">
        <v>7.62</v>
      </c>
      <c r="L32" s="12">
        <v>179.4151</v>
      </c>
      <c r="M32" s="30" t="s">
        <v>30</v>
      </c>
      <c r="N32" s="41">
        <v>72068.668900000004</v>
      </c>
      <c r="O32" s="19">
        <v>87168.805900000007</v>
      </c>
      <c r="P32" s="22">
        <f t="shared" si="0"/>
        <v>1.1091454902672693</v>
      </c>
      <c r="Q32" s="42">
        <f t="shared" si="1"/>
        <v>1.1097617800452169</v>
      </c>
      <c r="R32" s="1"/>
      <c r="S32" s="1"/>
      <c r="T32" s="1"/>
    </row>
    <row r="33" spans="1:20" ht="13.5" customHeight="1" x14ac:dyDescent="0.25">
      <c r="A33" s="27" t="s">
        <v>34</v>
      </c>
      <c r="B33" s="5">
        <v>2.9864999999999999</v>
      </c>
      <c r="C33" s="6">
        <v>44721.406000000003</v>
      </c>
      <c r="D33" s="7">
        <v>27317.065600000002</v>
      </c>
      <c r="E33" s="7">
        <v>30815.677800000001</v>
      </c>
      <c r="F33" s="7">
        <v>87321.319900000002</v>
      </c>
      <c r="G33" s="7">
        <v>113536.75719999999</v>
      </c>
      <c r="H33" s="7">
        <v>58688.319300000003</v>
      </c>
      <c r="I33" s="8">
        <v>11.69</v>
      </c>
      <c r="J33" s="8">
        <v>0.55000000000000004</v>
      </c>
      <c r="K33" s="8">
        <v>8.3800000000000008</v>
      </c>
      <c r="L33" s="8">
        <v>172.80170000000001</v>
      </c>
      <c r="M33" s="28" t="s">
        <v>35</v>
      </c>
      <c r="N33" s="39">
        <v>40204.854800000001</v>
      </c>
      <c r="O33" s="18">
        <v>53970.404999999999</v>
      </c>
      <c r="P33" s="21">
        <f t="shared" si="0"/>
        <v>1.112338453215854</v>
      </c>
      <c r="Q33" s="40">
        <f t="shared" si="1"/>
        <v>1.0874166925373268</v>
      </c>
      <c r="R33" s="1"/>
      <c r="S33" s="1"/>
      <c r="T33" s="1"/>
    </row>
    <row r="34" spans="1:20" ht="13.5" customHeight="1" x14ac:dyDescent="0.25">
      <c r="A34" s="29" t="s">
        <v>36</v>
      </c>
      <c r="B34" s="9">
        <v>1.9253</v>
      </c>
      <c r="C34" s="10">
        <v>48365.104299999999</v>
      </c>
      <c r="D34" s="11">
        <v>29480.2752</v>
      </c>
      <c r="E34" s="11">
        <v>32166.965700000001</v>
      </c>
      <c r="F34" s="11">
        <v>92823.031600000002</v>
      </c>
      <c r="G34" s="11">
        <v>120469.887</v>
      </c>
      <c r="H34" s="11">
        <v>62067.029300000002</v>
      </c>
      <c r="I34" s="12">
        <v>14.12</v>
      </c>
      <c r="J34" s="12">
        <v>0.28999999999999998</v>
      </c>
      <c r="K34" s="12">
        <v>8.6</v>
      </c>
      <c r="L34" s="12">
        <v>172.42910000000001</v>
      </c>
      <c r="M34" s="30" t="s">
        <v>35</v>
      </c>
      <c r="N34" s="41">
        <v>39423.539499999999</v>
      </c>
      <c r="O34" s="19">
        <v>53129.161500000002</v>
      </c>
      <c r="P34" s="22">
        <f t="shared" si="0"/>
        <v>1.2268077629102785</v>
      </c>
      <c r="Q34" s="42">
        <f t="shared" si="1"/>
        <v>1.1682290393384056</v>
      </c>
      <c r="R34" s="1"/>
      <c r="S34" s="1"/>
      <c r="T34" s="1"/>
    </row>
    <row r="35" spans="1:20" ht="13.5" customHeight="1" x14ac:dyDescent="0.25">
      <c r="A35" s="27" t="s">
        <v>37</v>
      </c>
      <c r="B35" s="5">
        <v>15.553699999999999</v>
      </c>
      <c r="C35" s="6">
        <v>90992.775099999999</v>
      </c>
      <c r="D35" s="7">
        <v>31663.0363</v>
      </c>
      <c r="E35" s="7">
        <v>49282.2811</v>
      </c>
      <c r="F35" s="7">
        <v>130152.29829999999</v>
      </c>
      <c r="G35" s="7">
        <v>170503.60930000001</v>
      </c>
      <c r="H35" s="7">
        <v>97600.246499999994</v>
      </c>
      <c r="I35" s="8">
        <v>14.18</v>
      </c>
      <c r="J35" s="8">
        <v>9.69</v>
      </c>
      <c r="K35" s="8">
        <v>7.32</v>
      </c>
      <c r="L35" s="8">
        <v>182.9991</v>
      </c>
      <c r="M35" s="28" t="s">
        <v>30</v>
      </c>
      <c r="N35" s="39">
        <v>75320.303199999995</v>
      </c>
      <c r="O35" s="18">
        <v>83473.252999999997</v>
      </c>
      <c r="P35" s="21">
        <f t="shared" si="0"/>
        <v>1.208077652826018</v>
      </c>
      <c r="Q35" s="40">
        <f t="shared" si="1"/>
        <v>1.169239762346389</v>
      </c>
      <c r="R35" s="1"/>
      <c r="S35" s="1"/>
      <c r="T35" s="1"/>
    </row>
    <row r="36" spans="1:20" ht="13.5" customHeight="1" x14ac:dyDescent="0.25">
      <c r="A36" s="29" t="s">
        <v>38</v>
      </c>
      <c r="B36" s="9">
        <v>2.6644000000000001</v>
      </c>
      <c r="C36" s="10">
        <v>102826.9278</v>
      </c>
      <c r="D36" s="11">
        <v>28339.5975</v>
      </c>
      <c r="E36" s="11">
        <v>54492.875699999997</v>
      </c>
      <c r="F36" s="11">
        <v>133203.9325</v>
      </c>
      <c r="G36" s="11">
        <v>172789.77830000001</v>
      </c>
      <c r="H36" s="11">
        <v>103332.0488</v>
      </c>
      <c r="I36" s="12">
        <v>16.84</v>
      </c>
      <c r="J36" s="12">
        <v>7.53</v>
      </c>
      <c r="K36" s="12">
        <v>6.38</v>
      </c>
      <c r="L36" s="12">
        <v>177.05090000000001</v>
      </c>
      <c r="M36" s="30" t="s">
        <v>28</v>
      </c>
      <c r="N36" s="41">
        <v>82955.9709</v>
      </c>
      <c r="O36" s="19">
        <v>84423.033299999996</v>
      </c>
      <c r="P36" s="22">
        <f t="shared" si="0"/>
        <v>1.2395361862975918</v>
      </c>
      <c r="Q36" s="42">
        <f t="shared" si="1"/>
        <v>1.2239793426138363</v>
      </c>
      <c r="R36" s="1"/>
      <c r="S36" s="1"/>
      <c r="T36" s="1"/>
    </row>
    <row r="37" spans="1:20" ht="13.5" customHeight="1" x14ac:dyDescent="0.25">
      <c r="A37" s="29" t="s">
        <v>39</v>
      </c>
      <c r="B37" s="9">
        <v>1.0183</v>
      </c>
      <c r="C37" s="10">
        <v>137893.179</v>
      </c>
      <c r="D37" s="11">
        <v>45824.977500000001</v>
      </c>
      <c r="E37" s="11">
        <v>94097.9041</v>
      </c>
      <c r="F37" s="11">
        <v>167457.1764</v>
      </c>
      <c r="G37" s="11">
        <v>193658.7991</v>
      </c>
      <c r="H37" s="11">
        <v>133072.43830000001</v>
      </c>
      <c r="I37" s="12">
        <v>14.78</v>
      </c>
      <c r="J37" s="12">
        <v>13.24</v>
      </c>
      <c r="K37" s="12">
        <v>6.76</v>
      </c>
      <c r="L37" s="12">
        <v>191.6825</v>
      </c>
      <c r="M37" s="30" t="s">
        <v>30</v>
      </c>
      <c r="N37" s="41">
        <v>98346.594500000007</v>
      </c>
      <c r="O37" s="19">
        <v>101353.95940000001</v>
      </c>
      <c r="P37" s="22">
        <f t="shared" si="0"/>
        <v>1.4021144270531909</v>
      </c>
      <c r="Q37" s="42">
        <f t="shared" si="1"/>
        <v>1.3129476054785483</v>
      </c>
      <c r="R37" s="1"/>
      <c r="S37" s="1"/>
      <c r="T37" s="1"/>
    </row>
    <row r="38" spans="1:20" ht="13.5" customHeight="1" x14ac:dyDescent="0.25">
      <c r="A38" s="29" t="s">
        <v>40</v>
      </c>
      <c r="B38" s="9">
        <v>0.25900000000000001</v>
      </c>
      <c r="C38" s="10">
        <v>131129.78099999999</v>
      </c>
      <c r="D38" s="11">
        <v>78224.478600000002</v>
      </c>
      <c r="E38" s="11">
        <v>101804.5153</v>
      </c>
      <c r="F38" s="11">
        <v>161143.02119999999</v>
      </c>
      <c r="G38" s="11">
        <v>200963.927</v>
      </c>
      <c r="H38" s="11">
        <v>137314.53219999999</v>
      </c>
      <c r="I38" s="12">
        <v>13.78</v>
      </c>
      <c r="J38" s="12">
        <v>13.33</v>
      </c>
      <c r="K38" s="12">
        <v>6.38</v>
      </c>
      <c r="L38" s="12">
        <v>190.45670000000001</v>
      </c>
      <c r="M38" s="30" t="s">
        <v>30</v>
      </c>
      <c r="N38" s="41">
        <v>93018.050799999997</v>
      </c>
      <c r="O38" s="19">
        <v>103779.59819999999</v>
      </c>
      <c r="P38" s="22">
        <f t="shared" si="0"/>
        <v>1.4097240253071395</v>
      </c>
      <c r="Q38" s="42">
        <f t="shared" si="1"/>
        <v>1.323136094007348</v>
      </c>
      <c r="R38" s="1"/>
      <c r="S38" s="1"/>
      <c r="T38" s="1"/>
    </row>
    <row r="39" spans="1:20" ht="13.5" customHeight="1" x14ac:dyDescent="0.25">
      <c r="A39" s="29" t="s">
        <v>41</v>
      </c>
      <c r="B39" s="9">
        <v>0.41660000000000003</v>
      </c>
      <c r="C39" s="10">
        <v>151377.56529999999</v>
      </c>
      <c r="D39" s="11">
        <v>103498.68459999999</v>
      </c>
      <c r="E39" s="11">
        <v>126144.66469999999</v>
      </c>
      <c r="F39" s="11">
        <v>181800.69349999999</v>
      </c>
      <c r="G39" s="11">
        <v>208877.06229999999</v>
      </c>
      <c r="H39" s="11">
        <v>158468.94349999999</v>
      </c>
      <c r="I39" s="12">
        <v>14.84</v>
      </c>
      <c r="J39" s="12">
        <v>15.2</v>
      </c>
      <c r="K39" s="12">
        <v>6.44</v>
      </c>
      <c r="L39" s="12">
        <v>198.21420000000001</v>
      </c>
      <c r="M39" s="30" t="s">
        <v>30</v>
      </c>
      <c r="N39" s="41">
        <v>117013.0206</v>
      </c>
      <c r="O39" s="19">
        <v>120505.8992</v>
      </c>
      <c r="P39" s="22">
        <f t="shared" si="0"/>
        <v>1.2936813742931441</v>
      </c>
      <c r="Q39" s="42">
        <f t="shared" si="1"/>
        <v>1.3150305881456796</v>
      </c>
      <c r="R39" s="1"/>
      <c r="S39" s="1"/>
      <c r="T39" s="1"/>
    </row>
    <row r="40" spans="1:20" ht="13.5" customHeight="1" x14ac:dyDescent="0.25">
      <c r="A40" s="29" t="s">
        <v>42</v>
      </c>
      <c r="B40" s="9">
        <v>3.6446999999999998</v>
      </c>
      <c r="C40" s="10">
        <v>82511.9764</v>
      </c>
      <c r="D40" s="11">
        <v>48883.250599999999</v>
      </c>
      <c r="E40" s="11">
        <v>61203.187899999997</v>
      </c>
      <c r="F40" s="11">
        <v>105442.7785</v>
      </c>
      <c r="G40" s="11">
        <v>133445.43</v>
      </c>
      <c r="H40" s="11">
        <v>88112.850200000001</v>
      </c>
      <c r="I40" s="12">
        <v>13.68</v>
      </c>
      <c r="J40" s="12">
        <v>13.11</v>
      </c>
      <c r="K40" s="12">
        <v>7.53</v>
      </c>
      <c r="L40" s="12">
        <v>197.24029999999999</v>
      </c>
      <c r="M40" s="30" t="s">
        <v>30</v>
      </c>
      <c r="N40" s="41">
        <v>64870.717199999999</v>
      </c>
      <c r="O40" s="19">
        <v>71789.437600000005</v>
      </c>
      <c r="P40" s="22">
        <f t="shared" si="0"/>
        <v>1.2719448768480703</v>
      </c>
      <c r="Q40" s="42">
        <f t="shared" si="1"/>
        <v>1.227379028805764</v>
      </c>
      <c r="R40" s="1"/>
      <c r="S40" s="1"/>
      <c r="T40" s="1"/>
    </row>
    <row r="41" spans="1:20" ht="13.5" customHeight="1" x14ac:dyDescent="0.25">
      <c r="A41" s="29" t="s">
        <v>43</v>
      </c>
      <c r="B41" s="9">
        <v>3.7757000000000001</v>
      </c>
      <c r="C41" s="10">
        <v>88888.294200000004</v>
      </c>
      <c r="D41" s="11">
        <v>34396.2909</v>
      </c>
      <c r="E41" s="11">
        <v>48787.099000000002</v>
      </c>
      <c r="F41" s="11">
        <v>122324.6081</v>
      </c>
      <c r="G41" s="11">
        <v>162021.6073</v>
      </c>
      <c r="H41" s="11">
        <v>95131.31</v>
      </c>
      <c r="I41" s="12">
        <v>13.63</v>
      </c>
      <c r="J41" s="12">
        <v>6.65</v>
      </c>
      <c r="K41" s="12">
        <v>7.23</v>
      </c>
      <c r="L41" s="12">
        <v>174.66059999999999</v>
      </c>
      <c r="M41" s="30" t="s">
        <v>28</v>
      </c>
      <c r="N41" s="41">
        <v>82277.396500000003</v>
      </c>
      <c r="O41" s="19">
        <v>86004.694000000003</v>
      </c>
      <c r="P41" s="22">
        <f t="shared" si="0"/>
        <v>1.0803488926633695</v>
      </c>
      <c r="Q41" s="42">
        <f t="shared" si="1"/>
        <v>1.1061176498110672</v>
      </c>
      <c r="R41" s="1"/>
      <c r="S41" s="1"/>
      <c r="T41" s="1"/>
    </row>
    <row r="42" spans="1:20" ht="13.5" customHeight="1" x14ac:dyDescent="0.25">
      <c r="A42" s="27" t="s">
        <v>44</v>
      </c>
      <c r="B42" s="5">
        <v>8.0891999999999999</v>
      </c>
      <c r="C42" s="6">
        <v>60990.950199999999</v>
      </c>
      <c r="D42" s="7">
        <v>45915.424700000003</v>
      </c>
      <c r="E42" s="7">
        <v>52726.3822</v>
      </c>
      <c r="F42" s="7">
        <v>69340.876900000003</v>
      </c>
      <c r="G42" s="7">
        <v>79679.838799999998</v>
      </c>
      <c r="H42" s="7">
        <v>62176.857900000003</v>
      </c>
      <c r="I42" s="8">
        <v>8.7100000000000009</v>
      </c>
      <c r="J42" s="8">
        <v>16.91</v>
      </c>
      <c r="K42" s="8">
        <v>7.45</v>
      </c>
      <c r="L42" s="8">
        <v>175.02959999999999</v>
      </c>
      <c r="M42" s="28" t="s">
        <v>30</v>
      </c>
      <c r="N42" s="39">
        <v>55073.422500000001</v>
      </c>
      <c r="O42" s="18">
        <v>56099.695899999999</v>
      </c>
      <c r="P42" s="21">
        <f t="shared" si="0"/>
        <v>1.107447974565227</v>
      </c>
      <c r="Q42" s="40">
        <f t="shared" si="1"/>
        <v>1.1083278955884679</v>
      </c>
      <c r="R42" s="1"/>
      <c r="S42" s="1"/>
      <c r="T42" s="1"/>
    </row>
    <row r="43" spans="1:20" ht="13.5" customHeight="1" x14ac:dyDescent="0.25">
      <c r="A43" s="29" t="s">
        <v>45</v>
      </c>
      <c r="B43" s="9">
        <v>1.7555000000000001</v>
      </c>
      <c r="C43" s="10">
        <v>60606.561099999999</v>
      </c>
      <c r="D43" s="11">
        <v>48800.596700000002</v>
      </c>
      <c r="E43" s="11">
        <v>53421.5092</v>
      </c>
      <c r="F43" s="11">
        <v>67893.022700000001</v>
      </c>
      <c r="G43" s="11">
        <v>78830.333899999998</v>
      </c>
      <c r="H43" s="11">
        <v>62363.455800000003</v>
      </c>
      <c r="I43" s="12">
        <v>11.92</v>
      </c>
      <c r="J43" s="12">
        <v>10.42</v>
      </c>
      <c r="K43" s="12">
        <v>7.62</v>
      </c>
      <c r="L43" s="12">
        <v>177.22190000000001</v>
      </c>
      <c r="M43" s="30" t="s">
        <v>30</v>
      </c>
      <c r="N43" s="41">
        <v>55608.743999999999</v>
      </c>
      <c r="O43" s="19">
        <v>57279.2091</v>
      </c>
      <c r="P43" s="22">
        <f t="shared" si="0"/>
        <v>1.0898746625171034</v>
      </c>
      <c r="Q43" s="42">
        <f t="shared" si="1"/>
        <v>1.0887625157519851</v>
      </c>
      <c r="R43" s="1"/>
      <c r="S43" s="1"/>
      <c r="T43" s="1"/>
    </row>
    <row r="44" spans="1:20" ht="13.5" customHeight="1" x14ac:dyDescent="0.25">
      <c r="A44" s="29" t="s">
        <v>46</v>
      </c>
      <c r="B44" s="9">
        <v>1.9307000000000001</v>
      </c>
      <c r="C44" s="10">
        <v>64774.533100000001</v>
      </c>
      <c r="D44" s="11">
        <v>51781.287199999999</v>
      </c>
      <c r="E44" s="11">
        <v>58764.244200000001</v>
      </c>
      <c r="F44" s="11">
        <v>71958.912299999996</v>
      </c>
      <c r="G44" s="11">
        <v>82258.824500000002</v>
      </c>
      <c r="H44" s="11">
        <v>66028.056700000001</v>
      </c>
      <c r="I44" s="12">
        <v>5.84</v>
      </c>
      <c r="J44" s="12">
        <v>22.14</v>
      </c>
      <c r="K44" s="12">
        <v>7.55</v>
      </c>
      <c r="L44" s="12">
        <v>175.15629999999999</v>
      </c>
      <c r="M44" s="30" t="s">
        <v>30</v>
      </c>
      <c r="N44" s="41">
        <v>60380.002999999997</v>
      </c>
      <c r="O44" s="19">
        <v>61667.8871</v>
      </c>
      <c r="P44" s="22">
        <f t="shared" si="0"/>
        <v>1.0727812169866902</v>
      </c>
      <c r="Q44" s="42">
        <f t="shared" si="1"/>
        <v>1.0707040536824231</v>
      </c>
      <c r="R44" s="1"/>
      <c r="S44" s="1"/>
      <c r="T44" s="1"/>
    </row>
    <row r="45" spans="1:20" ht="13.5" customHeight="1" x14ac:dyDescent="0.25">
      <c r="A45" s="29" t="s">
        <v>47</v>
      </c>
      <c r="B45" s="9">
        <v>0.50790000000000002</v>
      </c>
      <c r="C45" s="10">
        <v>65281.234299999996</v>
      </c>
      <c r="D45" s="11">
        <v>50700.583700000003</v>
      </c>
      <c r="E45" s="11">
        <v>56689.179199999999</v>
      </c>
      <c r="F45" s="11">
        <v>76764.138699999996</v>
      </c>
      <c r="G45" s="11">
        <v>89026.78</v>
      </c>
      <c r="H45" s="11">
        <v>67928.013099999996</v>
      </c>
      <c r="I45" s="12">
        <v>6.74</v>
      </c>
      <c r="J45" s="12">
        <v>19.399999999999999</v>
      </c>
      <c r="K45" s="12">
        <v>6.12</v>
      </c>
      <c r="L45" s="12">
        <v>184.1225</v>
      </c>
      <c r="M45" s="30" t="s">
        <v>30</v>
      </c>
      <c r="N45" s="41">
        <v>58982.298799999997</v>
      </c>
      <c r="O45" s="19">
        <v>62186.375800000002</v>
      </c>
      <c r="P45" s="22">
        <f t="shared" si="0"/>
        <v>1.1067936589138163</v>
      </c>
      <c r="Q45" s="42">
        <f t="shared" si="1"/>
        <v>1.0923295050746469</v>
      </c>
      <c r="R45" s="1"/>
      <c r="S45" s="1"/>
      <c r="T45" s="1"/>
    </row>
    <row r="46" spans="1:20" ht="13.5" customHeight="1" x14ac:dyDescent="0.25">
      <c r="A46" s="29" t="s">
        <v>48</v>
      </c>
      <c r="B46" s="9">
        <v>0.96640000000000004</v>
      </c>
      <c r="C46" s="10">
        <v>60502.330300000001</v>
      </c>
      <c r="D46" s="11">
        <v>47900.614699999998</v>
      </c>
      <c r="E46" s="11">
        <v>54109.004699999998</v>
      </c>
      <c r="F46" s="11">
        <v>67600.360499999995</v>
      </c>
      <c r="G46" s="11">
        <v>74405.537299999996</v>
      </c>
      <c r="H46" s="11">
        <v>61407.577899999997</v>
      </c>
      <c r="I46" s="12">
        <v>5</v>
      </c>
      <c r="J46" s="12">
        <v>21.9</v>
      </c>
      <c r="K46" s="12">
        <v>7.12</v>
      </c>
      <c r="L46" s="12">
        <v>170.3296</v>
      </c>
      <c r="M46" s="30" t="s">
        <v>30</v>
      </c>
      <c r="N46" s="41">
        <v>57514.960299999999</v>
      </c>
      <c r="O46" s="19">
        <v>58165.551099999997</v>
      </c>
      <c r="P46" s="22">
        <f t="shared" si="0"/>
        <v>1.0519407469711841</v>
      </c>
      <c r="Q46" s="42">
        <f t="shared" si="1"/>
        <v>1.0557379194160166</v>
      </c>
      <c r="R46" s="1"/>
      <c r="S46" s="1"/>
      <c r="T46" s="1"/>
    </row>
    <row r="47" spans="1:20" ht="13.5" customHeight="1" x14ac:dyDescent="0.25">
      <c r="A47" s="29" t="s">
        <v>49</v>
      </c>
      <c r="B47" s="9">
        <v>0.39850000000000002</v>
      </c>
      <c r="C47" s="10">
        <v>57432.890200000002</v>
      </c>
      <c r="D47" s="11">
        <v>42019.268900000003</v>
      </c>
      <c r="E47" s="11">
        <v>47755.687899999997</v>
      </c>
      <c r="F47" s="11">
        <v>63745.6106</v>
      </c>
      <c r="G47" s="11">
        <v>69071.175600000002</v>
      </c>
      <c r="H47" s="11">
        <v>56348.24</v>
      </c>
      <c r="I47" s="12">
        <v>7.69</v>
      </c>
      <c r="J47" s="12">
        <v>14.48</v>
      </c>
      <c r="K47" s="12">
        <v>7.37</v>
      </c>
      <c r="L47" s="12">
        <v>171.8527</v>
      </c>
      <c r="M47" s="30" t="s">
        <v>30</v>
      </c>
      <c r="N47" s="41">
        <v>54833.182200000003</v>
      </c>
      <c r="O47" s="19">
        <v>53788.097000000002</v>
      </c>
      <c r="P47" s="22">
        <f t="shared" si="0"/>
        <v>1.0474112188221678</v>
      </c>
      <c r="Q47" s="42">
        <f t="shared" si="1"/>
        <v>1.0475968316930788</v>
      </c>
      <c r="R47" s="1"/>
      <c r="S47" s="1"/>
      <c r="T47" s="1"/>
    </row>
    <row r="48" spans="1:20" ht="13.5" customHeight="1" x14ac:dyDescent="0.25">
      <c r="A48" s="29" t="s">
        <v>50</v>
      </c>
      <c r="B48" s="9">
        <v>0.23960000000000001</v>
      </c>
      <c r="C48" s="10">
        <v>56715.160199999998</v>
      </c>
      <c r="D48" s="11">
        <v>44252.279000000002</v>
      </c>
      <c r="E48" s="11">
        <v>50955.572099999998</v>
      </c>
      <c r="F48" s="11">
        <v>61955.016000000003</v>
      </c>
      <c r="G48" s="11">
        <v>67893.704800000007</v>
      </c>
      <c r="H48" s="11">
        <v>56891.246099999997</v>
      </c>
      <c r="I48" s="12">
        <v>5.97</v>
      </c>
      <c r="J48" s="12">
        <v>18.079999999999998</v>
      </c>
      <c r="K48" s="12">
        <v>7.74</v>
      </c>
      <c r="L48" s="12">
        <v>171.1799</v>
      </c>
      <c r="M48" s="30" t="s">
        <v>30</v>
      </c>
      <c r="N48" s="41"/>
      <c r="O48" s="19"/>
      <c r="P48" s="22"/>
      <c r="Q48" s="42"/>
      <c r="R48" s="1"/>
      <c r="S48" s="1"/>
      <c r="T48" s="1"/>
    </row>
    <row r="49" spans="1:20" ht="13.5" customHeight="1" x14ac:dyDescent="0.25">
      <c r="A49" s="29" t="s">
        <v>51</v>
      </c>
      <c r="B49" s="9">
        <v>0.13900000000000001</v>
      </c>
      <c r="C49" s="10">
        <v>58543.547200000001</v>
      </c>
      <c r="D49" s="11">
        <v>47000.762499999997</v>
      </c>
      <c r="E49" s="11">
        <v>50101.2183</v>
      </c>
      <c r="F49" s="11">
        <v>64797.557200000003</v>
      </c>
      <c r="G49" s="11">
        <v>72970.498500000002</v>
      </c>
      <c r="H49" s="11">
        <v>58847.3698</v>
      </c>
      <c r="I49" s="12">
        <v>4.59</v>
      </c>
      <c r="J49" s="12">
        <v>12.37</v>
      </c>
      <c r="K49" s="12">
        <v>9.34</v>
      </c>
      <c r="L49" s="12">
        <v>172.10849999999999</v>
      </c>
      <c r="M49" s="30" t="s">
        <v>30</v>
      </c>
      <c r="N49" s="41"/>
      <c r="O49" s="19"/>
      <c r="P49" s="22"/>
      <c r="Q49" s="42"/>
      <c r="R49" s="1"/>
      <c r="S49" s="1"/>
      <c r="T49" s="1"/>
    </row>
    <row r="50" spans="1:20" ht="13.5" customHeight="1" x14ac:dyDescent="0.25">
      <c r="A50" s="29" t="s">
        <v>52</v>
      </c>
      <c r="B50" s="9">
        <v>1.4577</v>
      </c>
      <c r="C50" s="10">
        <v>54327.650199999996</v>
      </c>
      <c r="D50" s="11">
        <v>39343.680200000003</v>
      </c>
      <c r="E50" s="11">
        <v>45616.805899999999</v>
      </c>
      <c r="F50" s="11">
        <v>63716.671300000002</v>
      </c>
      <c r="G50" s="11">
        <v>72040.605200000005</v>
      </c>
      <c r="H50" s="11">
        <v>55537.347399999999</v>
      </c>
      <c r="I50" s="12">
        <v>9.1199999999999992</v>
      </c>
      <c r="J50" s="12">
        <v>14.39</v>
      </c>
      <c r="K50" s="12">
        <v>6.87</v>
      </c>
      <c r="L50" s="12">
        <v>173.08369999999999</v>
      </c>
      <c r="M50" s="30" t="s">
        <v>30</v>
      </c>
      <c r="N50" s="41">
        <v>46024.008000000002</v>
      </c>
      <c r="O50" s="19">
        <v>46909.759899999997</v>
      </c>
      <c r="P50" s="22">
        <f t="shared" si="0"/>
        <v>1.1804197974239878</v>
      </c>
      <c r="Q50" s="42">
        <f t="shared" si="1"/>
        <v>1.1839188160074126</v>
      </c>
      <c r="R50" s="1"/>
      <c r="S50" s="1"/>
      <c r="T50" s="1"/>
    </row>
    <row r="51" spans="1:20" ht="13.5" customHeight="1" x14ac:dyDescent="0.25">
      <c r="A51" s="27" t="s">
        <v>53</v>
      </c>
      <c r="B51" s="5">
        <v>0.3846</v>
      </c>
      <c r="C51" s="6">
        <v>58876.468699999998</v>
      </c>
      <c r="D51" s="7">
        <v>40805.0452</v>
      </c>
      <c r="E51" s="7">
        <v>50324.688399999999</v>
      </c>
      <c r="F51" s="7">
        <v>66083.497099999993</v>
      </c>
      <c r="G51" s="7">
        <v>72932.576799999995</v>
      </c>
      <c r="H51" s="7">
        <v>58614.724900000001</v>
      </c>
      <c r="I51" s="8">
        <v>6.78</v>
      </c>
      <c r="J51" s="8">
        <v>16.850000000000001</v>
      </c>
      <c r="K51" s="8">
        <v>7.44</v>
      </c>
      <c r="L51" s="8">
        <v>172.0232</v>
      </c>
      <c r="M51" s="28" t="s">
        <v>30</v>
      </c>
      <c r="N51" s="39">
        <v>56611.628199999999</v>
      </c>
      <c r="O51" s="18">
        <v>56628.303800000002</v>
      </c>
      <c r="P51" s="21">
        <f t="shared" si="0"/>
        <v>1.0400066306518985</v>
      </c>
      <c r="Q51" s="40">
        <f t="shared" si="1"/>
        <v>1.0350782376780283</v>
      </c>
      <c r="R51" s="1"/>
      <c r="S51" s="1"/>
      <c r="T51" s="1"/>
    </row>
    <row r="52" spans="1:20" ht="13.5" customHeight="1" x14ac:dyDescent="0.25">
      <c r="A52" s="29" t="s">
        <v>54</v>
      </c>
      <c r="B52" s="9">
        <v>0.1706</v>
      </c>
      <c r="C52" s="10">
        <v>56922.238799999999</v>
      </c>
      <c r="D52" s="11">
        <v>38744.131300000001</v>
      </c>
      <c r="E52" s="11">
        <v>46281.513599999998</v>
      </c>
      <c r="F52" s="11">
        <v>64749.291799999999</v>
      </c>
      <c r="G52" s="11">
        <v>70624.926800000001</v>
      </c>
      <c r="H52" s="11">
        <v>56343.445</v>
      </c>
      <c r="I52" s="12">
        <v>5.82</v>
      </c>
      <c r="J52" s="12">
        <v>18.190000000000001</v>
      </c>
      <c r="K52" s="12">
        <v>7.85</v>
      </c>
      <c r="L52" s="12">
        <v>170.15539999999999</v>
      </c>
      <c r="M52" s="30" t="s">
        <v>30</v>
      </c>
      <c r="N52" s="41">
        <v>56498.817600000002</v>
      </c>
      <c r="O52" s="19">
        <v>56696.534399999997</v>
      </c>
      <c r="P52" s="22">
        <f t="shared" si="0"/>
        <v>1.0074943373682212</v>
      </c>
      <c r="Q52" s="42">
        <f t="shared" si="1"/>
        <v>0.9937722930733488</v>
      </c>
      <c r="R52" s="1"/>
      <c r="S52" s="1"/>
      <c r="T52" s="1"/>
    </row>
    <row r="53" spans="1:20" ht="13.5" customHeight="1" x14ac:dyDescent="0.25">
      <c r="A53" s="27" t="s">
        <v>55</v>
      </c>
      <c r="B53" s="5">
        <v>3.7871000000000001</v>
      </c>
      <c r="C53" s="6">
        <v>37920.2402</v>
      </c>
      <c r="D53" s="7">
        <v>27286.474200000001</v>
      </c>
      <c r="E53" s="7">
        <v>28732.966199999999</v>
      </c>
      <c r="F53" s="7">
        <v>62766.266900000002</v>
      </c>
      <c r="G53" s="7">
        <v>96052.934200000003</v>
      </c>
      <c r="H53" s="7">
        <v>54120.976900000001</v>
      </c>
      <c r="I53" s="8">
        <v>17.32</v>
      </c>
      <c r="J53" s="8">
        <v>0.31</v>
      </c>
      <c r="K53" s="8">
        <v>8.5</v>
      </c>
      <c r="L53" s="8">
        <v>172.12790000000001</v>
      </c>
      <c r="M53" s="28" t="s">
        <v>35</v>
      </c>
      <c r="N53" s="39">
        <v>40950.761200000001</v>
      </c>
      <c r="O53" s="18">
        <v>56271.767699999997</v>
      </c>
      <c r="P53" s="21">
        <f t="shared" si="0"/>
        <v>0.92599597880002282</v>
      </c>
      <c r="Q53" s="40">
        <f t="shared" si="1"/>
        <v>0.96177851011422921</v>
      </c>
      <c r="R53" s="1"/>
      <c r="S53" s="1"/>
      <c r="T53" s="1"/>
    </row>
    <row r="54" spans="1:20" ht="13.5" customHeight="1" x14ac:dyDescent="0.25">
      <c r="A54" s="27" t="s">
        <v>56</v>
      </c>
      <c r="B54" s="5">
        <v>5.4741</v>
      </c>
      <c r="C54" s="6">
        <v>64586.911800000002</v>
      </c>
      <c r="D54" s="7">
        <v>40743.981399999997</v>
      </c>
      <c r="E54" s="7">
        <v>50442.7592</v>
      </c>
      <c r="F54" s="7">
        <v>77812.242599999998</v>
      </c>
      <c r="G54" s="7">
        <v>94364.533899999995</v>
      </c>
      <c r="H54" s="7">
        <v>66916.488200000007</v>
      </c>
      <c r="I54" s="8">
        <v>13.64</v>
      </c>
      <c r="J54" s="8">
        <v>2.46</v>
      </c>
      <c r="K54" s="8">
        <v>7.6</v>
      </c>
      <c r="L54" s="8">
        <v>175.56899999999999</v>
      </c>
      <c r="M54" s="28" t="s">
        <v>30</v>
      </c>
      <c r="N54" s="39">
        <v>62935.970500000003</v>
      </c>
      <c r="O54" s="18">
        <v>65454.926899999999</v>
      </c>
      <c r="P54" s="21">
        <f t="shared" si="0"/>
        <v>1.0262320782039898</v>
      </c>
      <c r="Q54" s="40">
        <f t="shared" si="1"/>
        <v>1.0223292786230276</v>
      </c>
      <c r="R54" s="1"/>
      <c r="S54" s="1"/>
      <c r="T54" s="1"/>
    </row>
    <row r="55" spans="1:20" ht="13.5" customHeight="1" x14ac:dyDescent="0.25">
      <c r="A55" s="29" t="s">
        <v>57</v>
      </c>
      <c r="B55" s="9">
        <v>1.706</v>
      </c>
      <c r="C55" s="10">
        <v>67075.366500000004</v>
      </c>
      <c r="D55" s="11">
        <v>50226.718800000002</v>
      </c>
      <c r="E55" s="11">
        <v>58837.1198</v>
      </c>
      <c r="F55" s="11">
        <v>76117.624599999996</v>
      </c>
      <c r="G55" s="11">
        <v>88859.303400000004</v>
      </c>
      <c r="H55" s="11">
        <v>68870.823600000003</v>
      </c>
      <c r="I55" s="12">
        <v>10.82</v>
      </c>
      <c r="J55" s="12">
        <v>3.31</v>
      </c>
      <c r="K55" s="12">
        <v>7.11</v>
      </c>
      <c r="L55" s="12">
        <v>176.03819999999999</v>
      </c>
      <c r="M55" s="30" t="s">
        <v>30</v>
      </c>
      <c r="N55" s="41">
        <v>65647.700100000002</v>
      </c>
      <c r="O55" s="19">
        <v>66894.773700000005</v>
      </c>
      <c r="P55" s="22">
        <f t="shared" si="0"/>
        <v>1.0217473940111423</v>
      </c>
      <c r="Q55" s="42">
        <f t="shared" si="1"/>
        <v>1.029539675384237</v>
      </c>
      <c r="R55" s="1"/>
      <c r="S55" s="1"/>
      <c r="T55" s="1"/>
    </row>
    <row r="56" spans="1:20" ht="13.5" customHeight="1" x14ac:dyDescent="0.25">
      <c r="A56" s="29" t="s">
        <v>58</v>
      </c>
      <c r="B56" s="9">
        <v>3.4670000000000001</v>
      </c>
      <c r="C56" s="10">
        <v>59482.5118</v>
      </c>
      <c r="D56" s="11">
        <v>36765.735999999997</v>
      </c>
      <c r="E56" s="11">
        <v>46438.4715</v>
      </c>
      <c r="F56" s="11">
        <v>77789.131899999993</v>
      </c>
      <c r="G56" s="11">
        <v>94364.533899999995</v>
      </c>
      <c r="H56" s="11">
        <v>64746.135199999997</v>
      </c>
      <c r="I56" s="12">
        <v>14.9</v>
      </c>
      <c r="J56" s="12">
        <v>1.8</v>
      </c>
      <c r="K56" s="12">
        <v>7.66</v>
      </c>
      <c r="L56" s="12">
        <v>175.44550000000001</v>
      </c>
      <c r="M56" s="30" t="s">
        <v>28</v>
      </c>
      <c r="N56" s="41">
        <v>61161.303200000002</v>
      </c>
      <c r="O56" s="19">
        <v>63947.155700000003</v>
      </c>
      <c r="P56" s="22">
        <f t="shared" si="0"/>
        <v>0.97255141221385877</v>
      </c>
      <c r="Q56" s="42">
        <f t="shared" si="1"/>
        <v>1.012494371192181</v>
      </c>
      <c r="R56" s="1"/>
      <c r="S56" s="1"/>
      <c r="T56" s="1"/>
    </row>
    <row r="57" spans="1:20" ht="13.5" customHeight="1" x14ac:dyDescent="0.25">
      <c r="A57" s="27" t="s">
        <v>59</v>
      </c>
      <c r="B57" s="5">
        <v>1.3848</v>
      </c>
      <c r="C57" s="6">
        <v>42872.872900000002</v>
      </c>
      <c r="D57" s="7">
        <v>31611.663799999998</v>
      </c>
      <c r="E57" s="7">
        <v>37838.489000000001</v>
      </c>
      <c r="F57" s="7">
        <v>49924.914499999999</v>
      </c>
      <c r="G57" s="7">
        <v>56469.051899999999</v>
      </c>
      <c r="H57" s="7">
        <v>44062.307399999998</v>
      </c>
      <c r="I57" s="8">
        <v>8.49</v>
      </c>
      <c r="J57" s="8">
        <v>2.77</v>
      </c>
      <c r="K57" s="8">
        <v>8.32</v>
      </c>
      <c r="L57" s="8">
        <v>171.04249999999999</v>
      </c>
      <c r="M57" s="28" t="s">
        <v>30</v>
      </c>
      <c r="N57" s="39">
        <v>41174.027300000002</v>
      </c>
      <c r="O57" s="18">
        <v>42366.448700000001</v>
      </c>
      <c r="P57" s="21">
        <f t="shared" si="0"/>
        <v>1.0412601271093052</v>
      </c>
      <c r="Q57" s="40">
        <f t="shared" si="1"/>
        <v>1.0400283420498257</v>
      </c>
      <c r="R57" s="1"/>
      <c r="S57" s="1"/>
      <c r="T57" s="1"/>
    </row>
    <row r="58" spans="1:20" ht="13.5" customHeight="1" x14ac:dyDescent="0.25">
      <c r="A58" s="29" t="s">
        <v>60</v>
      </c>
      <c r="B58" s="9">
        <v>0.11749999999999999</v>
      </c>
      <c r="C58" s="10">
        <v>45024.219899999996</v>
      </c>
      <c r="D58" s="11">
        <v>37884.162199999999</v>
      </c>
      <c r="E58" s="11">
        <v>41862.9709</v>
      </c>
      <c r="F58" s="11">
        <v>50145.407399999996</v>
      </c>
      <c r="G58" s="11">
        <v>56595.863400000002</v>
      </c>
      <c r="H58" s="11">
        <v>46185.172500000001</v>
      </c>
      <c r="I58" s="12">
        <v>6.27</v>
      </c>
      <c r="J58" s="12">
        <v>4.8499999999999996</v>
      </c>
      <c r="K58" s="12">
        <v>8.25</v>
      </c>
      <c r="L58" s="12">
        <v>171.83850000000001</v>
      </c>
      <c r="M58" s="30" t="s">
        <v>30</v>
      </c>
      <c r="N58" s="41"/>
      <c r="O58" s="19"/>
      <c r="P58" s="22"/>
      <c r="Q58" s="42"/>
      <c r="R58" s="1"/>
      <c r="S58" s="1"/>
      <c r="T58" s="1"/>
    </row>
    <row r="59" spans="1:20" ht="13.5" customHeight="1" x14ac:dyDescent="0.25">
      <c r="A59" s="29" t="s">
        <v>61</v>
      </c>
      <c r="B59" s="9">
        <v>0.95630000000000004</v>
      </c>
      <c r="C59" s="10">
        <v>45750.834999999999</v>
      </c>
      <c r="D59" s="11">
        <v>36809.524799999999</v>
      </c>
      <c r="E59" s="11">
        <v>40135.764499999997</v>
      </c>
      <c r="F59" s="11">
        <v>51292.405599999998</v>
      </c>
      <c r="G59" s="11">
        <v>57842.910799999998</v>
      </c>
      <c r="H59" s="11">
        <v>47607.764600000002</v>
      </c>
      <c r="I59" s="12">
        <v>10.08</v>
      </c>
      <c r="J59" s="12">
        <v>2.92</v>
      </c>
      <c r="K59" s="12">
        <v>7.58</v>
      </c>
      <c r="L59" s="12">
        <v>170.24019999999999</v>
      </c>
      <c r="M59" s="30" t="s">
        <v>30</v>
      </c>
      <c r="N59" s="41">
        <v>43038.5144</v>
      </c>
      <c r="O59" s="19">
        <v>45050.4375</v>
      </c>
      <c r="P59" s="22">
        <f t="shared" si="0"/>
        <v>1.0630207765721578</v>
      </c>
      <c r="Q59" s="42">
        <f t="shared" si="1"/>
        <v>1.0567658660362622</v>
      </c>
      <c r="R59" s="1"/>
      <c r="S59" s="1"/>
      <c r="T59" s="1"/>
    </row>
    <row r="60" spans="1:20" ht="13.5" customHeight="1" x14ac:dyDescent="0.25">
      <c r="A60" s="27" t="s">
        <v>62</v>
      </c>
      <c r="B60" s="5">
        <v>0.32740000000000002</v>
      </c>
      <c r="C60" s="6">
        <v>43172.841699999997</v>
      </c>
      <c r="D60" s="7">
        <v>35038.561600000001</v>
      </c>
      <c r="E60" s="7">
        <v>38773.427300000003</v>
      </c>
      <c r="F60" s="7">
        <v>48595.338000000003</v>
      </c>
      <c r="G60" s="7">
        <v>56619.030100000004</v>
      </c>
      <c r="H60" s="7">
        <v>44892.0412</v>
      </c>
      <c r="I60" s="8">
        <v>6.84</v>
      </c>
      <c r="J60" s="8">
        <v>6.59</v>
      </c>
      <c r="K60" s="8">
        <v>7.73</v>
      </c>
      <c r="L60" s="8">
        <v>175.10919999999999</v>
      </c>
      <c r="M60" s="28" t="s">
        <v>30</v>
      </c>
      <c r="N60" s="39">
        <v>40546.135900000001</v>
      </c>
      <c r="O60" s="18">
        <v>42284.375200000002</v>
      </c>
      <c r="P60" s="21">
        <f t="shared" si="0"/>
        <v>1.0647831351051136</v>
      </c>
      <c r="Q60" s="40">
        <f t="shared" si="1"/>
        <v>1.0616697299573672</v>
      </c>
      <c r="R60" s="1"/>
      <c r="S60" s="1"/>
      <c r="T60" s="1"/>
    </row>
    <row r="61" spans="1:20" ht="13.5" customHeight="1" x14ac:dyDescent="0.25">
      <c r="A61" s="29" t="s">
        <v>63</v>
      </c>
      <c r="B61" s="9">
        <v>0.1646</v>
      </c>
      <c r="C61" s="10">
        <v>42439.114999999998</v>
      </c>
      <c r="D61" s="11">
        <v>34367.469899999996</v>
      </c>
      <c r="E61" s="11">
        <v>37984.769699999997</v>
      </c>
      <c r="F61" s="11">
        <v>47125.421300000002</v>
      </c>
      <c r="G61" s="11">
        <v>52265.398999999998</v>
      </c>
      <c r="H61" s="11">
        <v>43205.1996</v>
      </c>
      <c r="I61" s="12">
        <v>11.98</v>
      </c>
      <c r="J61" s="12">
        <v>2.4700000000000002</v>
      </c>
      <c r="K61" s="12">
        <v>7.1</v>
      </c>
      <c r="L61" s="12">
        <v>171.5018</v>
      </c>
      <c r="M61" s="30" t="s">
        <v>30</v>
      </c>
      <c r="N61" s="41">
        <v>41986.418100000003</v>
      </c>
      <c r="O61" s="19">
        <v>42062.055099999998</v>
      </c>
      <c r="P61" s="22">
        <f t="shared" si="0"/>
        <v>1.0107819842817216</v>
      </c>
      <c r="Q61" s="42">
        <f t="shared" si="1"/>
        <v>1.0271775712642248</v>
      </c>
      <c r="R61" s="1"/>
      <c r="S61" s="1"/>
      <c r="T61" s="1"/>
    </row>
    <row r="62" spans="1:20" x14ac:dyDescent="0.25">
      <c r="A62" s="27" t="s">
        <v>64</v>
      </c>
      <c r="B62" s="5">
        <v>1.9675</v>
      </c>
      <c r="C62" s="6">
        <v>52248.732199999999</v>
      </c>
      <c r="D62" s="7">
        <v>41304.1054</v>
      </c>
      <c r="E62" s="7">
        <v>44959.5213</v>
      </c>
      <c r="F62" s="7">
        <v>66541.801200000002</v>
      </c>
      <c r="G62" s="7">
        <v>81238.061199999996</v>
      </c>
      <c r="H62" s="7">
        <v>57405.330099999999</v>
      </c>
      <c r="I62" s="8">
        <v>12.01</v>
      </c>
      <c r="J62" s="8">
        <v>11.63</v>
      </c>
      <c r="K62" s="8">
        <v>8.2899999999999991</v>
      </c>
      <c r="L62" s="8">
        <v>180.88829999999999</v>
      </c>
      <c r="M62" s="28" t="s">
        <v>28</v>
      </c>
      <c r="N62" s="39">
        <v>47855.890299999999</v>
      </c>
      <c r="O62" s="18">
        <v>52737.6299</v>
      </c>
      <c r="P62" s="21">
        <f t="shared" si="0"/>
        <v>1.091793128755145</v>
      </c>
      <c r="Q62" s="40">
        <f t="shared" si="1"/>
        <v>1.0885079630778023</v>
      </c>
    </row>
    <row r="63" spans="1:20" x14ac:dyDescent="0.25">
      <c r="A63" s="29" t="s">
        <v>65</v>
      </c>
      <c r="B63" s="9">
        <v>1.8806</v>
      </c>
      <c r="C63" s="10">
        <v>52273.7644</v>
      </c>
      <c r="D63" s="11">
        <v>41304.1054</v>
      </c>
      <c r="E63" s="11">
        <v>44959.5213</v>
      </c>
      <c r="F63" s="11">
        <v>66899.062699999995</v>
      </c>
      <c r="G63" s="11">
        <v>81604.655499999993</v>
      </c>
      <c r="H63" s="11">
        <v>57644.1875</v>
      </c>
      <c r="I63" s="12">
        <v>12.03</v>
      </c>
      <c r="J63" s="12">
        <v>11.91</v>
      </c>
      <c r="K63" s="12">
        <v>8.36</v>
      </c>
      <c r="L63" s="12">
        <v>181.32169999999999</v>
      </c>
      <c r="M63" s="30" t="s">
        <v>28</v>
      </c>
      <c r="N63" s="41">
        <v>47687.857600000003</v>
      </c>
      <c r="O63" s="19">
        <v>52759.053800000002</v>
      </c>
      <c r="P63" s="22">
        <f t="shared" si="0"/>
        <v>1.0961650833314012</v>
      </c>
      <c r="Q63" s="42">
        <f t="shared" si="1"/>
        <v>1.0925932773267439</v>
      </c>
    </row>
    <row r="64" spans="1:20" x14ac:dyDescent="0.25">
      <c r="A64" s="27" t="s">
        <v>66</v>
      </c>
      <c r="B64" s="5">
        <v>4.8146000000000004</v>
      </c>
      <c r="C64" s="6">
        <v>46883.499499999998</v>
      </c>
      <c r="D64" s="7">
        <v>33506.660199999998</v>
      </c>
      <c r="E64" s="7">
        <v>38415.300000000003</v>
      </c>
      <c r="F64" s="7">
        <v>56017.455699999999</v>
      </c>
      <c r="G64" s="7">
        <v>64454.583100000003</v>
      </c>
      <c r="H64" s="7">
        <v>48150.483099999998</v>
      </c>
      <c r="I64" s="8">
        <v>7.19</v>
      </c>
      <c r="J64" s="8">
        <v>7.76</v>
      </c>
      <c r="K64" s="8">
        <v>9.8699999999999992</v>
      </c>
      <c r="L64" s="8">
        <v>178.095</v>
      </c>
      <c r="M64" s="28" t="s">
        <v>30</v>
      </c>
      <c r="N64" s="39">
        <v>43821.256999999998</v>
      </c>
      <c r="O64" s="18">
        <v>45655.3799</v>
      </c>
      <c r="P64" s="21">
        <f t="shared" si="0"/>
        <v>1.0698802980480455</v>
      </c>
      <c r="Q64" s="40">
        <f t="shared" si="1"/>
        <v>1.0546508035956568</v>
      </c>
    </row>
    <row r="65" spans="1:17" x14ac:dyDescent="0.25">
      <c r="A65" s="29" t="s">
        <v>67</v>
      </c>
      <c r="B65" s="9">
        <v>4.1060999999999996</v>
      </c>
      <c r="C65" s="10">
        <v>48271.312299999998</v>
      </c>
      <c r="D65" s="11">
        <v>35248.243600000002</v>
      </c>
      <c r="E65" s="11">
        <v>41632.783799999997</v>
      </c>
      <c r="F65" s="11">
        <v>57267.676500000001</v>
      </c>
      <c r="G65" s="11">
        <v>65971.541700000002</v>
      </c>
      <c r="H65" s="11">
        <v>50144.734299999996</v>
      </c>
      <c r="I65" s="12">
        <v>6.47</v>
      </c>
      <c r="J65" s="12">
        <v>8.4600000000000009</v>
      </c>
      <c r="K65" s="12">
        <v>9.94</v>
      </c>
      <c r="L65" s="12">
        <v>179.33369999999999</v>
      </c>
      <c r="M65" s="30" t="s">
        <v>30</v>
      </c>
      <c r="N65" s="41">
        <v>45300.544699999999</v>
      </c>
      <c r="O65" s="19">
        <v>47245.441200000001</v>
      </c>
      <c r="P65" s="22">
        <f t="shared" si="0"/>
        <v>1.0655790701783769</v>
      </c>
      <c r="Q65" s="42">
        <f t="shared" si="1"/>
        <v>1.0613666213365787</v>
      </c>
    </row>
    <row r="66" spans="1:17" x14ac:dyDescent="0.25">
      <c r="A66" s="29" t="s">
        <v>68</v>
      </c>
      <c r="B66" s="9">
        <v>0.64539999999999997</v>
      </c>
      <c r="C66" s="10">
        <v>35616.667500000003</v>
      </c>
      <c r="D66" s="11">
        <v>27200</v>
      </c>
      <c r="E66" s="11">
        <v>30215.010399999999</v>
      </c>
      <c r="F66" s="11">
        <v>39850.453099999999</v>
      </c>
      <c r="G66" s="11">
        <v>44098.419199999997</v>
      </c>
      <c r="H66" s="11">
        <v>35678.243000000002</v>
      </c>
      <c r="I66" s="12">
        <v>13.32</v>
      </c>
      <c r="J66" s="12">
        <v>2.2799999999999998</v>
      </c>
      <c r="K66" s="12">
        <v>9.3699999999999992</v>
      </c>
      <c r="L66" s="12">
        <v>170.67760000000001</v>
      </c>
      <c r="M66" s="30" t="s">
        <v>30</v>
      </c>
      <c r="N66" s="41">
        <v>36047.873399999997</v>
      </c>
      <c r="O66" s="19">
        <v>35301.653700000003</v>
      </c>
      <c r="P66" s="22">
        <f t="shared" si="0"/>
        <v>0.98803796564598467</v>
      </c>
      <c r="Q66" s="42">
        <f t="shared" si="1"/>
        <v>1.0106677523721785</v>
      </c>
    </row>
    <row r="67" spans="1:17" x14ac:dyDescent="0.25">
      <c r="A67" s="27" t="s">
        <v>69</v>
      </c>
      <c r="B67" s="5">
        <v>3.6515</v>
      </c>
      <c r="C67" s="6">
        <v>45381.358999999997</v>
      </c>
      <c r="D67" s="7">
        <v>33921.300300000003</v>
      </c>
      <c r="E67" s="7">
        <v>38242.258600000001</v>
      </c>
      <c r="F67" s="7">
        <v>50991.900500000003</v>
      </c>
      <c r="G67" s="7">
        <v>57736.714099999997</v>
      </c>
      <c r="H67" s="7">
        <v>45894.012900000002</v>
      </c>
      <c r="I67" s="8">
        <v>16.47</v>
      </c>
      <c r="J67" s="8">
        <v>3.28</v>
      </c>
      <c r="K67" s="8">
        <v>7.62</v>
      </c>
      <c r="L67" s="8">
        <v>175.80760000000001</v>
      </c>
      <c r="M67" s="28" t="s">
        <v>30</v>
      </c>
      <c r="N67" s="39">
        <v>45002.383500000004</v>
      </c>
      <c r="O67" s="18">
        <v>45843.285199999998</v>
      </c>
      <c r="P67" s="21">
        <f t="shared" si="0"/>
        <v>1.0084212317332035</v>
      </c>
      <c r="Q67" s="40">
        <f t="shared" si="1"/>
        <v>1.0011065459156929</v>
      </c>
    </row>
    <row r="68" spans="1:17" x14ac:dyDescent="0.25">
      <c r="A68" s="27" t="s">
        <v>70</v>
      </c>
      <c r="B68" s="5">
        <v>3.4626000000000001</v>
      </c>
      <c r="C68" s="6">
        <v>34466.651299999998</v>
      </c>
      <c r="D68" s="7">
        <v>24640.285599999999</v>
      </c>
      <c r="E68" s="7">
        <v>29127.937900000001</v>
      </c>
      <c r="F68" s="7">
        <v>46722.606800000001</v>
      </c>
      <c r="G68" s="7">
        <v>61740.197899999999</v>
      </c>
      <c r="H68" s="7">
        <v>39416.608899999999</v>
      </c>
      <c r="I68" s="8">
        <v>12.18</v>
      </c>
      <c r="J68" s="8">
        <v>0.61</v>
      </c>
      <c r="K68" s="8">
        <v>9.15</v>
      </c>
      <c r="L68" s="8">
        <v>172.51480000000001</v>
      </c>
      <c r="M68" s="28" t="s">
        <v>28</v>
      </c>
      <c r="N68" s="39">
        <v>33635.023000000001</v>
      </c>
      <c r="O68" s="18">
        <v>39606.919000000002</v>
      </c>
      <c r="P68" s="21">
        <f t="shared" si="0"/>
        <v>1.0247250700556976</v>
      </c>
      <c r="Q68" s="40">
        <f t="shared" si="1"/>
        <v>0.99519502892916256</v>
      </c>
    </row>
    <row r="69" spans="1:17" x14ac:dyDescent="0.25">
      <c r="A69" s="29" t="s">
        <v>71</v>
      </c>
      <c r="B69" s="9">
        <v>2.7667999999999999</v>
      </c>
      <c r="C69" s="10">
        <v>34466.651299999998</v>
      </c>
      <c r="D69" s="11">
        <v>24640.285599999999</v>
      </c>
      <c r="E69" s="11">
        <v>29127.937900000001</v>
      </c>
      <c r="F69" s="11">
        <v>48046.9732</v>
      </c>
      <c r="G69" s="11">
        <v>61740.197899999999</v>
      </c>
      <c r="H69" s="11">
        <v>40082.753100000002</v>
      </c>
      <c r="I69" s="12">
        <v>9.81</v>
      </c>
      <c r="J69" s="12">
        <v>0.08</v>
      </c>
      <c r="K69" s="12">
        <v>9.9700000000000006</v>
      </c>
      <c r="L69" s="12">
        <v>172.8305</v>
      </c>
      <c r="M69" s="30" t="s">
        <v>35</v>
      </c>
      <c r="N69" s="41">
        <v>33572.659299999999</v>
      </c>
      <c r="O69" s="19">
        <v>40362.367299999998</v>
      </c>
      <c r="P69" s="22">
        <f t="shared" si="0"/>
        <v>1.0266285727326938</v>
      </c>
      <c r="Q69" s="42">
        <f t="shared" si="1"/>
        <v>0.99307240336222802</v>
      </c>
    </row>
    <row r="70" spans="1:17" x14ac:dyDescent="0.25">
      <c r="A70" s="27" t="s">
        <v>72</v>
      </c>
      <c r="B70" s="5">
        <v>37.564999999999998</v>
      </c>
      <c r="C70" s="6">
        <v>41828.230100000001</v>
      </c>
      <c r="D70" s="7">
        <v>26549.8881</v>
      </c>
      <c r="E70" s="7">
        <v>32135.533800000001</v>
      </c>
      <c r="F70" s="7">
        <v>54543.422100000003</v>
      </c>
      <c r="G70" s="7">
        <v>64815.742400000003</v>
      </c>
      <c r="H70" s="7">
        <v>44267.726000000002</v>
      </c>
      <c r="I70" s="8">
        <v>8.59</v>
      </c>
      <c r="J70" s="8">
        <v>10.24</v>
      </c>
      <c r="K70" s="8">
        <v>7.87</v>
      </c>
      <c r="L70" s="8">
        <v>172.28110000000001</v>
      </c>
      <c r="M70" s="28" t="s">
        <v>30</v>
      </c>
      <c r="N70" s="39">
        <v>41225.426599999999</v>
      </c>
      <c r="O70" s="18">
        <v>43170.162100000001</v>
      </c>
      <c r="P70" s="21">
        <f t="shared" si="0"/>
        <v>1.0146221288586981</v>
      </c>
      <c r="Q70" s="40">
        <f t="shared" si="1"/>
        <v>1.0254241320071393</v>
      </c>
    </row>
    <row r="71" spans="1:17" x14ac:dyDescent="0.25">
      <c r="A71" s="29" t="s">
        <v>73</v>
      </c>
      <c r="B71" s="9">
        <v>35.617800000000003</v>
      </c>
      <c r="C71" s="10">
        <v>42053.507100000003</v>
      </c>
      <c r="D71" s="11">
        <v>26549.8881</v>
      </c>
      <c r="E71" s="11">
        <v>32147.345099999999</v>
      </c>
      <c r="F71" s="11">
        <v>54689.396999999997</v>
      </c>
      <c r="G71" s="11">
        <v>64853.998399999997</v>
      </c>
      <c r="H71" s="11">
        <v>44427.234100000001</v>
      </c>
      <c r="I71" s="12">
        <v>8.5299999999999994</v>
      </c>
      <c r="J71" s="12">
        <v>10.31</v>
      </c>
      <c r="K71" s="12">
        <v>7.85</v>
      </c>
      <c r="L71" s="12">
        <v>172.35140000000001</v>
      </c>
      <c r="M71" s="30" t="s">
        <v>30</v>
      </c>
      <c r="N71" s="41">
        <v>41357.377099999998</v>
      </c>
      <c r="O71" s="19">
        <v>43319.821000000004</v>
      </c>
      <c r="P71" s="22">
        <f t="shared" si="0"/>
        <v>1.0168320635594661</v>
      </c>
      <c r="Q71" s="42">
        <f t="shared" si="1"/>
        <v>1.0255636582616534</v>
      </c>
    </row>
    <row r="72" spans="1:17" x14ac:dyDescent="0.25">
      <c r="A72" s="27" t="s">
        <v>74</v>
      </c>
      <c r="B72" s="5">
        <v>1.1598999999999999</v>
      </c>
      <c r="C72" s="6">
        <v>56122.303599999999</v>
      </c>
      <c r="D72" s="7">
        <v>43586.065900000001</v>
      </c>
      <c r="E72" s="7">
        <v>50308.5432</v>
      </c>
      <c r="F72" s="7">
        <v>61307.119700000003</v>
      </c>
      <c r="G72" s="7">
        <v>67283.716199999995</v>
      </c>
      <c r="H72" s="7">
        <v>55967.688800000004</v>
      </c>
      <c r="I72" s="8">
        <v>4.82</v>
      </c>
      <c r="J72" s="8">
        <v>22.38</v>
      </c>
      <c r="K72" s="8">
        <v>6.91</v>
      </c>
      <c r="L72" s="8">
        <v>168.38310000000001</v>
      </c>
      <c r="M72" s="28" t="s">
        <v>30</v>
      </c>
      <c r="N72" s="39">
        <v>53363.858200000002</v>
      </c>
      <c r="O72" s="18">
        <v>53026.974699999999</v>
      </c>
      <c r="P72" s="21">
        <f t="shared" si="0"/>
        <v>1.0516912662060856</v>
      </c>
      <c r="Q72" s="40">
        <f t="shared" si="1"/>
        <v>1.0554569465189574</v>
      </c>
    </row>
    <row r="73" spans="1:17" x14ac:dyDescent="0.25">
      <c r="A73" s="27" t="s">
        <v>75</v>
      </c>
      <c r="B73" s="5">
        <v>1.0802</v>
      </c>
      <c r="C73" s="6">
        <v>33260.914900000003</v>
      </c>
      <c r="D73" s="7">
        <v>23155.164499999999</v>
      </c>
      <c r="E73" s="7">
        <v>27517.583500000001</v>
      </c>
      <c r="F73" s="7">
        <v>37544.345800000003</v>
      </c>
      <c r="G73" s="7">
        <v>47278.742200000001</v>
      </c>
      <c r="H73" s="7">
        <v>36011.400900000001</v>
      </c>
      <c r="I73" s="8">
        <v>17.37</v>
      </c>
      <c r="J73" s="8">
        <v>1.47</v>
      </c>
      <c r="K73" s="8">
        <v>8.52</v>
      </c>
      <c r="L73" s="8">
        <v>172.34</v>
      </c>
      <c r="M73" s="28" t="s">
        <v>28</v>
      </c>
      <c r="N73" s="39">
        <v>34646.915200000003</v>
      </c>
      <c r="O73" s="18">
        <v>34011.225299999998</v>
      </c>
      <c r="P73" s="21">
        <f t="shared" si="0"/>
        <v>0.95999642992747591</v>
      </c>
      <c r="Q73" s="40">
        <f t="shared" si="1"/>
        <v>1.0588092778886153</v>
      </c>
    </row>
    <row r="74" spans="1:17" x14ac:dyDescent="0.25">
      <c r="A74" s="27" t="s">
        <v>76</v>
      </c>
      <c r="B74" s="5">
        <v>4.3529999999999998</v>
      </c>
      <c r="C74" s="6">
        <v>39168.4018</v>
      </c>
      <c r="D74" s="7">
        <v>26682.8806</v>
      </c>
      <c r="E74" s="7">
        <v>32376.9732</v>
      </c>
      <c r="F74" s="7">
        <v>48566.3773</v>
      </c>
      <c r="G74" s="7">
        <v>57706.160600000003</v>
      </c>
      <c r="H74" s="7">
        <v>42921.130599999997</v>
      </c>
      <c r="I74" s="8">
        <v>16.18</v>
      </c>
      <c r="J74" s="8">
        <v>2.12</v>
      </c>
      <c r="K74" s="8">
        <v>8.14</v>
      </c>
      <c r="L74" s="8">
        <v>172.80250000000001</v>
      </c>
      <c r="M74" s="28" t="s">
        <v>30</v>
      </c>
      <c r="N74" s="39">
        <v>36575.479299999999</v>
      </c>
      <c r="O74" s="18">
        <v>39832.822200000002</v>
      </c>
      <c r="P74" s="21">
        <f t="shared" si="0"/>
        <v>1.0708923724206671</v>
      </c>
      <c r="Q74" s="40">
        <f t="shared" si="1"/>
        <v>1.0775317496835561</v>
      </c>
    </row>
    <row r="75" spans="1:17" x14ac:dyDescent="0.25">
      <c r="A75" s="29" t="s">
        <v>77</v>
      </c>
      <c r="B75" s="9">
        <v>3.7486999999999999</v>
      </c>
      <c r="C75" s="10">
        <v>41084.435700000002</v>
      </c>
      <c r="D75" s="11">
        <v>29267.5101</v>
      </c>
      <c r="E75" s="11">
        <v>35259.726000000002</v>
      </c>
      <c r="F75" s="11">
        <v>49430.9542</v>
      </c>
      <c r="G75" s="11">
        <v>58630.148800000003</v>
      </c>
      <c r="H75" s="11">
        <v>44963.633399999999</v>
      </c>
      <c r="I75" s="12">
        <v>16.84</v>
      </c>
      <c r="J75" s="12">
        <v>1.91</v>
      </c>
      <c r="K75" s="12">
        <v>8.0399999999999991</v>
      </c>
      <c r="L75" s="12">
        <v>172.8938</v>
      </c>
      <c r="M75" s="30" t="s">
        <v>30</v>
      </c>
      <c r="N75" s="41">
        <v>38299.025699999998</v>
      </c>
      <c r="O75" s="19">
        <v>41733.075700000001</v>
      </c>
      <c r="P75" s="22">
        <f t="shared" si="0"/>
        <v>1.0727279597611279</v>
      </c>
      <c r="Q75" s="42">
        <f t="shared" si="1"/>
        <v>1.0774100074296704</v>
      </c>
    </row>
    <row r="76" spans="1:17" x14ac:dyDescent="0.25">
      <c r="A76" s="29" t="s">
        <v>78</v>
      </c>
      <c r="B76" s="9">
        <v>0.59250000000000003</v>
      </c>
      <c r="C76" s="10">
        <v>29254.295300000002</v>
      </c>
      <c r="D76" s="11">
        <v>25463.9015</v>
      </c>
      <c r="E76" s="11">
        <v>26682.8806</v>
      </c>
      <c r="F76" s="11">
        <v>31574.412700000001</v>
      </c>
      <c r="G76" s="11">
        <v>35700.947200000002</v>
      </c>
      <c r="H76" s="11">
        <v>29995.475200000001</v>
      </c>
      <c r="I76" s="12">
        <v>10.1</v>
      </c>
      <c r="J76" s="12">
        <v>3.78</v>
      </c>
      <c r="K76" s="12">
        <v>8.94</v>
      </c>
      <c r="L76" s="12">
        <v>172.1977</v>
      </c>
      <c r="M76" s="30" t="s">
        <v>30</v>
      </c>
      <c r="N76" s="41">
        <v>27874.519799999998</v>
      </c>
      <c r="O76" s="19">
        <v>28814.009900000001</v>
      </c>
      <c r="P76" s="22">
        <f t="shared" si="0"/>
        <v>1.0494995253694022</v>
      </c>
      <c r="Q76" s="42">
        <f t="shared" si="1"/>
        <v>1.0410031545106118</v>
      </c>
    </row>
    <row r="77" spans="1:17" x14ac:dyDescent="0.25">
      <c r="A77" s="27" t="s">
        <v>79</v>
      </c>
      <c r="B77" s="5">
        <v>5.4421999999999997</v>
      </c>
      <c r="C77" s="6">
        <v>45876.403200000001</v>
      </c>
      <c r="D77" s="7">
        <v>30034.673200000001</v>
      </c>
      <c r="E77" s="7">
        <v>38001.301800000001</v>
      </c>
      <c r="F77" s="7">
        <v>51645.9637</v>
      </c>
      <c r="G77" s="7">
        <v>58042.5406</v>
      </c>
      <c r="H77" s="7">
        <v>45125.626100000001</v>
      </c>
      <c r="I77" s="8">
        <v>6.74</v>
      </c>
      <c r="J77" s="8">
        <v>16.809999999999999</v>
      </c>
      <c r="K77" s="8">
        <v>7.54</v>
      </c>
      <c r="L77" s="8">
        <v>171.18340000000001</v>
      </c>
      <c r="M77" s="28" t="s">
        <v>30</v>
      </c>
      <c r="N77" s="39">
        <v>43822.909099999997</v>
      </c>
      <c r="O77" s="18">
        <v>42680.993000000002</v>
      </c>
      <c r="P77" s="21">
        <f t="shared" si="0"/>
        <v>1.0468589179078485</v>
      </c>
      <c r="Q77" s="40">
        <f t="shared" si="1"/>
        <v>1.0572768562343431</v>
      </c>
    </row>
    <row r="78" spans="1:17" x14ac:dyDescent="0.25">
      <c r="A78" s="27" t="s">
        <v>80</v>
      </c>
      <c r="B78" s="5">
        <v>0.60489999999999999</v>
      </c>
      <c r="C78" s="6">
        <v>58788.751199999999</v>
      </c>
      <c r="D78" s="7">
        <v>42730.833400000003</v>
      </c>
      <c r="E78" s="7">
        <v>51560.354500000001</v>
      </c>
      <c r="F78" s="7">
        <v>65179.145799999998</v>
      </c>
      <c r="G78" s="7">
        <v>73258.496100000004</v>
      </c>
      <c r="H78" s="7">
        <v>58662.605100000001</v>
      </c>
      <c r="I78" s="8">
        <v>6.74</v>
      </c>
      <c r="J78" s="8">
        <v>23.71</v>
      </c>
      <c r="K78" s="8">
        <v>7.82</v>
      </c>
      <c r="L78" s="8">
        <v>172.39510000000001</v>
      </c>
      <c r="M78" s="28" t="s">
        <v>30</v>
      </c>
      <c r="N78" s="39">
        <v>55257.1999</v>
      </c>
      <c r="O78" s="18">
        <v>55040.595600000001</v>
      </c>
      <c r="P78" s="21">
        <f t="shared" si="0"/>
        <v>1.063911151965556</v>
      </c>
      <c r="Q78" s="40">
        <f t="shared" si="1"/>
        <v>1.0658061465454054</v>
      </c>
    </row>
    <row r="79" spans="1:17" ht="15.75" thickBot="1" x14ac:dyDescent="0.3">
      <c r="A79" s="31" t="s">
        <v>81</v>
      </c>
      <c r="B79" s="32">
        <v>0.1482</v>
      </c>
      <c r="C79" s="33">
        <v>43623.546499999997</v>
      </c>
      <c r="D79" s="34">
        <v>35570.3531</v>
      </c>
      <c r="E79" s="34">
        <v>39238.591500000002</v>
      </c>
      <c r="F79" s="34">
        <v>47014.892099999997</v>
      </c>
      <c r="G79" s="34">
        <v>51058.769800000002</v>
      </c>
      <c r="H79" s="34">
        <v>43622.789499999999</v>
      </c>
      <c r="I79" s="35">
        <v>10.72</v>
      </c>
      <c r="J79" s="35">
        <v>3.75</v>
      </c>
      <c r="K79" s="35">
        <v>8.35</v>
      </c>
      <c r="L79" s="35">
        <v>172.38200000000001</v>
      </c>
      <c r="M79" s="36" t="s">
        <v>30</v>
      </c>
      <c r="N79" s="43">
        <v>40436.927000000003</v>
      </c>
      <c r="O79" s="44">
        <v>40534.649799999999</v>
      </c>
      <c r="P79" s="45">
        <f t="shared" si="0"/>
        <v>1.0788046900794412</v>
      </c>
      <c r="Q79" s="46">
        <f t="shared" si="1"/>
        <v>1.0761851826828908</v>
      </c>
    </row>
    <row r="80" spans="1:17" ht="15.75" thickTop="1" x14ac:dyDescent="0.25"/>
  </sheetData>
  <mergeCells count="15">
    <mergeCell ref="P23:Q25"/>
    <mergeCell ref="A24:A27"/>
    <mergeCell ref="B24:B26"/>
    <mergeCell ref="C24:C25"/>
    <mergeCell ref="D24:G24"/>
    <mergeCell ref="H24:K24"/>
    <mergeCell ref="L24:L26"/>
    <mergeCell ref="M24:M27"/>
    <mergeCell ref="D25:D26"/>
    <mergeCell ref="E25:E26"/>
    <mergeCell ref="F25:F26"/>
    <mergeCell ref="G25:G26"/>
    <mergeCell ref="H25:H26"/>
    <mergeCell ref="I25:K25"/>
    <mergeCell ref="N23:O25"/>
  </mergeCells>
  <hyperlinks>
    <hyperlink ref="A21" r:id="rId1" tooltip="https://www.uzis.cz/index.php?pg=o-nas--projekty&amp;prid=36" display="https://www.uzis.cz/index.php?pg=o-nas--projekty&amp;prid=36" xr:uid="{99B296D9-9217-4362-A167-EB678C66FC92}"/>
  </hyperlinks>
  <printOptions horizontalCentered="1"/>
  <pageMargins left="0.51181102362204722" right="0.51181102362204722" top="0.59055118110236227" bottom="0.59055118110236227" header="0.51181102362204722" footer="0.51181102362204722"/>
  <pageSetup paperSize="9" scale="70" fitToHeight="99" pageOrder="overThenDown" orientation="landscape" r:id="rId2"/>
  <headerFooter alignWithMargins="0"/>
  <rowBreaks count="1" manualBreakCount="1">
    <brk id="38" max="12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4BDC0-2719-47C4-94D8-442DC335611C}">
  <sheetPr>
    <tabColor theme="5" tint="0.39997558519241921"/>
    <pageSetUpPr fitToPage="1"/>
  </sheetPr>
  <dimension ref="A1:T77"/>
  <sheetViews>
    <sheetView showGridLines="0" zoomScaleNormal="100" zoomScaleSheetLayoutView="100" workbookViewId="0">
      <selection activeCell="A13" sqref="A13"/>
    </sheetView>
  </sheetViews>
  <sheetFormatPr defaultColWidth="9.33203125" defaultRowHeight="15" x14ac:dyDescent="0.25"/>
  <cols>
    <col min="1" max="1" width="82.33203125" style="2" customWidth="1"/>
    <col min="2" max="2" width="15.6640625" style="2" customWidth="1"/>
    <col min="3" max="3" width="14" style="2" customWidth="1"/>
    <col min="4" max="7" width="12.5" style="13" customWidth="1"/>
    <col min="8" max="12" width="12.5" style="14" customWidth="1"/>
    <col min="13" max="13" width="10.6640625" style="2" bestFit="1" customWidth="1"/>
    <col min="14" max="14" width="11.5" style="15" customWidth="1"/>
    <col min="15" max="15" width="10.6640625" style="15" customWidth="1"/>
    <col min="16" max="16" width="10.1640625" style="15" customWidth="1"/>
    <col min="17" max="17" width="12.6640625" style="15" customWidth="1"/>
    <col min="18" max="20" width="10.6640625" style="2" customWidth="1"/>
    <col min="21" max="16384" width="9.33203125" style="2"/>
  </cols>
  <sheetData>
    <row r="1" spans="1:1" x14ac:dyDescent="0.25">
      <c r="A1" s="53"/>
    </row>
    <row r="2" spans="1:1" x14ac:dyDescent="0.25">
      <c r="A2" s="53"/>
    </row>
    <row r="3" spans="1:1" x14ac:dyDescent="0.25">
      <c r="A3" s="53"/>
    </row>
    <row r="4" spans="1:1" x14ac:dyDescent="0.25">
      <c r="A4" s="53"/>
    </row>
    <row r="5" spans="1:1" x14ac:dyDescent="0.25">
      <c r="A5" s="53"/>
    </row>
    <row r="6" spans="1:1" x14ac:dyDescent="0.25">
      <c r="A6" s="53"/>
    </row>
    <row r="7" spans="1:1" x14ac:dyDescent="0.25">
      <c r="A7" s="53"/>
    </row>
    <row r="8" spans="1:1" x14ac:dyDescent="0.25">
      <c r="A8" s="53"/>
    </row>
    <row r="9" spans="1:1" x14ac:dyDescent="0.25">
      <c r="A9" s="53"/>
    </row>
    <row r="10" spans="1:1" ht="18.75" x14ac:dyDescent="0.3">
      <c r="A10" s="54" t="s">
        <v>83</v>
      </c>
    </row>
    <row r="11" spans="1:1" ht="18.75" x14ac:dyDescent="0.3">
      <c r="A11" s="54" t="s">
        <v>82</v>
      </c>
    </row>
    <row r="12" spans="1:1" x14ac:dyDescent="0.25">
      <c r="A12" s="55" t="s">
        <v>84</v>
      </c>
    </row>
    <row r="13" spans="1:1" ht="16.5" customHeight="1" x14ac:dyDescent="0.25">
      <c r="A13" s="47"/>
    </row>
    <row r="14" spans="1:1" x14ac:dyDescent="0.25">
      <c r="A14" s="2" t="s">
        <v>91</v>
      </c>
    </row>
    <row r="15" spans="1:1" x14ac:dyDescent="0.25">
      <c r="A15" s="2" t="s">
        <v>1</v>
      </c>
    </row>
    <row r="16" spans="1:1" x14ac:dyDescent="0.25">
      <c r="A16" s="2" t="s">
        <v>97</v>
      </c>
    </row>
    <row r="17" spans="1:20" x14ac:dyDescent="0.25">
      <c r="A17" s="56" t="s">
        <v>2</v>
      </c>
    </row>
    <row r="18" spans="1:20" x14ac:dyDescent="0.25">
      <c r="A18" s="56"/>
    </row>
    <row r="19" spans="1:20" x14ac:dyDescent="0.25">
      <c r="A19" s="57" t="s">
        <v>86</v>
      </c>
    </row>
    <row r="20" spans="1:20" ht="15.75" thickBot="1" x14ac:dyDescent="0.3"/>
    <row r="21" spans="1:20" s="1" customFormat="1" ht="23.85" customHeight="1" thickTop="1" thickBot="1" x14ac:dyDescent="0.3">
      <c r="A21" s="48" t="s">
        <v>90</v>
      </c>
      <c r="B21" s="23"/>
      <c r="C21" s="24" t="s">
        <v>4</v>
      </c>
      <c r="D21" s="25" t="s">
        <v>89</v>
      </c>
      <c r="E21" s="23"/>
      <c r="F21" s="23"/>
      <c r="G21" s="23"/>
      <c r="H21" s="23"/>
      <c r="I21" s="23"/>
      <c r="J21" s="23"/>
      <c r="K21" s="23"/>
      <c r="L21" s="23"/>
      <c r="M21" s="26" t="s">
        <v>4</v>
      </c>
      <c r="N21" s="64" t="s">
        <v>5</v>
      </c>
      <c r="O21" s="65"/>
      <c r="P21" s="70" t="s">
        <v>88</v>
      </c>
      <c r="Q21" s="71"/>
    </row>
    <row r="22" spans="1:20" s="1" customFormat="1" ht="15" customHeight="1" x14ac:dyDescent="0.25">
      <c r="A22" s="76" t="s">
        <v>7</v>
      </c>
      <c r="B22" s="79" t="s">
        <v>8</v>
      </c>
      <c r="C22" s="80" t="s">
        <v>9</v>
      </c>
      <c r="D22" s="79" t="s">
        <v>10</v>
      </c>
      <c r="E22" s="79"/>
      <c r="F22" s="79"/>
      <c r="G22" s="79"/>
      <c r="H22" s="79" t="s">
        <v>9</v>
      </c>
      <c r="I22" s="79"/>
      <c r="J22" s="79"/>
      <c r="K22" s="79"/>
      <c r="L22" s="79" t="s">
        <v>11</v>
      </c>
      <c r="M22" s="82" t="s">
        <v>12</v>
      </c>
      <c r="N22" s="66"/>
      <c r="O22" s="67"/>
      <c r="P22" s="72"/>
      <c r="Q22" s="73"/>
    </row>
    <row r="23" spans="1:20" s="1" customFormat="1" ht="14.45" customHeight="1" thickBot="1" x14ac:dyDescent="0.3">
      <c r="A23" s="77"/>
      <c r="B23" s="79"/>
      <c r="C23" s="81"/>
      <c r="D23" s="79" t="s">
        <v>13</v>
      </c>
      <c r="E23" s="79" t="s">
        <v>14</v>
      </c>
      <c r="F23" s="79" t="s">
        <v>15</v>
      </c>
      <c r="G23" s="79" t="s">
        <v>16</v>
      </c>
      <c r="H23" s="85" t="s">
        <v>17</v>
      </c>
      <c r="I23" s="86" t="s">
        <v>18</v>
      </c>
      <c r="J23" s="87"/>
      <c r="K23" s="88"/>
      <c r="L23" s="79"/>
      <c r="M23" s="83"/>
      <c r="N23" s="68"/>
      <c r="O23" s="69"/>
      <c r="P23" s="74"/>
      <c r="Q23" s="75"/>
    </row>
    <row r="24" spans="1:20" s="1" customFormat="1" ht="15.75" thickTop="1" x14ac:dyDescent="0.25">
      <c r="A24" s="77"/>
      <c r="B24" s="79"/>
      <c r="C24" s="16" t="s">
        <v>19</v>
      </c>
      <c r="D24" s="79"/>
      <c r="E24" s="79"/>
      <c r="F24" s="79"/>
      <c r="G24" s="79"/>
      <c r="H24" s="85"/>
      <c r="I24" s="3" t="s">
        <v>20</v>
      </c>
      <c r="J24" s="3" t="s">
        <v>21</v>
      </c>
      <c r="K24" s="3" t="s">
        <v>22</v>
      </c>
      <c r="L24" s="79"/>
      <c r="M24" s="83"/>
      <c r="N24" s="49" t="s">
        <v>19</v>
      </c>
      <c r="O24" s="50" t="s">
        <v>17</v>
      </c>
      <c r="P24" s="51" t="s">
        <v>19</v>
      </c>
      <c r="Q24" s="52" t="s">
        <v>17</v>
      </c>
    </row>
    <row r="25" spans="1:20" s="1" customFormat="1" ht="15.75" thickBot="1" x14ac:dyDescent="0.3">
      <c r="A25" s="78"/>
      <c r="B25" s="4" t="s">
        <v>23</v>
      </c>
      <c r="C25" s="4" t="s">
        <v>24</v>
      </c>
      <c r="D25" s="4" t="s">
        <v>24</v>
      </c>
      <c r="E25" s="4" t="s">
        <v>24</v>
      </c>
      <c r="F25" s="4" t="s">
        <v>24</v>
      </c>
      <c r="G25" s="4" t="s">
        <v>24</v>
      </c>
      <c r="H25" s="4" t="s">
        <v>24</v>
      </c>
      <c r="I25" s="4" t="s">
        <v>25</v>
      </c>
      <c r="J25" s="4" t="s">
        <v>25</v>
      </c>
      <c r="K25" s="4" t="s">
        <v>25</v>
      </c>
      <c r="L25" s="4" t="s">
        <v>26</v>
      </c>
      <c r="M25" s="84"/>
      <c r="N25" s="37" t="s">
        <v>24</v>
      </c>
      <c r="O25" s="17" t="s">
        <v>24</v>
      </c>
      <c r="P25" s="20" t="s">
        <v>25</v>
      </c>
      <c r="Q25" s="38" t="s">
        <v>25</v>
      </c>
    </row>
    <row r="26" spans="1:20" ht="13.5" customHeight="1" x14ac:dyDescent="0.25">
      <c r="A26" s="27" t="s">
        <v>27</v>
      </c>
      <c r="B26" s="5">
        <v>3.073</v>
      </c>
      <c r="C26" s="6">
        <v>95678.062300000005</v>
      </c>
      <c r="D26" s="7">
        <v>59202.7235</v>
      </c>
      <c r="E26" s="7">
        <v>68842.653999999995</v>
      </c>
      <c r="F26" s="7">
        <v>170005.3915</v>
      </c>
      <c r="G26" s="7">
        <v>234160.851</v>
      </c>
      <c r="H26" s="7">
        <v>127715.33100000001</v>
      </c>
      <c r="I26" s="8">
        <v>17.829999999999998</v>
      </c>
      <c r="J26" s="8">
        <v>9.51</v>
      </c>
      <c r="K26" s="8">
        <v>9.65</v>
      </c>
      <c r="L26" s="8">
        <v>181.93379999999999</v>
      </c>
      <c r="M26" s="28" t="s">
        <v>28</v>
      </c>
      <c r="N26" s="39">
        <v>88700.020600000003</v>
      </c>
      <c r="O26" s="18">
        <v>110018.7346</v>
      </c>
      <c r="P26" s="61">
        <f t="shared" ref="P26:P45" si="0">C26/N26</f>
        <v>1.0786701249086295</v>
      </c>
      <c r="Q26" s="60">
        <f t="shared" ref="Q26:Q45" si="1">H26/O26</f>
        <v>1.1608507538678781</v>
      </c>
      <c r="R26" s="1"/>
      <c r="S26" s="1"/>
      <c r="T26" s="1"/>
    </row>
    <row r="27" spans="1:20" ht="13.5" customHeight="1" x14ac:dyDescent="0.25">
      <c r="A27" s="29" t="s">
        <v>29</v>
      </c>
      <c r="B27" s="9">
        <v>1.2056</v>
      </c>
      <c r="C27" s="10">
        <v>184325.70699999999</v>
      </c>
      <c r="D27" s="11">
        <v>114606.7098</v>
      </c>
      <c r="E27" s="11">
        <v>139994.36050000001</v>
      </c>
      <c r="F27" s="11">
        <v>230621.82260000001</v>
      </c>
      <c r="G27" s="11">
        <v>293236.17489999998</v>
      </c>
      <c r="H27" s="11">
        <v>195438.08970000001</v>
      </c>
      <c r="I27" s="12">
        <v>18.05</v>
      </c>
      <c r="J27" s="12">
        <v>12.12</v>
      </c>
      <c r="K27" s="12">
        <v>9.2799999999999994</v>
      </c>
      <c r="L27" s="12">
        <v>188.38159999999999</v>
      </c>
      <c r="M27" s="30" t="s">
        <v>30</v>
      </c>
      <c r="N27" s="41">
        <v>136924.7334</v>
      </c>
      <c r="O27" s="19">
        <v>151107.32879999999</v>
      </c>
      <c r="P27" s="63">
        <f t="shared" si="0"/>
        <v>1.3461826977710953</v>
      </c>
      <c r="Q27" s="62">
        <f t="shared" si="1"/>
        <v>1.2933726726032895</v>
      </c>
      <c r="R27" s="1"/>
      <c r="S27" s="1"/>
      <c r="T27" s="1"/>
    </row>
    <row r="28" spans="1:20" ht="13.5" customHeight="1" x14ac:dyDescent="0.25">
      <c r="A28" s="29" t="s">
        <v>31</v>
      </c>
      <c r="B28" s="9">
        <v>0.13489999999999999</v>
      </c>
      <c r="C28" s="10">
        <v>78046.272899999996</v>
      </c>
      <c r="D28" s="11">
        <v>42397.6711</v>
      </c>
      <c r="E28" s="11">
        <v>60248.286399999997</v>
      </c>
      <c r="F28" s="11">
        <v>99726.324399999998</v>
      </c>
      <c r="G28" s="11">
        <v>119241.73789999999</v>
      </c>
      <c r="H28" s="11">
        <v>82627.046700000006</v>
      </c>
      <c r="I28" s="12">
        <v>16.510000000000002</v>
      </c>
      <c r="J28" s="12">
        <v>5.48</v>
      </c>
      <c r="K28" s="12">
        <v>9.56</v>
      </c>
      <c r="L28" s="12">
        <v>174.6396</v>
      </c>
      <c r="M28" s="30" t="s">
        <v>28</v>
      </c>
      <c r="N28" s="41">
        <v>78716.896099999998</v>
      </c>
      <c r="O28" s="19">
        <v>80892.185800000007</v>
      </c>
      <c r="P28" s="63">
        <f t="shared" si="0"/>
        <v>0.99148056855356625</v>
      </c>
      <c r="Q28" s="62">
        <f t="shared" si="1"/>
        <v>1.0214465820504506</v>
      </c>
      <c r="R28" s="1"/>
      <c r="S28" s="1"/>
      <c r="T28" s="1"/>
    </row>
    <row r="29" spans="1:20" ht="13.5" customHeight="1" x14ac:dyDescent="0.25">
      <c r="A29" s="29" t="s">
        <v>32</v>
      </c>
      <c r="B29" s="9">
        <v>1.0390999999999999</v>
      </c>
      <c r="C29" s="10">
        <v>71197.017800000001</v>
      </c>
      <c r="D29" s="11">
        <v>55763.7192</v>
      </c>
      <c r="E29" s="11">
        <v>62658.187899999997</v>
      </c>
      <c r="F29" s="11">
        <v>83702.798899999994</v>
      </c>
      <c r="G29" s="11">
        <v>100767.0732</v>
      </c>
      <c r="H29" s="11">
        <v>76518.355800000005</v>
      </c>
      <c r="I29" s="12">
        <v>16.309999999999999</v>
      </c>
      <c r="J29" s="12">
        <v>8.1300000000000008</v>
      </c>
      <c r="K29" s="12">
        <v>10.38</v>
      </c>
      <c r="L29" s="12">
        <v>179.71449999999999</v>
      </c>
      <c r="M29" s="30" t="s">
        <v>30</v>
      </c>
      <c r="N29" s="41">
        <v>64205.857600000003</v>
      </c>
      <c r="O29" s="19">
        <v>69206.217099999994</v>
      </c>
      <c r="P29" s="63">
        <f t="shared" si="0"/>
        <v>1.1088866415203835</v>
      </c>
      <c r="Q29" s="62">
        <f t="shared" si="1"/>
        <v>1.1056572517095435</v>
      </c>
      <c r="R29" s="1"/>
      <c r="S29" s="1"/>
      <c r="T29" s="1"/>
    </row>
    <row r="30" spans="1:20" ht="13.5" customHeight="1" x14ac:dyDescent="0.25">
      <c r="A30" s="29" t="s">
        <v>33</v>
      </c>
      <c r="B30" s="9">
        <v>0.11650000000000001</v>
      </c>
      <c r="C30" s="10">
        <v>77168.407200000001</v>
      </c>
      <c r="D30" s="11">
        <v>57246.446900000003</v>
      </c>
      <c r="E30" s="11">
        <v>64736.315699999999</v>
      </c>
      <c r="F30" s="11">
        <v>105362.23209999999</v>
      </c>
      <c r="G30" s="11">
        <v>181038.3364</v>
      </c>
      <c r="H30" s="11">
        <v>94826.988599999997</v>
      </c>
      <c r="I30" s="12">
        <v>14.71</v>
      </c>
      <c r="J30" s="12">
        <v>8.6300000000000008</v>
      </c>
      <c r="K30" s="12">
        <v>10.65</v>
      </c>
      <c r="L30" s="12">
        <v>181.005</v>
      </c>
      <c r="M30" s="30" t="s">
        <v>30</v>
      </c>
      <c r="N30" s="41">
        <v>72068.668900000004</v>
      </c>
      <c r="O30" s="19">
        <v>87168.805900000007</v>
      </c>
      <c r="P30" s="63">
        <f t="shared" si="0"/>
        <v>1.0707622102341896</v>
      </c>
      <c r="Q30" s="62">
        <f t="shared" si="1"/>
        <v>1.0878546243800271</v>
      </c>
      <c r="R30" s="1"/>
      <c r="S30" s="1"/>
      <c r="T30" s="1"/>
    </row>
    <row r="31" spans="1:20" ht="13.5" customHeight="1" x14ac:dyDescent="0.25">
      <c r="A31" s="27" t="s">
        <v>34</v>
      </c>
      <c r="B31" s="5">
        <v>2.1871</v>
      </c>
      <c r="C31" s="6">
        <v>40702.802600000003</v>
      </c>
      <c r="D31" s="7">
        <v>28278.806799999998</v>
      </c>
      <c r="E31" s="7">
        <v>30022.566999999999</v>
      </c>
      <c r="F31" s="7">
        <v>85067.208199999994</v>
      </c>
      <c r="G31" s="7">
        <v>117413.984</v>
      </c>
      <c r="H31" s="7">
        <v>58546.367100000003</v>
      </c>
      <c r="I31" s="8">
        <v>12.04</v>
      </c>
      <c r="J31" s="8">
        <v>0.74</v>
      </c>
      <c r="K31" s="8">
        <v>10.06</v>
      </c>
      <c r="L31" s="8">
        <v>171.60990000000001</v>
      </c>
      <c r="M31" s="28" t="s">
        <v>35</v>
      </c>
      <c r="N31" s="39">
        <v>40204.854800000001</v>
      </c>
      <c r="O31" s="18">
        <v>53970.404999999999</v>
      </c>
      <c r="P31" s="61">
        <f t="shared" si="0"/>
        <v>1.0123852654729648</v>
      </c>
      <c r="Q31" s="60">
        <f t="shared" si="1"/>
        <v>1.0847865066048699</v>
      </c>
      <c r="R31" s="1"/>
      <c r="S31" s="1"/>
      <c r="T31" s="1"/>
    </row>
    <row r="32" spans="1:20" ht="13.5" customHeight="1" x14ac:dyDescent="0.25">
      <c r="A32" s="29" t="s">
        <v>36</v>
      </c>
      <c r="B32" s="9">
        <v>1.2351000000000001</v>
      </c>
      <c r="C32" s="10">
        <v>49299.502699999997</v>
      </c>
      <c r="D32" s="11">
        <v>21333.853899999998</v>
      </c>
      <c r="E32" s="11">
        <v>33180.013299999999</v>
      </c>
      <c r="F32" s="11">
        <v>96118.372700000007</v>
      </c>
      <c r="G32" s="11">
        <v>128340.9327</v>
      </c>
      <c r="H32" s="11">
        <v>65175.1175</v>
      </c>
      <c r="I32" s="12">
        <v>13.51</v>
      </c>
      <c r="J32" s="12">
        <v>0.39</v>
      </c>
      <c r="K32" s="12">
        <v>10.53</v>
      </c>
      <c r="L32" s="12">
        <v>172.619</v>
      </c>
      <c r="M32" s="30" t="s">
        <v>35</v>
      </c>
      <c r="N32" s="41">
        <v>39423.539499999999</v>
      </c>
      <c r="O32" s="19">
        <v>53129.161500000002</v>
      </c>
      <c r="P32" s="63">
        <f t="shared" si="0"/>
        <v>1.250509297877731</v>
      </c>
      <c r="Q32" s="62">
        <f t="shared" si="1"/>
        <v>1.226729646392029</v>
      </c>
      <c r="R32" s="1"/>
      <c r="S32" s="1"/>
      <c r="T32" s="1"/>
    </row>
    <row r="33" spans="1:20" ht="13.5" customHeight="1" x14ac:dyDescent="0.25">
      <c r="A33" s="27" t="s">
        <v>37</v>
      </c>
      <c r="B33" s="5">
        <v>15.172700000000001</v>
      </c>
      <c r="C33" s="6">
        <v>91162.884900000005</v>
      </c>
      <c r="D33" s="7">
        <v>32099.553500000002</v>
      </c>
      <c r="E33" s="7">
        <v>52855.416499999999</v>
      </c>
      <c r="F33" s="7">
        <v>130358.4957</v>
      </c>
      <c r="G33" s="7">
        <v>173841.9786</v>
      </c>
      <c r="H33" s="7">
        <v>98427.008100000006</v>
      </c>
      <c r="I33" s="8">
        <v>14.71</v>
      </c>
      <c r="J33" s="8">
        <v>10.08</v>
      </c>
      <c r="K33" s="8">
        <v>9.49</v>
      </c>
      <c r="L33" s="8">
        <v>184.3597</v>
      </c>
      <c r="M33" s="28" t="s">
        <v>30</v>
      </c>
      <c r="N33" s="39">
        <v>75320.303199999995</v>
      </c>
      <c r="O33" s="18">
        <v>83473.252999999997</v>
      </c>
      <c r="P33" s="61">
        <f t="shared" si="0"/>
        <v>1.2103361381582969</v>
      </c>
      <c r="Q33" s="60">
        <f t="shared" si="1"/>
        <v>1.179144271518926</v>
      </c>
      <c r="R33" s="1"/>
      <c r="S33" s="1"/>
      <c r="T33" s="1"/>
    </row>
    <row r="34" spans="1:20" ht="13.5" customHeight="1" x14ac:dyDescent="0.25">
      <c r="A34" s="29" t="s">
        <v>38</v>
      </c>
      <c r="B34" s="9">
        <v>2.6597</v>
      </c>
      <c r="C34" s="10">
        <v>93838.7641</v>
      </c>
      <c r="D34" s="11">
        <v>29995.973699999999</v>
      </c>
      <c r="E34" s="11">
        <v>45801.757599999997</v>
      </c>
      <c r="F34" s="11">
        <v>134492.6538</v>
      </c>
      <c r="G34" s="11">
        <v>177828.73579999999</v>
      </c>
      <c r="H34" s="11">
        <v>99499.8897</v>
      </c>
      <c r="I34" s="12">
        <v>14.57</v>
      </c>
      <c r="J34" s="12">
        <v>8.1300000000000008</v>
      </c>
      <c r="K34" s="12">
        <v>9.86</v>
      </c>
      <c r="L34" s="12">
        <v>178.9907</v>
      </c>
      <c r="M34" s="30" t="s">
        <v>35</v>
      </c>
      <c r="N34" s="41">
        <v>82955.9709</v>
      </c>
      <c r="O34" s="19">
        <v>84423.033299999996</v>
      </c>
      <c r="P34" s="63">
        <f t="shared" si="0"/>
        <v>1.1311875815800982</v>
      </c>
      <c r="Q34" s="62">
        <f t="shared" si="1"/>
        <v>1.1785870018010831</v>
      </c>
      <c r="R34" s="1"/>
      <c r="S34" s="1"/>
      <c r="T34" s="1"/>
    </row>
    <row r="35" spans="1:20" ht="13.5" customHeight="1" x14ac:dyDescent="0.25">
      <c r="A35" s="29" t="s">
        <v>39</v>
      </c>
      <c r="B35" s="9">
        <v>1.1033999999999999</v>
      </c>
      <c r="C35" s="10">
        <v>132189.88699999999</v>
      </c>
      <c r="D35" s="11">
        <v>30975.014899999998</v>
      </c>
      <c r="E35" s="11">
        <v>80335.538</v>
      </c>
      <c r="F35" s="11">
        <v>169359.22589999999</v>
      </c>
      <c r="G35" s="11">
        <v>205407.53159999999</v>
      </c>
      <c r="H35" s="11">
        <v>127562.5457</v>
      </c>
      <c r="I35" s="12">
        <v>15.88</v>
      </c>
      <c r="J35" s="12">
        <v>13.24</v>
      </c>
      <c r="K35" s="12">
        <v>9.16</v>
      </c>
      <c r="L35" s="12">
        <v>191.70419999999999</v>
      </c>
      <c r="M35" s="30" t="s">
        <v>30</v>
      </c>
      <c r="N35" s="41">
        <v>98346.594500000007</v>
      </c>
      <c r="O35" s="19">
        <v>101353.95940000001</v>
      </c>
      <c r="P35" s="63">
        <f t="shared" si="0"/>
        <v>1.3441226681214669</v>
      </c>
      <c r="Q35" s="62">
        <f t="shared" si="1"/>
        <v>1.2585847307312987</v>
      </c>
      <c r="R35" s="1"/>
      <c r="S35" s="1"/>
      <c r="T35" s="1"/>
    </row>
    <row r="36" spans="1:20" ht="13.5" customHeight="1" x14ac:dyDescent="0.25">
      <c r="A36" s="29" t="s">
        <v>40</v>
      </c>
      <c r="B36" s="9">
        <v>0.27089999999999997</v>
      </c>
      <c r="C36" s="10">
        <v>128017.60060000001</v>
      </c>
      <c r="D36" s="11">
        <v>78500.2402</v>
      </c>
      <c r="E36" s="11">
        <v>97840.289199999999</v>
      </c>
      <c r="F36" s="11">
        <v>159923.6961</v>
      </c>
      <c r="G36" s="11">
        <v>199920.4786</v>
      </c>
      <c r="H36" s="11">
        <v>136098.22630000001</v>
      </c>
      <c r="I36" s="12">
        <v>14.51</v>
      </c>
      <c r="J36" s="12">
        <v>13.86</v>
      </c>
      <c r="K36" s="12">
        <v>9.27</v>
      </c>
      <c r="L36" s="12">
        <v>191.52670000000001</v>
      </c>
      <c r="M36" s="30" t="s">
        <v>30</v>
      </c>
      <c r="N36" s="41">
        <v>93018.050799999997</v>
      </c>
      <c r="O36" s="19">
        <v>103779.59819999999</v>
      </c>
      <c r="P36" s="63">
        <f t="shared" si="0"/>
        <v>1.3762662139121067</v>
      </c>
      <c r="Q36" s="62">
        <f t="shared" si="1"/>
        <v>1.3114160071974534</v>
      </c>
      <c r="R36" s="1"/>
      <c r="S36" s="1"/>
      <c r="T36" s="1"/>
    </row>
    <row r="37" spans="1:20" ht="13.5" customHeight="1" x14ac:dyDescent="0.25">
      <c r="A37" s="29" t="s">
        <v>41</v>
      </c>
      <c r="B37" s="9">
        <v>0.4168</v>
      </c>
      <c r="C37" s="10">
        <v>149981.24119999999</v>
      </c>
      <c r="D37" s="11">
        <v>101293.6001</v>
      </c>
      <c r="E37" s="11">
        <v>123560.5906</v>
      </c>
      <c r="F37" s="11">
        <v>179342.61670000001</v>
      </c>
      <c r="G37" s="11">
        <v>203558.19450000001</v>
      </c>
      <c r="H37" s="11">
        <v>153378.42749999999</v>
      </c>
      <c r="I37" s="12">
        <v>15.56</v>
      </c>
      <c r="J37" s="12">
        <v>15.21</v>
      </c>
      <c r="K37" s="12">
        <v>9.2799999999999994</v>
      </c>
      <c r="L37" s="12">
        <v>196.8664</v>
      </c>
      <c r="M37" s="30" t="s">
        <v>30</v>
      </c>
      <c r="N37" s="41">
        <v>117013.0206</v>
      </c>
      <c r="O37" s="19">
        <v>120505.8992</v>
      </c>
      <c r="P37" s="63">
        <f t="shared" si="0"/>
        <v>1.2817483082733101</v>
      </c>
      <c r="Q37" s="62">
        <f t="shared" si="1"/>
        <v>1.2727877101306255</v>
      </c>
      <c r="R37" s="1"/>
      <c r="S37" s="1"/>
      <c r="T37" s="1"/>
    </row>
    <row r="38" spans="1:20" ht="13.5" customHeight="1" x14ac:dyDescent="0.25">
      <c r="A38" s="29" t="s">
        <v>42</v>
      </c>
      <c r="B38" s="9">
        <v>3.6985999999999999</v>
      </c>
      <c r="C38" s="10">
        <v>80556.1921</v>
      </c>
      <c r="D38" s="11">
        <v>47041.643900000003</v>
      </c>
      <c r="E38" s="11">
        <v>59287.023000000001</v>
      </c>
      <c r="F38" s="11">
        <v>103789.3855</v>
      </c>
      <c r="G38" s="11">
        <v>132904.66399999999</v>
      </c>
      <c r="H38" s="11">
        <v>87265.004499999995</v>
      </c>
      <c r="I38" s="12">
        <v>14.62</v>
      </c>
      <c r="J38" s="12">
        <v>13.2</v>
      </c>
      <c r="K38" s="12">
        <v>9.26</v>
      </c>
      <c r="L38" s="12">
        <v>197.21799999999999</v>
      </c>
      <c r="M38" s="30" t="s">
        <v>30</v>
      </c>
      <c r="N38" s="41">
        <v>64870.717199999999</v>
      </c>
      <c r="O38" s="19">
        <v>71789.437600000005</v>
      </c>
      <c r="P38" s="63">
        <f t="shared" si="0"/>
        <v>1.241795922367265</v>
      </c>
      <c r="Q38" s="62">
        <f t="shared" si="1"/>
        <v>1.2155688554941402</v>
      </c>
      <c r="R38" s="1"/>
      <c r="S38" s="1"/>
      <c r="T38" s="1"/>
    </row>
    <row r="39" spans="1:20" ht="13.5" customHeight="1" x14ac:dyDescent="0.25">
      <c r="A39" s="29" t="s">
        <v>43</v>
      </c>
      <c r="B39" s="9">
        <v>3.4681999999999999</v>
      </c>
      <c r="C39" s="10">
        <v>93371.32</v>
      </c>
      <c r="D39" s="11">
        <v>37303.984299999996</v>
      </c>
      <c r="E39" s="11">
        <v>55686.383600000001</v>
      </c>
      <c r="F39" s="11">
        <v>127627.58990000001</v>
      </c>
      <c r="G39" s="11">
        <v>170087.69450000001</v>
      </c>
      <c r="H39" s="11">
        <v>101419.1704</v>
      </c>
      <c r="I39" s="12">
        <v>14.72</v>
      </c>
      <c r="J39" s="12">
        <v>7.03</v>
      </c>
      <c r="K39" s="12">
        <v>9.44</v>
      </c>
      <c r="L39" s="12">
        <v>176.64519999999999</v>
      </c>
      <c r="M39" s="30" t="s">
        <v>35</v>
      </c>
      <c r="N39" s="41">
        <v>82277.396500000003</v>
      </c>
      <c r="O39" s="19">
        <v>86004.694000000003</v>
      </c>
      <c r="P39" s="63">
        <f t="shared" si="0"/>
        <v>1.1348356167298026</v>
      </c>
      <c r="Q39" s="62">
        <f t="shared" si="1"/>
        <v>1.1792283151428922</v>
      </c>
      <c r="R39" s="1"/>
      <c r="S39" s="1"/>
      <c r="T39" s="1"/>
    </row>
    <row r="40" spans="1:20" ht="13.5" customHeight="1" x14ac:dyDescent="0.25">
      <c r="A40" s="27" t="s">
        <v>44</v>
      </c>
      <c r="B40" s="5">
        <v>8.1189999999999998</v>
      </c>
      <c r="C40" s="6">
        <v>61566.5124</v>
      </c>
      <c r="D40" s="7">
        <v>46366.552000000003</v>
      </c>
      <c r="E40" s="7">
        <v>53745.387900000002</v>
      </c>
      <c r="F40" s="7">
        <v>69269.578899999993</v>
      </c>
      <c r="G40" s="7">
        <v>78724.650599999994</v>
      </c>
      <c r="H40" s="7">
        <v>62611.786099999998</v>
      </c>
      <c r="I40" s="8">
        <v>9.93</v>
      </c>
      <c r="J40" s="8">
        <v>16.670000000000002</v>
      </c>
      <c r="K40" s="8">
        <v>10.44</v>
      </c>
      <c r="L40" s="8">
        <v>177.0548</v>
      </c>
      <c r="M40" s="28" t="s">
        <v>30</v>
      </c>
      <c r="N40" s="39">
        <v>55073.422500000001</v>
      </c>
      <c r="O40" s="18">
        <v>56099.695899999999</v>
      </c>
      <c r="P40" s="61">
        <f t="shared" si="0"/>
        <v>1.1178987904737534</v>
      </c>
      <c r="Q40" s="60">
        <f t="shared" si="1"/>
        <v>1.1160806684515379</v>
      </c>
      <c r="R40" s="1"/>
      <c r="S40" s="1"/>
      <c r="T40" s="1"/>
    </row>
    <row r="41" spans="1:20" ht="13.5" customHeight="1" x14ac:dyDescent="0.25">
      <c r="A41" s="29" t="s">
        <v>45</v>
      </c>
      <c r="B41" s="9">
        <v>1.9128000000000001</v>
      </c>
      <c r="C41" s="10">
        <v>60017.6302</v>
      </c>
      <c r="D41" s="11">
        <v>48821.7258</v>
      </c>
      <c r="E41" s="11">
        <v>53232.975599999998</v>
      </c>
      <c r="F41" s="11">
        <v>68298.154800000004</v>
      </c>
      <c r="G41" s="11">
        <v>76228.559399999998</v>
      </c>
      <c r="H41" s="11">
        <v>61856.8393</v>
      </c>
      <c r="I41" s="12">
        <v>13.64</v>
      </c>
      <c r="J41" s="12">
        <v>9.83</v>
      </c>
      <c r="K41" s="12">
        <v>11.01</v>
      </c>
      <c r="L41" s="12">
        <v>179.28829999999999</v>
      </c>
      <c r="M41" s="30" t="s">
        <v>30</v>
      </c>
      <c r="N41" s="41">
        <v>55608.743999999999</v>
      </c>
      <c r="O41" s="19">
        <v>57279.2091</v>
      </c>
      <c r="P41" s="63">
        <f t="shared" si="0"/>
        <v>1.0792840456889299</v>
      </c>
      <c r="Q41" s="62">
        <f t="shared" si="1"/>
        <v>1.0799178318263476</v>
      </c>
      <c r="R41" s="1"/>
      <c r="S41" s="1"/>
      <c r="T41" s="1"/>
    </row>
    <row r="42" spans="1:20" ht="13.5" customHeight="1" x14ac:dyDescent="0.25">
      <c r="A42" s="29" t="s">
        <v>46</v>
      </c>
      <c r="B42" s="9">
        <v>1.9709000000000001</v>
      </c>
      <c r="C42" s="10">
        <v>65484.788</v>
      </c>
      <c r="D42" s="11">
        <v>52786.661899999999</v>
      </c>
      <c r="E42" s="11">
        <v>59682.420400000003</v>
      </c>
      <c r="F42" s="11">
        <v>72841.946500000005</v>
      </c>
      <c r="G42" s="11">
        <v>81887.729900000006</v>
      </c>
      <c r="H42" s="11">
        <v>66694.832800000004</v>
      </c>
      <c r="I42" s="12">
        <v>7.86</v>
      </c>
      <c r="J42" s="12">
        <v>21.44</v>
      </c>
      <c r="K42" s="12">
        <v>10.26</v>
      </c>
      <c r="L42" s="12">
        <v>176.9091</v>
      </c>
      <c r="M42" s="30" t="s">
        <v>30</v>
      </c>
      <c r="N42" s="41">
        <v>60380.002999999997</v>
      </c>
      <c r="O42" s="19">
        <v>61667.8871</v>
      </c>
      <c r="P42" s="63">
        <f t="shared" si="0"/>
        <v>1.0845442985486438</v>
      </c>
      <c r="Q42" s="62">
        <f t="shared" si="1"/>
        <v>1.0815164251022313</v>
      </c>
      <c r="R42" s="1"/>
      <c r="S42" s="1"/>
      <c r="T42" s="1"/>
    </row>
    <row r="43" spans="1:20" ht="13.5" customHeight="1" x14ac:dyDescent="0.25">
      <c r="A43" s="29" t="s">
        <v>47</v>
      </c>
      <c r="B43" s="9">
        <v>0.51149999999999995</v>
      </c>
      <c r="C43" s="10">
        <v>65640.176999999996</v>
      </c>
      <c r="D43" s="11">
        <v>50771.521399999998</v>
      </c>
      <c r="E43" s="11">
        <v>57123.573199999999</v>
      </c>
      <c r="F43" s="11">
        <v>77010.6927</v>
      </c>
      <c r="G43" s="11">
        <v>92032.947</v>
      </c>
      <c r="H43" s="11">
        <v>68693.349600000001</v>
      </c>
      <c r="I43" s="12">
        <v>7.6</v>
      </c>
      <c r="J43" s="12">
        <v>19.510000000000002</v>
      </c>
      <c r="K43" s="12">
        <v>9.7899999999999991</v>
      </c>
      <c r="L43" s="12">
        <v>185.46549999999999</v>
      </c>
      <c r="M43" s="30" t="s">
        <v>30</v>
      </c>
      <c r="N43" s="41">
        <v>58982.298799999997</v>
      </c>
      <c r="O43" s="19">
        <v>62186.375800000002</v>
      </c>
      <c r="P43" s="63">
        <f t="shared" si="0"/>
        <v>1.1128792592939765</v>
      </c>
      <c r="Q43" s="62">
        <f t="shared" si="1"/>
        <v>1.1046366461510368</v>
      </c>
      <c r="R43" s="1"/>
      <c r="S43" s="1"/>
      <c r="T43" s="1"/>
    </row>
    <row r="44" spans="1:20" ht="13.5" customHeight="1" x14ac:dyDescent="0.25">
      <c r="A44" s="29" t="s">
        <v>48</v>
      </c>
      <c r="B44" s="9">
        <v>0.97719999999999996</v>
      </c>
      <c r="C44" s="10">
        <v>61683.945699999997</v>
      </c>
      <c r="D44" s="11">
        <v>47736.419699999999</v>
      </c>
      <c r="E44" s="11">
        <v>54803.431900000003</v>
      </c>
      <c r="F44" s="11">
        <v>67605.611099999995</v>
      </c>
      <c r="G44" s="11">
        <v>74009.234700000001</v>
      </c>
      <c r="H44" s="11">
        <v>61838.043599999997</v>
      </c>
      <c r="I44" s="12">
        <v>6.06</v>
      </c>
      <c r="J44" s="12">
        <v>21.53</v>
      </c>
      <c r="K44" s="12">
        <v>10</v>
      </c>
      <c r="L44" s="12">
        <v>172.84350000000001</v>
      </c>
      <c r="M44" s="30" t="s">
        <v>30</v>
      </c>
      <c r="N44" s="41">
        <v>57514.960299999999</v>
      </c>
      <c r="O44" s="19">
        <v>58165.551099999997</v>
      </c>
      <c r="P44" s="63">
        <f t="shared" si="0"/>
        <v>1.0724852347676923</v>
      </c>
      <c r="Q44" s="62">
        <f t="shared" si="1"/>
        <v>1.0631386177994968</v>
      </c>
      <c r="R44" s="1"/>
      <c r="S44" s="1"/>
      <c r="T44" s="1"/>
    </row>
    <row r="45" spans="1:20" ht="13.5" customHeight="1" x14ac:dyDescent="0.25">
      <c r="A45" s="29" t="s">
        <v>49</v>
      </c>
      <c r="B45" s="9">
        <v>0.36259999999999998</v>
      </c>
      <c r="C45" s="10">
        <v>58324.6319</v>
      </c>
      <c r="D45" s="11">
        <v>43737.48</v>
      </c>
      <c r="E45" s="11">
        <v>48834.2428</v>
      </c>
      <c r="F45" s="11">
        <v>65164.3658</v>
      </c>
      <c r="G45" s="11">
        <v>70825.133700000006</v>
      </c>
      <c r="H45" s="11">
        <v>57738.821000000004</v>
      </c>
      <c r="I45" s="12">
        <v>8.6</v>
      </c>
      <c r="J45" s="12">
        <v>15.32</v>
      </c>
      <c r="K45" s="12">
        <v>10.39</v>
      </c>
      <c r="L45" s="12">
        <v>173.55350000000001</v>
      </c>
      <c r="M45" s="30" t="s">
        <v>30</v>
      </c>
      <c r="N45" s="41">
        <v>54833.182200000003</v>
      </c>
      <c r="O45" s="19">
        <v>53788.097000000002</v>
      </c>
      <c r="P45" s="63">
        <f t="shared" si="0"/>
        <v>1.0636740302115824</v>
      </c>
      <c r="Q45" s="62">
        <f t="shared" si="1"/>
        <v>1.0734497820214759</v>
      </c>
      <c r="R45" s="1"/>
      <c r="S45" s="1"/>
      <c r="T45" s="1"/>
    </row>
    <row r="46" spans="1:20" ht="13.5" customHeight="1" x14ac:dyDescent="0.25">
      <c r="A46" s="29" t="s">
        <v>51</v>
      </c>
      <c r="B46" s="9">
        <v>0.1384</v>
      </c>
      <c r="C46" s="10">
        <v>55150.881999999998</v>
      </c>
      <c r="D46" s="11">
        <v>40349.551299999999</v>
      </c>
      <c r="E46" s="11">
        <v>48539.993000000002</v>
      </c>
      <c r="F46" s="11">
        <v>65520.870900000002</v>
      </c>
      <c r="G46" s="11">
        <v>73816.551000000007</v>
      </c>
      <c r="H46" s="11">
        <v>57305.368300000002</v>
      </c>
      <c r="I46" s="12">
        <v>12.9</v>
      </c>
      <c r="J46" s="12">
        <v>9.36</v>
      </c>
      <c r="K46" s="12">
        <v>11.86</v>
      </c>
      <c r="L46" s="12">
        <v>171.0762</v>
      </c>
      <c r="M46" s="30" t="s">
        <v>30</v>
      </c>
      <c r="N46" s="41"/>
      <c r="O46" s="19"/>
      <c r="P46" s="63"/>
      <c r="Q46" s="62"/>
      <c r="R46" s="1"/>
      <c r="S46" s="1"/>
      <c r="T46" s="1"/>
    </row>
    <row r="47" spans="1:20" ht="13.5" customHeight="1" x14ac:dyDescent="0.25">
      <c r="A47" s="29" t="s">
        <v>52</v>
      </c>
      <c r="B47" s="9">
        <v>1.3281000000000001</v>
      </c>
      <c r="C47" s="10">
        <v>56737.5988</v>
      </c>
      <c r="D47" s="11">
        <v>40844.058799999999</v>
      </c>
      <c r="E47" s="11">
        <v>47107.4352</v>
      </c>
      <c r="F47" s="11">
        <v>65360.327100000002</v>
      </c>
      <c r="G47" s="11">
        <v>73959.683300000004</v>
      </c>
      <c r="H47" s="11">
        <v>57411.643100000001</v>
      </c>
      <c r="I47" s="12">
        <v>9.76</v>
      </c>
      <c r="J47" s="12">
        <v>15.12</v>
      </c>
      <c r="K47" s="12">
        <v>10.29</v>
      </c>
      <c r="L47" s="12">
        <v>175.5223</v>
      </c>
      <c r="M47" s="30" t="s">
        <v>30</v>
      </c>
      <c r="N47" s="41">
        <v>46024.008000000002</v>
      </c>
      <c r="O47" s="19">
        <v>46909.759899999997</v>
      </c>
      <c r="P47" s="63">
        <f t="shared" ref="P47:P54" si="2">C47/N47</f>
        <v>1.2327826555218746</v>
      </c>
      <c r="Q47" s="62">
        <f t="shared" ref="Q47:Q54" si="3">H47/O47</f>
        <v>1.2238741622721458</v>
      </c>
      <c r="R47" s="1"/>
      <c r="S47" s="1"/>
      <c r="T47" s="1"/>
    </row>
    <row r="48" spans="1:20" ht="13.5" customHeight="1" x14ac:dyDescent="0.25">
      <c r="A48" s="27" t="s">
        <v>53</v>
      </c>
      <c r="B48" s="5">
        <v>0.38150000000000001</v>
      </c>
      <c r="C48" s="6">
        <v>60566.8796</v>
      </c>
      <c r="D48" s="7">
        <v>47973.270100000002</v>
      </c>
      <c r="E48" s="7">
        <v>53586.102400000003</v>
      </c>
      <c r="F48" s="7">
        <v>68957.886299999998</v>
      </c>
      <c r="G48" s="7">
        <v>74558.814199999993</v>
      </c>
      <c r="H48" s="7">
        <v>61187.601600000002</v>
      </c>
      <c r="I48" s="8">
        <v>9.58</v>
      </c>
      <c r="J48" s="8">
        <v>16.850000000000001</v>
      </c>
      <c r="K48" s="8">
        <v>10.26</v>
      </c>
      <c r="L48" s="8">
        <v>173.72749999999999</v>
      </c>
      <c r="M48" s="28" t="s">
        <v>30</v>
      </c>
      <c r="N48" s="39">
        <v>56611.628199999999</v>
      </c>
      <c r="O48" s="18">
        <v>56628.303800000002</v>
      </c>
      <c r="P48" s="61">
        <f t="shared" si="2"/>
        <v>1.0698664130631734</v>
      </c>
      <c r="Q48" s="60">
        <f t="shared" si="3"/>
        <v>1.0805127029074109</v>
      </c>
      <c r="R48" s="1"/>
      <c r="S48" s="1"/>
      <c r="T48" s="1"/>
    </row>
    <row r="49" spans="1:20" ht="13.5" customHeight="1" x14ac:dyDescent="0.25">
      <c r="A49" s="29" t="s">
        <v>54</v>
      </c>
      <c r="B49" s="9">
        <v>0.16550000000000001</v>
      </c>
      <c r="C49" s="10">
        <v>60566.8796</v>
      </c>
      <c r="D49" s="11">
        <v>45787.565199999997</v>
      </c>
      <c r="E49" s="11">
        <v>52635.906600000002</v>
      </c>
      <c r="F49" s="11">
        <v>67334.692200000005</v>
      </c>
      <c r="G49" s="11">
        <v>72710.464699999997</v>
      </c>
      <c r="H49" s="11">
        <v>60315.395299999996</v>
      </c>
      <c r="I49" s="12">
        <v>8.33</v>
      </c>
      <c r="J49" s="12">
        <v>18.98</v>
      </c>
      <c r="K49" s="12">
        <v>10.050000000000001</v>
      </c>
      <c r="L49" s="12">
        <v>171.44929999999999</v>
      </c>
      <c r="M49" s="30" t="s">
        <v>30</v>
      </c>
      <c r="N49" s="41">
        <v>56498.817600000002</v>
      </c>
      <c r="O49" s="19">
        <v>56696.534399999997</v>
      </c>
      <c r="P49" s="63">
        <f t="shared" si="2"/>
        <v>1.0720026041748527</v>
      </c>
      <c r="Q49" s="62">
        <f t="shared" si="3"/>
        <v>1.0638286085436643</v>
      </c>
      <c r="R49" s="1"/>
      <c r="S49" s="1"/>
      <c r="T49" s="1"/>
    </row>
    <row r="50" spans="1:20" ht="13.5" customHeight="1" x14ac:dyDescent="0.25">
      <c r="A50" s="27" t="s">
        <v>55</v>
      </c>
      <c r="B50" s="5">
        <v>3.3026</v>
      </c>
      <c r="C50" s="6">
        <v>40943.955399999999</v>
      </c>
      <c r="D50" s="7">
        <v>27921.801599999999</v>
      </c>
      <c r="E50" s="7">
        <v>30378.661800000002</v>
      </c>
      <c r="F50" s="7">
        <v>64122.066099999996</v>
      </c>
      <c r="G50" s="7">
        <v>94535.022100000002</v>
      </c>
      <c r="H50" s="7">
        <v>53368.6423</v>
      </c>
      <c r="I50" s="8">
        <v>19.91</v>
      </c>
      <c r="J50" s="8">
        <v>0.36</v>
      </c>
      <c r="K50" s="8">
        <v>9.36</v>
      </c>
      <c r="L50" s="8">
        <v>172.3415</v>
      </c>
      <c r="M50" s="28" t="s">
        <v>35</v>
      </c>
      <c r="N50" s="39">
        <v>40950.761200000001</v>
      </c>
      <c r="O50" s="18">
        <v>56271.767699999997</v>
      </c>
      <c r="P50" s="61">
        <f t="shared" si="2"/>
        <v>0.9998338052871163</v>
      </c>
      <c r="Q50" s="60">
        <f t="shared" si="3"/>
        <v>0.94840884659111224</v>
      </c>
      <c r="R50" s="1"/>
      <c r="S50" s="1"/>
      <c r="T50" s="1"/>
    </row>
    <row r="51" spans="1:20" ht="13.5" customHeight="1" x14ac:dyDescent="0.25">
      <c r="A51" s="27" t="s">
        <v>56</v>
      </c>
      <c r="B51" s="5">
        <v>5.4817999999999998</v>
      </c>
      <c r="C51" s="6">
        <v>66306.594500000007</v>
      </c>
      <c r="D51" s="7">
        <v>42807.796000000002</v>
      </c>
      <c r="E51" s="7">
        <v>54181.252500000002</v>
      </c>
      <c r="F51" s="7">
        <v>79333.059599999993</v>
      </c>
      <c r="G51" s="7">
        <v>95944.531099999993</v>
      </c>
      <c r="H51" s="7">
        <v>68648.795899999997</v>
      </c>
      <c r="I51" s="8">
        <v>12.68</v>
      </c>
      <c r="J51" s="8">
        <v>2.54</v>
      </c>
      <c r="K51" s="8">
        <v>9.9</v>
      </c>
      <c r="L51" s="8">
        <v>176.8683</v>
      </c>
      <c r="M51" s="28" t="s">
        <v>30</v>
      </c>
      <c r="N51" s="39">
        <v>62935.970500000003</v>
      </c>
      <c r="O51" s="18">
        <v>65454.926899999999</v>
      </c>
      <c r="P51" s="61">
        <f t="shared" si="2"/>
        <v>1.053556399833383</v>
      </c>
      <c r="Q51" s="60">
        <f t="shared" si="3"/>
        <v>1.0487949364740639</v>
      </c>
      <c r="R51" s="1"/>
      <c r="S51" s="1"/>
      <c r="T51" s="1"/>
    </row>
    <row r="52" spans="1:20" ht="13.5" customHeight="1" x14ac:dyDescent="0.25">
      <c r="A52" s="29" t="s">
        <v>57</v>
      </c>
      <c r="B52" s="9">
        <v>1.7601</v>
      </c>
      <c r="C52" s="10">
        <v>68196.849000000002</v>
      </c>
      <c r="D52" s="11">
        <v>49329.707499999997</v>
      </c>
      <c r="E52" s="11">
        <v>59840.870699999999</v>
      </c>
      <c r="F52" s="11">
        <v>77739.591199999995</v>
      </c>
      <c r="G52" s="11">
        <v>89930.571800000005</v>
      </c>
      <c r="H52" s="11">
        <v>70041.399000000005</v>
      </c>
      <c r="I52" s="12">
        <v>11.3</v>
      </c>
      <c r="J52" s="12">
        <v>3.34</v>
      </c>
      <c r="K52" s="12">
        <v>9.99</v>
      </c>
      <c r="L52" s="12">
        <v>177.56809999999999</v>
      </c>
      <c r="M52" s="30" t="s">
        <v>87</v>
      </c>
      <c r="N52" s="41">
        <v>65647.700100000002</v>
      </c>
      <c r="O52" s="19">
        <v>66894.773700000005</v>
      </c>
      <c r="P52" s="63">
        <f t="shared" si="2"/>
        <v>1.0388307419165779</v>
      </c>
      <c r="Q52" s="62">
        <f t="shared" si="3"/>
        <v>1.047038432540508</v>
      </c>
      <c r="R52" s="1"/>
      <c r="S52" s="1"/>
      <c r="T52" s="1"/>
    </row>
    <row r="53" spans="1:20" ht="13.5" customHeight="1" x14ac:dyDescent="0.25">
      <c r="A53" s="29" t="s">
        <v>58</v>
      </c>
      <c r="B53" s="9">
        <v>3.4674999999999998</v>
      </c>
      <c r="C53" s="10">
        <v>63033.949099999998</v>
      </c>
      <c r="D53" s="11">
        <v>38707.481</v>
      </c>
      <c r="E53" s="11">
        <v>50502.279399999999</v>
      </c>
      <c r="F53" s="11">
        <v>78649.195999999996</v>
      </c>
      <c r="G53" s="11">
        <v>95893.412500000006</v>
      </c>
      <c r="H53" s="11">
        <v>66623.535799999998</v>
      </c>
      <c r="I53" s="12">
        <v>13.5</v>
      </c>
      <c r="J53" s="12">
        <v>1.91</v>
      </c>
      <c r="K53" s="12">
        <v>9.8000000000000007</v>
      </c>
      <c r="L53" s="12">
        <v>176.5849</v>
      </c>
      <c r="M53" s="30" t="s">
        <v>30</v>
      </c>
      <c r="N53" s="41">
        <v>61161.303200000002</v>
      </c>
      <c r="O53" s="19">
        <v>63947.155700000003</v>
      </c>
      <c r="P53" s="63">
        <f t="shared" si="2"/>
        <v>1.0306181490913686</v>
      </c>
      <c r="Q53" s="62">
        <f t="shared" si="3"/>
        <v>1.0418529967549439</v>
      </c>
      <c r="R53" s="1"/>
      <c r="S53" s="1"/>
      <c r="T53" s="1"/>
    </row>
    <row r="54" spans="1:20" ht="13.5" customHeight="1" x14ac:dyDescent="0.25">
      <c r="A54" s="27" t="s">
        <v>59</v>
      </c>
      <c r="B54" s="5">
        <v>1.3702000000000001</v>
      </c>
      <c r="C54" s="6">
        <v>45240.661599999999</v>
      </c>
      <c r="D54" s="7">
        <v>33781.164799999999</v>
      </c>
      <c r="E54" s="7">
        <v>39011.422500000001</v>
      </c>
      <c r="F54" s="7">
        <v>50996.808700000001</v>
      </c>
      <c r="G54" s="7">
        <v>58160.511700000003</v>
      </c>
      <c r="H54" s="7">
        <v>45694.531300000002</v>
      </c>
      <c r="I54" s="8">
        <v>9.68</v>
      </c>
      <c r="J54" s="8">
        <v>2.48</v>
      </c>
      <c r="K54" s="8">
        <v>11.39</v>
      </c>
      <c r="L54" s="8">
        <v>174.2867</v>
      </c>
      <c r="M54" s="28" t="s">
        <v>30</v>
      </c>
      <c r="N54" s="39">
        <v>41174.027300000002</v>
      </c>
      <c r="O54" s="18">
        <v>42366.448700000001</v>
      </c>
      <c r="P54" s="61">
        <f t="shared" si="2"/>
        <v>1.0987669792505335</v>
      </c>
      <c r="Q54" s="60">
        <f t="shared" si="3"/>
        <v>1.0785546747985983</v>
      </c>
      <c r="R54" s="1"/>
      <c r="S54" s="1"/>
      <c r="T54" s="1"/>
    </row>
    <row r="55" spans="1:20" ht="13.5" customHeight="1" x14ac:dyDescent="0.25">
      <c r="A55" s="29" t="s">
        <v>60</v>
      </c>
      <c r="B55" s="9">
        <v>0.1081</v>
      </c>
      <c r="C55" s="10">
        <v>45574.274700000002</v>
      </c>
      <c r="D55" s="11">
        <v>37494.843500000003</v>
      </c>
      <c r="E55" s="11">
        <v>41835.248099999997</v>
      </c>
      <c r="F55" s="11">
        <v>53162.107000000004</v>
      </c>
      <c r="G55" s="11">
        <v>66330.157500000001</v>
      </c>
      <c r="H55" s="11">
        <v>48817.495600000002</v>
      </c>
      <c r="I55" s="12">
        <v>6.37</v>
      </c>
      <c r="J55" s="12">
        <v>4.71</v>
      </c>
      <c r="K55" s="12">
        <v>12.03</v>
      </c>
      <c r="L55" s="12">
        <v>183.5461</v>
      </c>
      <c r="M55" s="30" t="s">
        <v>30</v>
      </c>
      <c r="N55" s="41"/>
      <c r="O55" s="19"/>
      <c r="P55" s="63"/>
      <c r="Q55" s="62"/>
      <c r="R55" s="1"/>
      <c r="S55" s="1"/>
      <c r="T55" s="1"/>
    </row>
    <row r="56" spans="1:20" ht="13.5" customHeight="1" x14ac:dyDescent="0.25">
      <c r="A56" s="29" t="s">
        <v>61</v>
      </c>
      <c r="B56" s="9">
        <v>0.82199999999999995</v>
      </c>
      <c r="C56" s="10">
        <v>46953.418299999998</v>
      </c>
      <c r="D56" s="11">
        <v>38260.021000000001</v>
      </c>
      <c r="E56" s="11">
        <v>42157.616800000003</v>
      </c>
      <c r="F56" s="11">
        <v>51939.319600000003</v>
      </c>
      <c r="G56" s="11">
        <v>57335.0795</v>
      </c>
      <c r="H56" s="11">
        <v>48113.006500000003</v>
      </c>
      <c r="I56" s="12">
        <v>10.86</v>
      </c>
      <c r="J56" s="12">
        <v>3.07</v>
      </c>
      <c r="K56" s="12">
        <v>11.48</v>
      </c>
      <c r="L56" s="12">
        <v>173.66499999999999</v>
      </c>
      <c r="M56" s="30" t="s">
        <v>30</v>
      </c>
      <c r="N56" s="41">
        <v>43038.5144</v>
      </c>
      <c r="O56" s="19">
        <v>45050.4375</v>
      </c>
      <c r="P56" s="63">
        <f t="shared" ref="P56:P76" si="4">C56/N56</f>
        <v>1.0909628028424698</v>
      </c>
      <c r="Q56" s="62">
        <f t="shared" ref="Q56:Q76" si="5">H56/O56</f>
        <v>1.0679808936372706</v>
      </c>
      <c r="R56" s="1"/>
      <c r="S56" s="1"/>
      <c r="T56" s="1"/>
    </row>
    <row r="57" spans="1:20" ht="13.5" customHeight="1" x14ac:dyDescent="0.25">
      <c r="A57" s="27" t="s">
        <v>62</v>
      </c>
      <c r="B57" s="5">
        <v>0.32469999999999999</v>
      </c>
      <c r="C57" s="6">
        <v>43458.688600000001</v>
      </c>
      <c r="D57" s="7">
        <v>35640.586600000002</v>
      </c>
      <c r="E57" s="7">
        <v>39051.323499999999</v>
      </c>
      <c r="F57" s="7">
        <v>50113.546999999999</v>
      </c>
      <c r="G57" s="7">
        <v>56451.1999</v>
      </c>
      <c r="H57" s="7">
        <v>45421.626100000001</v>
      </c>
      <c r="I57" s="8">
        <v>7.99</v>
      </c>
      <c r="J57" s="8">
        <v>6.45</v>
      </c>
      <c r="K57" s="8">
        <v>10.94</v>
      </c>
      <c r="L57" s="8">
        <v>177.17679999999999</v>
      </c>
      <c r="M57" s="28" t="s">
        <v>30</v>
      </c>
      <c r="N57" s="39">
        <v>40546.135900000001</v>
      </c>
      <c r="O57" s="18">
        <v>42284.375200000002</v>
      </c>
      <c r="P57" s="61">
        <f t="shared" si="4"/>
        <v>1.0718330522835346</v>
      </c>
      <c r="Q57" s="60">
        <f t="shared" si="5"/>
        <v>1.0741940938032353</v>
      </c>
      <c r="R57" s="1"/>
      <c r="S57" s="1"/>
      <c r="T57" s="1"/>
    </row>
    <row r="58" spans="1:20" ht="13.5" customHeight="1" x14ac:dyDescent="0.25">
      <c r="A58" s="29" t="s">
        <v>63</v>
      </c>
      <c r="B58" s="9">
        <v>0.12429999999999999</v>
      </c>
      <c r="C58" s="10">
        <v>43972.926599999999</v>
      </c>
      <c r="D58" s="11">
        <v>37780.561000000002</v>
      </c>
      <c r="E58" s="11">
        <v>39190.393700000001</v>
      </c>
      <c r="F58" s="11">
        <v>48720.783199999998</v>
      </c>
      <c r="G58" s="11">
        <v>54179.828999999998</v>
      </c>
      <c r="H58" s="11">
        <v>44475.972300000001</v>
      </c>
      <c r="I58" s="12">
        <v>13.89</v>
      </c>
      <c r="J58" s="12">
        <v>2.9</v>
      </c>
      <c r="K58" s="12">
        <v>11.29</v>
      </c>
      <c r="L58" s="12">
        <v>173.87710000000001</v>
      </c>
      <c r="M58" s="30" t="s">
        <v>30</v>
      </c>
      <c r="N58" s="41">
        <v>41986.418100000003</v>
      </c>
      <c r="O58" s="19">
        <v>42062.055099999998</v>
      </c>
      <c r="P58" s="63">
        <f t="shared" si="4"/>
        <v>1.0473131214782048</v>
      </c>
      <c r="Q58" s="62">
        <f t="shared" si="5"/>
        <v>1.0573894260340124</v>
      </c>
      <c r="R58" s="1"/>
      <c r="S58" s="1"/>
      <c r="T58" s="1"/>
    </row>
    <row r="59" spans="1:20" x14ac:dyDescent="0.25">
      <c r="A59" s="27" t="s">
        <v>64</v>
      </c>
      <c r="B59" s="5">
        <v>1.6006</v>
      </c>
      <c r="C59" s="6">
        <v>57420.355600000003</v>
      </c>
      <c r="D59" s="7">
        <v>41482.4758</v>
      </c>
      <c r="E59" s="7">
        <v>47585.2431</v>
      </c>
      <c r="F59" s="7">
        <v>70491.915900000007</v>
      </c>
      <c r="G59" s="7">
        <v>84652.801500000001</v>
      </c>
      <c r="H59" s="7">
        <v>60709.088799999998</v>
      </c>
      <c r="I59" s="8">
        <v>12.7</v>
      </c>
      <c r="J59" s="8">
        <v>13.21</v>
      </c>
      <c r="K59" s="8">
        <v>10.91</v>
      </c>
      <c r="L59" s="8">
        <v>183.70310000000001</v>
      </c>
      <c r="M59" s="28" t="s">
        <v>30</v>
      </c>
      <c r="N59" s="39">
        <v>47855.890299999999</v>
      </c>
      <c r="O59" s="18">
        <v>52737.6299</v>
      </c>
      <c r="P59" s="61">
        <f t="shared" si="4"/>
        <v>1.1998597297018629</v>
      </c>
      <c r="Q59" s="60">
        <f t="shared" si="5"/>
        <v>1.1511531503238828</v>
      </c>
    </row>
    <row r="60" spans="1:20" x14ac:dyDescent="0.25">
      <c r="A60" s="29" t="s">
        <v>65</v>
      </c>
      <c r="B60" s="9">
        <v>1.5147999999999999</v>
      </c>
      <c r="C60" s="10">
        <v>57822.526599999997</v>
      </c>
      <c r="D60" s="11">
        <v>41614.872199999998</v>
      </c>
      <c r="E60" s="11">
        <v>47693.7716</v>
      </c>
      <c r="F60" s="11">
        <v>70812.2451</v>
      </c>
      <c r="G60" s="11">
        <v>85581.018899999995</v>
      </c>
      <c r="H60" s="11">
        <v>61092.614600000001</v>
      </c>
      <c r="I60" s="12">
        <v>12.63</v>
      </c>
      <c r="J60" s="12">
        <v>13.65</v>
      </c>
      <c r="K60" s="12">
        <v>10.91</v>
      </c>
      <c r="L60" s="12">
        <v>184.32910000000001</v>
      </c>
      <c r="M60" s="30" t="s">
        <v>30</v>
      </c>
      <c r="N60" s="41">
        <v>47687.857600000003</v>
      </c>
      <c r="O60" s="19">
        <v>52759.053800000002</v>
      </c>
      <c r="P60" s="63">
        <f t="shared" si="4"/>
        <v>1.2125209541810071</v>
      </c>
      <c r="Q60" s="62">
        <f t="shared" si="5"/>
        <v>1.1579550844787896</v>
      </c>
    </row>
    <row r="61" spans="1:20" x14ac:dyDescent="0.25">
      <c r="A61" s="27" t="s">
        <v>66</v>
      </c>
      <c r="B61" s="5">
        <v>4.5750999999999999</v>
      </c>
      <c r="C61" s="6">
        <v>47726.758000000002</v>
      </c>
      <c r="D61" s="7">
        <v>35024.477800000001</v>
      </c>
      <c r="E61" s="7">
        <v>40605.445500000002</v>
      </c>
      <c r="F61" s="7">
        <v>55858.045700000002</v>
      </c>
      <c r="G61" s="7">
        <v>65891.582999999999</v>
      </c>
      <c r="H61" s="7">
        <v>49295.6181</v>
      </c>
      <c r="I61" s="8">
        <v>10.16</v>
      </c>
      <c r="J61" s="8">
        <v>7.84</v>
      </c>
      <c r="K61" s="8">
        <v>12.15</v>
      </c>
      <c r="L61" s="8">
        <v>179.4016</v>
      </c>
      <c r="M61" s="28" t="s">
        <v>30</v>
      </c>
      <c r="N61" s="39">
        <v>43821.256999999998</v>
      </c>
      <c r="O61" s="18">
        <v>45655.3799</v>
      </c>
      <c r="P61" s="61">
        <f t="shared" si="4"/>
        <v>1.0891234361442439</v>
      </c>
      <c r="Q61" s="60">
        <f t="shared" si="5"/>
        <v>1.079732951690979</v>
      </c>
    </row>
    <row r="62" spans="1:20" x14ac:dyDescent="0.25">
      <c r="A62" s="29" t="s">
        <v>67</v>
      </c>
      <c r="B62" s="9">
        <v>3.464</v>
      </c>
      <c r="C62" s="10">
        <v>49271.840900000003</v>
      </c>
      <c r="D62" s="11">
        <v>36163.549599999998</v>
      </c>
      <c r="E62" s="11">
        <v>42427.098100000003</v>
      </c>
      <c r="F62" s="11">
        <v>58536.000500000002</v>
      </c>
      <c r="G62" s="11">
        <v>67396.060599999997</v>
      </c>
      <c r="H62" s="11">
        <v>51023.207699999999</v>
      </c>
      <c r="I62" s="12">
        <v>9.51</v>
      </c>
      <c r="J62" s="12">
        <v>9.69</v>
      </c>
      <c r="K62" s="12">
        <v>11.61</v>
      </c>
      <c r="L62" s="12">
        <v>181.1112</v>
      </c>
      <c r="M62" s="30" t="s">
        <v>30</v>
      </c>
      <c r="N62" s="41">
        <v>45300.544699999999</v>
      </c>
      <c r="O62" s="19">
        <v>47245.441200000001</v>
      </c>
      <c r="P62" s="63">
        <f t="shared" si="4"/>
        <v>1.0876655286663695</v>
      </c>
      <c r="Q62" s="62">
        <f t="shared" si="5"/>
        <v>1.0799604449455327</v>
      </c>
    </row>
    <row r="63" spans="1:20" x14ac:dyDescent="0.25">
      <c r="A63" s="29" t="s">
        <v>68</v>
      </c>
      <c r="B63" s="9">
        <v>0.64490000000000003</v>
      </c>
      <c r="C63" s="10">
        <v>38119.854099999997</v>
      </c>
      <c r="D63" s="11">
        <v>29447.678899999999</v>
      </c>
      <c r="E63" s="11">
        <v>32831.985000000001</v>
      </c>
      <c r="F63" s="11">
        <v>45405.767</v>
      </c>
      <c r="G63" s="11">
        <v>46634.529300000002</v>
      </c>
      <c r="H63" s="11">
        <v>38853.060400000002</v>
      </c>
      <c r="I63" s="12">
        <v>15.52</v>
      </c>
      <c r="J63" s="12">
        <v>2.15</v>
      </c>
      <c r="K63" s="12">
        <v>10.94</v>
      </c>
      <c r="L63" s="12">
        <v>173.3733</v>
      </c>
      <c r="M63" s="30" t="s">
        <v>30</v>
      </c>
      <c r="N63" s="41">
        <v>36047.873399999997</v>
      </c>
      <c r="O63" s="19">
        <v>35301.653700000003</v>
      </c>
      <c r="P63" s="63">
        <f t="shared" si="4"/>
        <v>1.0574785834661748</v>
      </c>
      <c r="Q63" s="62">
        <f t="shared" si="5"/>
        <v>1.1006017092054812</v>
      </c>
    </row>
    <row r="64" spans="1:20" x14ac:dyDescent="0.25">
      <c r="A64" s="27" t="s">
        <v>69</v>
      </c>
      <c r="B64" s="5">
        <v>3.6646000000000001</v>
      </c>
      <c r="C64" s="6">
        <v>46505.564599999998</v>
      </c>
      <c r="D64" s="7">
        <v>34777.737800000003</v>
      </c>
      <c r="E64" s="7">
        <v>40244.5242</v>
      </c>
      <c r="F64" s="7">
        <v>52837.006099999999</v>
      </c>
      <c r="G64" s="7">
        <v>59873.256999999998</v>
      </c>
      <c r="H64" s="7">
        <v>47468.280299999999</v>
      </c>
      <c r="I64" s="8">
        <v>16.48</v>
      </c>
      <c r="J64" s="8">
        <v>3.23</v>
      </c>
      <c r="K64" s="8">
        <v>10.24</v>
      </c>
      <c r="L64" s="8">
        <v>177.05090000000001</v>
      </c>
      <c r="M64" s="28" t="s">
        <v>30</v>
      </c>
      <c r="N64" s="39">
        <v>45002.383500000004</v>
      </c>
      <c r="O64" s="18">
        <v>45843.285199999998</v>
      </c>
      <c r="P64" s="61">
        <f t="shared" si="4"/>
        <v>1.0334022552383253</v>
      </c>
      <c r="Q64" s="60">
        <f t="shared" si="5"/>
        <v>1.0354467419363742</v>
      </c>
    </row>
    <row r="65" spans="1:17" x14ac:dyDescent="0.25">
      <c r="A65" s="27" t="s">
        <v>70</v>
      </c>
      <c r="B65" s="5">
        <v>3.5097999999999998</v>
      </c>
      <c r="C65" s="6">
        <v>36433.290699999998</v>
      </c>
      <c r="D65" s="7">
        <v>25445.912499999999</v>
      </c>
      <c r="E65" s="7">
        <v>30678.597399999999</v>
      </c>
      <c r="F65" s="7">
        <v>50172.107400000001</v>
      </c>
      <c r="G65" s="7">
        <v>67630.688200000004</v>
      </c>
      <c r="H65" s="7">
        <v>41586.496200000001</v>
      </c>
      <c r="I65" s="8">
        <v>12.57</v>
      </c>
      <c r="J65" s="8">
        <v>0.52</v>
      </c>
      <c r="K65" s="8">
        <v>10.71</v>
      </c>
      <c r="L65" s="8">
        <v>172.96809999999999</v>
      </c>
      <c r="M65" s="28" t="s">
        <v>28</v>
      </c>
      <c r="N65" s="39">
        <v>33635.023000000001</v>
      </c>
      <c r="O65" s="18">
        <v>39606.919000000002</v>
      </c>
      <c r="P65" s="61">
        <f t="shared" si="4"/>
        <v>1.0831950583176351</v>
      </c>
      <c r="Q65" s="60">
        <f t="shared" si="5"/>
        <v>1.0499805905124808</v>
      </c>
    </row>
    <row r="66" spans="1:17" x14ac:dyDescent="0.25">
      <c r="A66" s="29" t="s">
        <v>71</v>
      </c>
      <c r="B66" s="9">
        <v>2.7881999999999998</v>
      </c>
      <c r="C66" s="10">
        <v>36433.290699999998</v>
      </c>
      <c r="D66" s="11">
        <v>25445.912499999999</v>
      </c>
      <c r="E66" s="11">
        <v>30796.236799999999</v>
      </c>
      <c r="F66" s="11">
        <v>52448.872000000003</v>
      </c>
      <c r="G66" s="11">
        <v>70016.982799999998</v>
      </c>
      <c r="H66" s="11">
        <v>42530.362200000003</v>
      </c>
      <c r="I66" s="12">
        <v>10.18</v>
      </c>
      <c r="J66" s="12">
        <v>0.08</v>
      </c>
      <c r="K66" s="12">
        <v>11.34</v>
      </c>
      <c r="L66" s="12">
        <v>173.3672</v>
      </c>
      <c r="M66" s="30" t="s">
        <v>35</v>
      </c>
      <c r="N66" s="41">
        <v>33572.659299999999</v>
      </c>
      <c r="O66" s="19">
        <v>40362.367299999998</v>
      </c>
      <c r="P66" s="63">
        <f t="shared" si="4"/>
        <v>1.0852071733263025</v>
      </c>
      <c r="Q66" s="62">
        <f t="shared" si="5"/>
        <v>1.0537132741468314</v>
      </c>
    </row>
    <row r="67" spans="1:17" x14ac:dyDescent="0.25">
      <c r="A67" s="27" t="s">
        <v>72</v>
      </c>
      <c r="B67" s="5">
        <v>37.656700000000001</v>
      </c>
      <c r="C67" s="6">
        <v>44341.956100000003</v>
      </c>
      <c r="D67" s="7">
        <v>27794.374400000001</v>
      </c>
      <c r="E67" s="7">
        <v>33935.443200000002</v>
      </c>
      <c r="F67" s="7">
        <v>55900.422100000003</v>
      </c>
      <c r="G67" s="7">
        <v>65427.421300000002</v>
      </c>
      <c r="H67" s="7">
        <v>45801.361100000002</v>
      </c>
      <c r="I67" s="8">
        <v>9.08</v>
      </c>
      <c r="J67" s="8">
        <v>9.8699999999999992</v>
      </c>
      <c r="K67" s="8">
        <v>9.9</v>
      </c>
      <c r="L67" s="8">
        <v>173.13829999999999</v>
      </c>
      <c r="M67" s="28" t="s">
        <v>30</v>
      </c>
      <c r="N67" s="39">
        <v>41225.426599999999</v>
      </c>
      <c r="O67" s="18">
        <v>43170.162100000001</v>
      </c>
      <c r="P67" s="61">
        <f t="shared" si="4"/>
        <v>1.0755972650141115</v>
      </c>
      <c r="Q67" s="60">
        <f t="shared" si="5"/>
        <v>1.0609494815864962</v>
      </c>
    </row>
    <row r="68" spans="1:17" x14ac:dyDescent="0.25">
      <c r="A68" s="29" t="s">
        <v>73</v>
      </c>
      <c r="B68" s="9">
        <v>35.695099999999996</v>
      </c>
      <c r="C68" s="10">
        <v>44501.553899999999</v>
      </c>
      <c r="D68" s="11">
        <v>27794.374400000001</v>
      </c>
      <c r="E68" s="11">
        <v>34139.466999999997</v>
      </c>
      <c r="F68" s="11">
        <v>56039.410100000001</v>
      </c>
      <c r="G68" s="11">
        <v>65627.789199999999</v>
      </c>
      <c r="H68" s="11">
        <v>45958.913500000002</v>
      </c>
      <c r="I68" s="12">
        <v>9.0500000000000007</v>
      </c>
      <c r="J68" s="12">
        <v>9.9700000000000006</v>
      </c>
      <c r="K68" s="12">
        <v>9.93</v>
      </c>
      <c r="L68" s="12">
        <v>173.2296</v>
      </c>
      <c r="M68" s="30" t="s">
        <v>30</v>
      </c>
      <c r="N68" s="41">
        <v>41357.377099999998</v>
      </c>
      <c r="O68" s="19">
        <v>43319.821000000004</v>
      </c>
      <c r="P68" s="63">
        <f t="shared" si="4"/>
        <v>1.0760245697496131</v>
      </c>
      <c r="Q68" s="62">
        <f t="shared" si="5"/>
        <v>1.0609211312299744</v>
      </c>
    </row>
    <row r="69" spans="1:17" x14ac:dyDescent="0.25">
      <c r="A69" s="27" t="s">
        <v>74</v>
      </c>
      <c r="B69" s="5">
        <v>1.1609</v>
      </c>
      <c r="C69" s="6">
        <v>56563.872600000002</v>
      </c>
      <c r="D69" s="7">
        <v>44788.156999999999</v>
      </c>
      <c r="E69" s="7">
        <v>50935.597300000001</v>
      </c>
      <c r="F69" s="7">
        <v>61521.392899999999</v>
      </c>
      <c r="G69" s="7">
        <v>67318.866200000004</v>
      </c>
      <c r="H69" s="7">
        <v>56495.548900000002</v>
      </c>
      <c r="I69" s="8">
        <v>5.77</v>
      </c>
      <c r="J69" s="8">
        <v>22.23</v>
      </c>
      <c r="K69" s="8">
        <v>9.75</v>
      </c>
      <c r="L69" s="8">
        <v>170.96850000000001</v>
      </c>
      <c r="M69" s="28" t="s">
        <v>30</v>
      </c>
      <c r="N69" s="39">
        <v>53363.858200000002</v>
      </c>
      <c r="O69" s="18">
        <v>53026.974699999999</v>
      </c>
      <c r="P69" s="61">
        <f t="shared" si="4"/>
        <v>1.059965949013784</v>
      </c>
      <c r="Q69" s="60">
        <f t="shared" si="5"/>
        <v>1.0654115046091814</v>
      </c>
    </row>
    <row r="70" spans="1:17" x14ac:dyDescent="0.25">
      <c r="A70" s="27" t="s">
        <v>75</v>
      </c>
      <c r="B70" s="5">
        <v>0.88900000000000001</v>
      </c>
      <c r="C70" s="6">
        <v>36718.216200000003</v>
      </c>
      <c r="D70" s="7">
        <v>23697.924200000001</v>
      </c>
      <c r="E70" s="7">
        <v>28296.6783</v>
      </c>
      <c r="F70" s="7">
        <v>41892.869299999998</v>
      </c>
      <c r="G70" s="7">
        <v>50732.088400000001</v>
      </c>
      <c r="H70" s="7">
        <v>39083.1325</v>
      </c>
      <c r="I70" s="8">
        <v>12.53</v>
      </c>
      <c r="J70" s="8">
        <v>0.38</v>
      </c>
      <c r="K70" s="8">
        <v>9.36</v>
      </c>
      <c r="L70" s="8">
        <v>173.3201</v>
      </c>
      <c r="M70" s="28" t="s">
        <v>28</v>
      </c>
      <c r="N70" s="39">
        <v>34646.915200000003</v>
      </c>
      <c r="O70" s="18">
        <v>34011.225299999998</v>
      </c>
      <c r="P70" s="61">
        <f t="shared" si="4"/>
        <v>1.0597831289753612</v>
      </c>
      <c r="Q70" s="60">
        <f t="shared" si="5"/>
        <v>1.1491245068433333</v>
      </c>
    </row>
    <row r="71" spans="1:17" x14ac:dyDescent="0.25">
      <c r="A71" s="27" t="s">
        <v>76</v>
      </c>
      <c r="B71" s="5">
        <v>3.9561999999999999</v>
      </c>
      <c r="C71" s="6">
        <v>39569.465600000003</v>
      </c>
      <c r="D71" s="7">
        <v>27241.748299999999</v>
      </c>
      <c r="E71" s="7">
        <v>31820.5232</v>
      </c>
      <c r="F71" s="7">
        <v>46738.745199999998</v>
      </c>
      <c r="G71" s="7">
        <v>53432.666100000002</v>
      </c>
      <c r="H71" s="7">
        <v>40399.550499999998</v>
      </c>
      <c r="I71" s="8">
        <v>12.72</v>
      </c>
      <c r="J71" s="8">
        <v>2.42</v>
      </c>
      <c r="K71" s="8">
        <v>10.62</v>
      </c>
      <c r="L71" s="8">
        <v>173.27260000000001</v>
      </c>
      <c r="M71" s="28" t="s">
        <v>30</v>
      </c>
      <c r="N71" s="39">
        <v>36575.479299999999</v>
      </c>
      <c r="O71" s="18">
        <v>39832.822200000002</v>
      </c>
      <c r="P71" s="61">
        <f t="shared" si="4"/>
        <v>1.0818577461539924</v>
      </c>
      <c r="Q71" s="60">
        <f t="shared" si="5"/>
        <v>1.014227671269549</v>
      </c>
    </row>
    <row r="72" spans="1:17" x14ac:dyDescent="0.25">
      <c r="A72" s="29" t="s">
        <v>77</v>
      </c>
      <c r="B72" s="9">
        <v>3.3702999999999999</v>
      </c>
      <c r="C72" s="10">
        <v>41296.774299999997</v>
      </c>
      <c r="D72" s="11">
        <v>27844.189699999999</v>
      </c>
      <c r="E72" s="11">
        <v>36685.3649</v>
      </c>
      <c r="F72" s="11">
        <v>47769.576699999998</v>
      </c>
      <c r="G72" s="11">
        <v>54529.463799999998</v>
      </c>
      <c r="H72" s="11">
        <v>41992.450799999999</v>
      </c>
      <c r="I72" s="12">
        <v>12.91</v>
      </c>
      <c r="J72" s="12">
        <v>2.21</v>
      </c>
      <c r="K72" s="12">
        <v>10.53</v>
      </c>
      <c r="L72" s="12">
        <v>173.1559</v>
      </c>
      <c r="M72" s="30" t="s">
        <v>30</v>
      </c>
      <c r="N72" s="41">
        <v>38299.025699999998</v>
      </c>
      <c r="O72" s="19">
        <v>41733.075700000001</v>
      </c>
      <c r="P72" s="63">
        <f t="shared" si="4"/>
        <v>1.0782721895716527</v>
      </c>
      <c r="Q72" s="62">
        <f t="shared" si="5"/>
        <v>1.0062150966745065</v>
      </c>
    </row>
    <row r="73" spans="1:17" x14ac:dyDescent="0.25">
      <c r="A73" s="29" t="s">
        <v>78</v>
      </c>
      <c r="B73" s="9">
        <v>0.57240000000000002</v>
      </c>
      <c r="C73" s="10">
        <v>30056.512900000002</v>
      </c>
      <c r="D73" s="11">
        <v>26177.458200000001</v>
      </c>
      <c r="E73" s="11">
        <v>27955.7804</v>
      </c>
      <c r="F73" s="11">
        <v>32362.7549</v>
      </c>
      <c r="G73" s="11">
        <v>37034.502399999998</v>
      </c>
      <c r="H73" s="11">
        <v>30935.813399999999</v>
      </c>
      <c r="I73" s="12">
        <v>11.26</v>
      </c>
      <c r="J73" s="12">
        <v>3.82</v>
      </c>
      <c r="K73" s="12">
        <v>11.26</v>
      </c>
      <c r="L73" s="12">
        <v>173.9631</v>
      </c>
      <c r="M73" s="30" t="s">
        <v>30</v>
      </c>
      <c r="N73" s="41">
        <v>27874.519799999998</v>
      </c>
      <c r="O73" s="19">
        <v>28814.009900000001</v>
      </c>
      <c r="P73" s="63">
        <f t="shared" si="4"/>
        <v>1.0782791278793618</v>
      </c>
      <c r="Q73" s="62">
        <f t="shared" si="5"/>
        <v>1.0736379111190628</v>
      </c>
    </row>
    <row r="74" spans="1:17" x14ac:dyDescent="0.25">
      <c r="A74" s="27" t="s">
        <v>79</v>
      </c>
      <c r="B74" s="5">
        <v>5.1391</v>
      </c>
      <c r="C74" s="6">
        <v>46011.156199999998</v>
      </c>
      <c r="D74" s="7">
        <v>29666.395100000002</v>
      </c>
      <c r="E74" s="7">
        <v>38441.053099999997</v>
      </c>
      <c r="F74" s="7">
        <v>52015.856</v>
      </c>
      <c r="G74" s="7">
        <v>57926.190799999997</v>
      </c>
      <c r="H74" s="7">
        <v>45452.5861</v>
      </c>
      <c r="I74" s="8">
        <v>8.16</v>
      </c>
      <c r="J74" s="8">
        <v>17.43</v>
      </c>
      <c r="K74" s="8">
        <v>9.8699999999999992</v>
      </c>
      <c r="L74" s="8">
        <v>173.41159999999999</v>
      </c>
      <c r="M74" s="28" t="s">
        <v>30</v>
      </c>
      <c r="N74" s="39">
        <v>43822.909099999997</v>
      </c>
      <c r="O74" s="18">
        <v>42680.993000000002</v>
      </c>
      <c r="P74" s="61">
        <f t="shared" si="4"/>
        <v>1.0499338621041021</v>
      </c>
      <c r="Q74" s="60">
        <f t="shared" si="5"/>
        <v>1.0649374090241996</v>
      </c>
    </row>
    <row r="75" spans="1:17" x14ac:dyDescent="0.25">
      <c r="A75" s="27" t="s">
        <v>80</v>
      </c>
      <c r="B75" s="5">
        <v>0.59840000000000004</v>
      </c>
      <c r="C75" s="6">
        <v>59345.3318</v>
      </c>
      <c r="D75" s="7">
        <v>44520.087399999997</v>
      </c>
      <c r="E75" s="7">
        <v>52217.204700000002</v>
      </c>
      <c r="F75" s="7">
        <v>66963.27</v>
      </c>
      <c r="G75" s="7">
        <v>73861.328299999994</v>
      </c>
      <c r="H75" s="7">
        <v>59541.139600000002</v>
      </c>
      <c r="I75" s="8">
        <v>7.78</v>
      </c>
      <c r="J75" s="8">
        <v>23.41</v>
      </c>
      <c r="K75" s="8">
        <v>9.4700000000000006</v>
      </c>
      <c r="L75" s="8">
        <v>174.66139999999999</v>
      </c>
      <c r="M75" s="28" t="s">
        <v>30</v>
      </c>
      <c r="N75" s="39">
        <v>55257.1999</v>
      </c>
      <c r="O75" s="18">
        <v>55040.595600000001</v>
      </c>
      <c r="P75" s="61">
        <f t="shared" si="4"/>
        <v>1.0739836963761893</v>
      </c>
      <c r="Q75" s="60">
        <f t="shared" si="5"/>
        <v>1.0817677198246016</v>
      </c>
    </row>
    <row r="76" spans="1:17" ht="15.75" thickBot="1" x14ac:dyDescent="0.3">
      <c r="A76" s="31" t="s">
        <v>81</v>
      </c>
      <c r="B76" s="32">
        <v>0.14599999999999999</v>
      </c>
      <c r="C76" s="33">
        <v>43723.422599999998</v>
      </c>
      <c r="D76" s="34">
        <v>36238.607000000004</v>
      </c>
      <c r="E76" s="34">
        <v>39283.713499999998</v>
      </c>
      <c r="F76" s="34">
        <v>47054.588300000003</v>
      </c>
      <c r="G76" s="34">
        <v>51849.003199999999</v>
      </c>
      <c r="H76" s="34">
        <v>43972.394500000002</v>
      </c>
      <c r="I76" s="35">
        <v>11.79</v>
      </c>
      <c r="J76" s="35">
        <v>3.35</v>
      </c>
      <c r="K76" s="35">
        <v>11.21</v>
      </c>
      <c r="L76" s="35">
        <v>173.9024</v>
      </c>
      <c r="M76" s="36" t="s">
        <v>30</v>
      </c>
      <c r="N76" s="43">
        <v>40436.927000000003</v>
      </c>
      <c r="O76" s="44">
        <v>40534.649799999999</v>
      </c>
      <c r="P76" s="59">
        <f t="shared" si="4"/>
        <v>1.081274613177208</v>
      </c>
      <c r="Q76" s="58">
        <f t="shared" si="5"/>
        <v>1.0848100259151616</v>
      </c>
    </row>
    <row r="77" spans="1:17" ht="15.75" thickTop="1" x14ac:dyDescent="0.25"/>
  </sheetData>
  <mergeCells count="15">
    <mergeCell ref="P21:Q23"/>
    <mergeCell ref="A22:A25"/>
    <mergeCell ref="B22:B24"/>
    <mergeCell ref="C22:C23"/>
    <mergeCell ref="D22:G22"/>
    <mergeCell ref="H22:K22"/>
    <mergeCell ref="L22:L24"/>
    <mergeCell ref="M22:M25"/>
    <mergeCell ref="D23:D24"/>
    <mergeCell ref="E23:E24"/>
    <mergeCell ref="F23:F24"/>
    <mergeCell ref="G23:G24"/>
    <mergeCell ref="H23:H24"/>
    <mergeCell ref="I23:K23"/>
    <mergeCell ref="N21:O23"/>
  </mergeCells>
  <hyperlinks>
    <hyperlink ref="A19" r:id="rId1" tooltip="https://www.uzis.cz/index.php?pg=o-nas--projekty&amp;prid=36" display="https://www.uzis.cz/index.php?pg=o-nas--projekty&amp;prid=36" xr:uid="{06486F71-3099-49FD-84C6-17E977870678}"/>
  </hyperlinks>
  <printOptions horizontalCentered="1"/>
  <pageMargins left="0.51181102362204722" right="0.51181102362204722" top="0.59055118110236227" bottom="0.59055118110236227" header="0.51181102362204722" footer="0.51181102362204722"/>
  <pageSetup paperSize="9" scale="70" fitToHeight="99" pageOrder="overThenDown" orientation="landscape" r:id="rId2"/>
  <headerFooter alignWithMargins="0"/>
  <rowBreaks count="1" manualBreakCount="1">
    <brk id="36" max="12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F8BC-312B-423E-B23E-64A08ECA93A3}">
  <sheetPr>
    <tabColor theme="5" tint="0.39997558519241921"/>
    <pageSetUpPr fitToPage="1"/>
  </sheetPr>
  <dimension ref="A1:T74"/>
  <sheetViews>
    <sheetView showGridLines="0" zoomScale="90" zoomScaleNormal="90" zoomScaleSheetLayoutView="100" workbookViewId="0">
      <selection activeCell="A13" sqref="A13"/>
    </sheetView>
  </sheetViews>
  <sheetFormatPr defaultColWidth="9.33203125" defaultRowHeight="15" x14ac:dyDescent="0.25"/>
  <cols>
    <col min="1" max="1" width="82.33203125" style="2" customWidth="1"/>
    <col min="2" max="2" width="15.1640625" style="2" customWidth="1"/>
    <col min="3" max="3" width="14" style="2" customWidth="1"/>
    <col min="4" max="7" width="12.5" style="13" customWidth="1"/>
    <col min="8" max="12" width="12.5" style="14" customWidth="1"/>
    <col min="13" max="13" width="10.6640625" style="2" bestFit="1" customWidth="1"/>
    <col min="14" max="14" width="11.5" style="15" customWidth="1"/>
    <col min="15" max="15" width="10.6640625" style="15" customWidth="1"/>
    <col min="16" max="16" width="10.1640625" style="15" customWidth="1"/>
    <col min="17" max="17" width="12.6640625" style="15" customWidth="1"/>
    <col min="18" max="20" width="10.6640625" style="2" customWidth="1"/>
    <col min="21" max="16384" width="9.33203125" style="2"/>
  </cols>
  <sheetData>
    <row r="1" spans="1:1" x14ac:dyDescent="0.25">
      <c r="A1" s="53"/>
    </row>
    <row r="2" spans="1:1" x14ac:dyDescent="0.25">
      <c r="A2" s="53"/>
    </row>
    <row r="3" spans="1:1" x14ac:dyDescent="0.25">
      <c r="A3" s="53"/>
    </row>
    <row r="4" spans="1:1" x14ac:dyDescent="0.25">
      <c r="A4" s="53"/>
    </row>
    <row r="5" spans="1:1" x14ac:dyDescent="0.25">
      <c r="A5" s="53"/>
    </row>
    <row r="6" spans="1:1" x14ac:dyDescent="0.25">
      <c r="A6" s="53"/>
    </row>
    <row r="7" spans="1:1" x14ac:dyDescent="0.25">
      <c r="A7" s="53"/>
    </row>
    <row r="8" spans="1:1" x14ac:dyDescent="0.25">
      <c r="A8" s="53"/>
    </row>
    <row r="9" spans="1:1" x14ac:dyDescent="0.25">
      <c r="A9" s="53"/>
    </row>
    <row r="10" spans="1:1" ht="18.75" x14ac:dyDescent="0.3">
      <c r="A10" s="54" t="s">
        <v>83</v>
      </c>
    </row>
    <row r="11" spans="1:1" ht="18.75" x14ac:dyDescent="0.3">
      <c r="A11" s="54" t="s">
        <v>82</v>
      </c>
    </row>
    <row r="12" spans="1:1" x14ac:dyDescent="0.25">
      <c r="A12" s="55" t="s">
        <v>84</v>
      </c>
    </row>
    <row r="13" spans="1:1" ht="16.5" customHeight="1" x14ac:dyDescent="0.25">
      <c r="A13" s="47"/>
    </row>
    <row r="14" spans="1:1" x14ac:dyDescent="0.25">
      <c r="A14" s="2" t="s">
        <v>96</v>
      </c>
    </row>
    <row r="15" spans="1:1" x14ac:dyDescent="0.25">
      <c r="A15" s="2" t="s">
        <v>1</v>
      </c>
    </row>
    <row r="16" spans="1:1" x14ac:dyDescent="0.25">
      <c r="A16" s="2" t="s">
        <v>97</v>
      </c>
    </row>
    <row r="17" spans="1:20" x14ac:dyDescent="0.25">
      <c r="A17" s="56"/>
    </row>
    <row r="18" spans="1:20" x14ac:dyDescent="0.25">
      <c r="A18" s="57" t="s">
        <v>86</v>
      </c>
    </row>
    <row r="19" spans="1:20" ht="15.75" thickBot="1" x14ac:dyDescent="0.3"/>
    <row r="20" spans="1:20" s="1" customFormat="1" ht="23.85" customHeight="1" thickTop="1" thickBot="1" x14ac:dyDescent="0.3">
      <c r="A20" s="48" t="s">
        <v>95</v>
      </c>
      <c r="B20" s="23"/>
      <c r="C20" s="24" t="s">
        <v>4</v>
      </c>
      <c r="D20" s="25" t="s">
        <v>94</v>
      </c>
      <c r="E20" s="23"/>
      <c r="F20" s="23"/>
      <c r="G20" s="23"/>
      <c r="H20" s="23"/>
      <c r="I20" s="23"/>
      <c r="J20" s="23"/>
      <c r="K20" s="23"/>
      <c r="L20" s="23"/>
      <c r="M20" s="26" t="s">
        <v>4</v>
      </c>
      <c r="N20" s="64" t="s">
        <v>93</v>
      </c>
      <c r="O20" s="65"/>
      <c r="P20" s="70" t="s">
        <v>92</v>
      </c>
      <c r="Q20" s="71"/>
    </row>
    <row r="21" spans="1:20" s="1" customFormat="1" ht="15" customHeight="1" x14ac:dyDescent="0.25">
      <c r="A21" s="76" t="s">
        <v>7</v>
      </c>
      <c r="B21" s="79" t="s">
        <v>8</v>
      </c>
      <c r="C21" s="80" t="s">
        <v>9</v>
      </c>
      <c r="D21" s="79" t="s">
        <v>10</v>
      </c>
      <c r="E21" s="79"/>
      <c r="F21" s="79"/>
      <c r="G21" s="79"/>
      <c r="H21" s="79" t="s">
        <v>9</v>
      </c>
      <c r="I21" s="79"/>
      <c r="J21" s="79"/>
      <c r="K21" s="79"/>
      <c r="L21" s="79" t="s">
        <v>11</v>
      </c>
      <c r="M21" s="82" t="s">
        <v>12</v>
      </c>
      <c r="N21" s="66"/>
      <c r="O21" s="67"/>
      <c r="P21" s="72"/>
      <c r="Q21" s="73"/>
    </row>
    <row r="22" spans="1:20" s="1" customFormat="1" ht="14.45" customHeight="1" thickBot="1" x14ac:dyDescent="0.3">
      <c r="A22" s="77"/>
      <c r="B22" s="79"/>
      <c r="C22" s="81"/>
      <c r="D22" s="79" t="s">
        <v>13</v>
      </c>
      <c r="E22" s="79" t="s">
        <v>14</v>
      </c>
      <c r="F22" s="79" t="s">
        <v>15</v>
      </c>
      <c r="G22" s="79" t="s">
        <v>16</v>
      </c>
      <c r="H22" s="85" t="s">
        <v>17</v>
      </c>
      <c r="I22" s="86" t="s">
        <v>18</v>
      </c>
      <c r="J22" s="87"/>
      <c r="K22" s="88"/>
      <c r="L22" s="79"/>
      <c r="M22" s="83"/>
      <c r="N22" s="68"/>
      <c r="O22" s="69"/>
      <c r="P22" s="74"/>
      <c r="Q22" s="75"/>
    </row>
    <row r="23" spans="1:20" s="1" customFormat="1" ht="15.75" thickTop="1" x14ac:dyDescent="0.25">
      <c r="A23" s="77"/>
      <c r="B23" s="79"/>
      <c r="C23" s="16" t="s">
        <v>19</v>
      </c>
      <c r="D23" s="79"/>
      <c r="E23" s="79"/>
      <c r="F23" s="79"/>
      <c r="G23" s="79"/>
      <c r="H23" s="85"/>
      <c r="I23" s="3" t="s">
        <v>20</v>
      </c>
      <c r="J23" s="3" t="s">
        <v>21</v>
      </c>
      <c r="K23" s="3" t="s">
        <v>22</v>
      </c>
      <c r="L23" s="79"/>
      <c r="M23" s="83"/>
      <c r="N23" s="49" t="s">
        <v>19</v>
      </c>
      <c r="O23" s="50" t="s">
        <v>17</v>
      </c>
      <c r="P23" s="51" t="s">
        <v>19</v>
      </c>
      <c r="Q23" s="52" t="s">
        <v>17</v>
      </c>
    </row>
    <row r="24" spans="1:20" s="1" customFormat="1" ht="15.75" thickBot="1" x14ac:dyDescent="0.3">
      <c r="A24" s="78"/>
      <c r="B24" s="4" t="s">
        <v>23</v>
      </c>
      <c r="C24" s="4" t="s">
        <v>24</v>
      </c>
      <c r="D24" s="4" t="s">
        <v>24</v>
      </c>
      <c r="E24" s="4" t="s">
        <v>24</v>
      </c>
      <c r="F24" s="4" t="s">
        <v>24</v>
      </c>
      <c r="G24" s="4" t="s">
        <v>24</v>
      </c>
      <c r="H24" s="4" t="s">
        <v>24</v>
      </c>
      <c r="I24" s="4" t="s">
        <v>25</v>
      </c>
      <c r="J24" s="4" t="s">
        <v>25</v>
      </c>
      <c r="K24" s="4" t="s">
        <v>25</v>
      </c>
      <c r="L24" s="4" t="s">
        <v>26</v>
      </c>
      <c r="M24" s="84"/>
      <c r="N24" s="37" t="s">
        <v>24</v>
      </c>
      <c r="O24" s="17" t="s">
        <v>24</v>
      </c>
      <c r="P24" s="20" t="s">
        <v>25</v>
      </c>
      <c r="Q24" s="38" t="s">
        <v>25</v>
      </c>
    </row>
    <row r="25" spans="1:20" ht="13.5" customHeight="1" x14ac:dyDescent="0.25">
      <c r="A25" s="27" t="s">
        <v>27</v>
      </c>
      <c r="B25" s="5">
        <v>3.3</v>
      </c>
      <c r="C25" s="6">
        <v>88414</v>
      </c>
      <c r="D25" s="7">
        <v>48863</v>
      </c>
      <c r="E25" s="7">
        <v>65311</v>
      </c>
      <c r="F25" s="7">
        <v>168689</v>
      </c>
      <c r="G25" s="7">
        <v>235542</v>
      </c>
      <c r="H25" s="7">
        <v>123464</v>
      </c>
      <c r="I25" s="8">
        <v>15.5</v>
      </c>
      <c r="J25" s="8">
        <v>9.9</v>
      </c>
      <c r="K25" s="8">
        <v>7.5</v>
      </c>
      <c r="L25" s="8">
        <v>178.8</v>
      </c>
      <c r="M25" s="28" t="s">
        <v>30</v>
      </c>
      <c r="N25" s="39">
        <v>95678.062300000005</v>
      </c>
      <c r="O25" s="18">
        <v>127715.33100000001</v>
      </c>
      <c r="P25" s="61">
        <f t="shared" ref="P25:P44" si="0">C25/N25</f>
        <v>0.92407807886803317</v>
      </c>
      <c r="Q25" s="60">
        <f t="shared" ref="Q25:Q44" si="1">H25/O25</f>
        <v>0.96671244582218552</v>
      </c>
      <c r="R25" s="1"/>
      <c r="S25" s="1"/>
      <c r="T25" s="1"/>
    </row>
    <row r="26" spans="1:20" ht="13.5" customHeight="1" x14ac:dyDescent="0.25">
      <c r="A26" s="29" t="s">
        <v>29</v>
      </c>
      <c r="B26" s="9">
        <v>1.3</v>
      </c>
      <c r="C26" s="10">
        <v>181436</v>
      </c>
      <c r="D26" s="11">
        <v>105046</v>
      </c>
      <c r="E26" s="11">
        <v>136295</v>
      </c>
      <c r="F26" s="11">
        <v>228903</v>
      </c>
      <c r="G26" s="11">
        <v>283450</v>
      </c>
      <c r="H26" s="11">
        <v>188035</v>
      </c>
      <c r="I26" s="12">
        <v>15.3</v>
      </c>
      <c r="J26" s="12">
        <v>12.9</v>
      </c>
      <c r="K26" s="12">
        <v>7</v>
      </c>
      <c r="L26" s="12">
        <v>184.7</v>
      </c>
      <c r="M26" s="30" t="s">
        <v>30</v>
      </c>
      <c r="N26" s="41">
        <v>184325.70699999999</v>
      </c>
      <c r="O26" s="19">
        <v>195438.08970000001</v>
      </c>
      <c r="P26" s="63">
        <f t="shared" si="0"/>
        <v>0.98432282155847095</v>
      </c>
      <c r="Q26" s="62">
        <f t="shared" si="1"/>
        <v>0.96212053795980179</v>
      </c>
      <c r="R26" s="1"/>
      <c r="S26" s="1"/>
      <c r="T26" s="1"/>
    </row>
    <row r="27" spans="1:20" ht="13.5" customHeight="1" x14ac:dyDescent="0.25">
      <c r="A27" s="29" t="s">
        <v>31</v>
      </c>
      <c r="B27" s="9">
        <v>0.1</v>
      </c>
      <c r="C27" s="10">
        <v>85463</v>
      </c>
      <c r="D27" s="11">
        <v>53440</v>
      </c>
      <c r="E27" s="11">
        <v>64561</v>
      </c>
      <c r="F27" s="11">
        <v>105357</v>
      </c>
      <c r="G27" s="11">
        <v>129425</v>
      </c>
      <c r="H27" s="11">
        <v>88542</v>
      </c>
      <c r="I27" s="12">
        <v>19.100000000000001</v>
      </c>
      <c r="J27" s="12">
        <v>5.0999999999999996</v>
      </c>
      <c r="K27" s="12">
        <v>7.3</v>
      </c>
      <c r="L27" s="12">
        <v>171.7</v>
      </c>
      <c r="M27" s="30" t="s">
        <v>28</v>
      </c>
      <c r="N27" s="41">
        <v>78046.272899999996</v>
      </c>
      <c r="O27" s="19">
        <v>82627.046700000006</v>
      </c>
      <c r="P27" s="63">
        <f t="shared" si="0"/>
        <v>1.0950298691329308</v>
      </c>
      <c r="Q27" s="62">
        <f t="shared" si="1"/>
        <v>1.0715861638075466</v>
      </c>
      <c r="R27" s="1"/>
      <c r="S27" s="1"/>
      <c r="T27" s="1"/>
    </row>
    <row r="28" spans="1:20" ht="13.5" customHeight="1" x14ac:dyDescent="0.25">
      <c r="A28" s="29" t="s">
        <v>32</v>
      </c>
      <c r="B28" s="9">
        <v>1</v>
      </c>
      <c r="C28" s="10">
        <v>71351</v>
      </c>
      <c r="D28" s="11">
        <v>52845</v>
      </c>
      <c r="E28" s="11">
        <v>62270</v>
      </c>
      <c r="F28" s="11">
        <v>81537</v>
      </c>
      <c r="G28" s="11">
        <v>95690</v>
      </c>
      <c r="H28" s="11">
        <v>73993</v>
      </c>
      <c r="I28" s="12">
        <v>14</v>
      </c>
      <c r="J28" s="12">
        <v>9.1</v>
      </c>
      <c r="K28" s="12">
        <v>7.8</v>
      </c>
      <c r="L28" s="12">
        <v>178.5</v>
      </c>
      <c r="M28" s="30" t="s">
        <v>30</v>
      </c>
      <c r="N28" s="41">
        <v>71197.017800000001</v>
      </c>
      <c r="O28" s="19">
        <v>76518.355800000005</v>
      </c>
      <c r="P28" s="63">
        <f t="shared" si="0"/>
        <v>1.0021627619352338</v>
      </c>
      <c r="Q28" s="62">
        <f t="shared" si="1"/>
        <v>0.96699673204426062</v>
      </c>
      <c r="R28" s="1"/>
      <c r="S28" s="1"/>
      <c r="T28" s="1"/>
    </row>
    <row r="29" spans="1:20" ht="13.5" customHeight="1" x14ac:dyDescent="0.25">
      <c r="A29" s="29" t="s">
        <v>33</v>
      </c>
      <c r="B29" s="9">
        <v>0.1</v>
      </c>
      <c r="C29" s="10">
        <v>75835</v>
      </c>
      <c r="D29" s="11">
        <v>53646</v>
      </c>
      <c r="E29" s="11">
        <v>62750</v>
      </c>
      <c r="F29" s="11">
        <v>103557</v>
      </c>
      <c r="G29" s="11">
        <v>128542</v>
      </c>
      <c r="H29" s="11">
        <v>89679</v>
      </c>
      <c r="I29" s="12">
        <v>15</v>
      </c>
      <c r="J29" s="12">
        <v>9.6</v>
      </c>
      <c r="K29" s="12">
        <v>7.7</v>
      </c>
      <c r="L29" s="12">
        <v>177.7</v>
      </c>
      <c r="M29" s="30" t="s">
        <v>30</v>
      </c>
      <c r="N29" s="41">
        <v>77168.407200000001</v>
      </c>
      <c r="O29" s="19">
        <v>94826.988599999997</v>
      </c>
      <c r="P29" s="63">
        <f t="shared" si="0"/>
        <v>0.98272081479478823</v>
      </c>
      <c r="Q29" s="62">
        <f t="shared" si="1"/>
        <v>0.94571177809183327</v>
      </c>
      <c r="R29" s="1"/>
      <c r="S29" s="1"/>
      <c r="T29" s="1"/>
    </row>
    <row r="30" spans="1:20" ht="13.5" customHeight="1" x14ac:dyDescent="0.25">
      <c r="A30" s="27" t="s">
        <v>34</v>
      </c>
      <c r="B30" s="5">
        <v>6.2</v>
      </c>
      <c r="C30" s="6">
        <v>44443</v>
      </c>
      <c r="D30" s="7">
        <v>29434</v>
      </c>
      <c r="E30" s="7">
        <v>30553</v>
      </c>
      <c r="F30" s="7">
        <v>76118</v>
      </c>
      <c r="G30" s="7">
        <v>100346</v>
      </c>
      <c r="H30" s="7">
        <v>58490</v>
      </c>
      <c r="I30" s="8">
        <v>11.9</v>
      </c>
      <c r="J30" s="8">
        <v>0.3</v>
      </c>
      <c r="K30" s="8">
        <v>9.4</v>
      </c>
      <c r="L30" s="8">
        <v>173.4</v>
      </c>
      <c r="M30" s="28" t="s">
        <v>35</v>
      </c>
      <c r="N30" s="39">
        <v>40702.802600000003</v>
      </c>
      <c r="O30" s="18">
        <v>58546.367100000003</v>
      </c>
      <c r="P30" s="61">
        <f t="shared" si="0"/>
        <v>1.0918904144453188</v>
      </c>
      <c r="Q30" s="60">
        <f t="shared" si="1"/>
        <v>0.99903722292616848</v>
      </c>
      <c r="R30" s="1"/>
      <c r="S30" s="1"/>
      <c r="T30" s="1"/>
    </row>
    <row r="31" spans="1:20" ht="13.5" customHeight="1" x14ac:dyDescent="0.25">
      <c r="A31" s="29" t="s">
        <v>36</v>
      </c>
      <c r="B31" s="9">
        <v>3.9</v>
      </c>
      <c r="C31" s="10">
        <v>47204</v>
      </c>
      <c r="D31" s="11">
        <v>30039</v>
      </c>
      <c r="E31" s="11">
        <v>33289</v>
      </c>
      <c r="F31" s="11">
        <v>76118</v>
      </c>
      <c r="G31" s="11">
        <v>102111</v>
      </c>
      <c r="H31" s="11">
        <v>59507</v>
      </c>
      <c r="I31" s="12">
        <v>13.8</v>
      </c>
      <c r="J31" s="12">
        <v>0.2</v>
      </c>
      <c r="K31" s="12">
        <v>10.199999999999999</v>
      </c>
      <c r="L31" s="12">
        <v>172.3</v>
      </c>
      <c r="M31" s="30" t="s">
        <v>35</v>
      </c>
      <c r="N31" s="41">
        <v>49299.502699999997</v>
      </c>
      <c r="O31" s="19">
        <v>65175.1175</v>
      </c>
      <c r="P31" s="63">
        <f t="shared" si="0"/>
        <v>0.9574944454764247</v>
      </c>
      <c r="Q31" s="62">
        <f t="shared" si="1"/>
        <v>0.91303249280678322</v>
      </c>
      <c r="R31" s="1"/>
      <c r="S31" s="1"/>
      <c r="T31" s="1"/>
    </row>
    <row r="32" spans="1:20" ht="13.5" customHeight="1" x14ac:dyDescent="0.25">
      <c r="A32" s="27" t="s">
        <v>37</v>
      </c>
      <c r="B32" s="5">
        <v>14.8</v>
      </c>
      <c r="C32" s="6">
        <v>99472</v>
      </c>
      <c r="D32" s="7">
        <v>35200</v>
      </c>
      <c r="E32" s="7">
        <v>63326</v>
      </c>
      <c r="F32" s="7">
        <v>137145</v>
      </c>
      <c r="G32" s="7">
        <v>175325</v>
      </c>
      <c r="H32" s="7">
        <v>105884</v>
      </c>
      <c r="I32" s="8">
        <v>11.6</v>
      </c>
      <c r="J32" s="8">
        <v>10.3</v>
      </c>
      <c r="K32" s="8">
        <v>7.8</v>
      </c>
      <c r="L32" s="8">
        <v>183.5</v>
      </c>
      <c r="M32" s="28" t="s">
        <v>30</v>
      </c>
      <c r="N32" s="39">
        <v>91162.884900000005</v>
      </c>
      <c r="O32" s="18">
        <v>98427.008100000006</v>
      </c>
      <c r="P32" s="61">
        <f t="shared" si="0"/>
        <v>1.0911458112488934</v>
      </c>
      <c r="Q32" s="60">
        <f t="shared" si="1"/>
        <v>1.0757616435158106</v>
      </c>
      <c r="R32" s="1"/>
      <c r="S32" s="1"/>
      <c r="T32" s="1"/>
    </row>
    <row r="33" spans="1:20" ht="13.5" customHeight="1" x14ac:dyDescent="0.25">
      <c r="A33" s="29" t="s">
        <v>38</v>
      </c>
      <c r="B33" s="9">
        <v>3.2</v>
      </c>
      <c r="C33" s="10">
        <v>100930</v>
      </c>
      <c r="D33" s="11">
        <v>34004</v>
      </c>
      <c r="E33" s="11">
        <v>48054</v>
      </c>
      <c r="F33" s="11">
        <v>141944</v>
      </c>
      <c r="G33" s="11">
        <v>169013</v>
      </c>
      <c r="H33" s="11">
        <v>103734</v>
      </c>
      <c r="I33" s="12">
        <v>12.3</v>
      </c>
      <c r="J33" s="12">
        <v>6.8</v>
      </c>
      <c r="K33" s="12">
        <v>7.9</v>
      </c>
      <c r="L33" s="12">
        <v>176.1</v>
      </c>
      <c r="M33" s="30" t="s">
        <v>35</v>
      </c>
      <c r="N33" s="41">
        <v>93838.7641</v>
      </c>
      <c r="O33" s="19">
        <v>99499.8897</v>
      </c>
      <c r="P33" s="63">
        <f t="shared" si="0"/>
        <v>1.0755683002436303</v>
      </c>
      <c r="Q33" s="62">
        <f t="shared" si="1"/>
        <v>1.0425539195346465</v>
      </c>
      <c r="R33" s="1"/>
      <c r="S33" s="1"/>
      <c r="T33" s="1"/>
    </row>
    <row r="34" spans="1:20" ht="13.5" customHeight="1" x14ac:dyDescent="0.25">
      <c r="A34" s="29" t="s">
        <v>39</v>
      </c>
      <c r="B34" s="9">
        <v>1</v>
      </c>
      <c r="C34" s="10">
        <v>136053</v>
      </c>
      <c r="D34" s="11">
        <v>64076</v>
      </c>
      <c r="E34" s="11">
        <v>103444</v>
      </c>
      <c r="F34" s="11">
        <v>169355</v>
      </c>
      <c r="G34" s="11">
        <v>204514</v>
      </c>
      <c r="H34" s="11">
        <v>137930</v>
      </c>
      <c r="I34" s="12">
        <v>11.9</v>
      </c>
      <c r="J34" s="12">
        <v>13.6</v>
      </c>
      <c r="K34" s="12">
        <v>7.2</v>
      </c>
      <c r="L34" s="12">
        <v>188.3</v>
      </c>
      <c r="M34" s="30" t="s">
        <v>30</v>
      </c>
      <c r="N34" s="41">
        <v>132189.88699999999</v>
      </c>
      <c r="O34" s="19">
        <v>127562.5457</v>
      </c>
      <c r="P34" s="63">
        <f t="shared" si="0"/>
        <v>1.0292239677911217</v>
      </c>
      <c r="Q34" s="62">
        <f t="shared" si="1"/>
        <v>1.0812734979778629</v>
      </c>
      <c r="R34" s="1"/>
      <c r="S34" s="1"/>
      <c r="T34" s="1"/>
    </row>
    <row r="35" spans="1:20" ht="13.5" customHeight="1" x14ac:dyDescent="0.25">
      <c r="A35" s="29" t="s">
        <v>40</v>
      </c>
      <c r="B35" s="9">
        <v>0.3</v>
      </c>
      <c r="C35" s="10">
        <v>129746</v>
      </c>
      <c r="D35" s="11">
        <v>73563</v>
      </c>
      <c r="E35" s="11">
        <v>97136</v>
      </c>
      <c r="F35" s="11">
        <v>164470</v>
      </c>
      <c r="G35" s="11">
        <v>203035</v>
      </c>
      <c r="H35" s="11">
        <v>135696</v>
      </c>
      <c r="I35" s="12">
        <v>12.3</v>
      </c>
      <c r="J35" s="12">
        <v>13.8</v>
      </c>
      <c r="K35" s="12">
        <v>7.2</v>
      </c>
      <c r="L35" s="12">
        <v>193</v>
      </c>
      <c r="M35" s="30" t="s">
        <v>30</v>
      </c>
      <c r="N35" s="41">
        <v>128017.60060000001</v>
      </c>
      <c r="O35" s="19">
        <v>136098.22630000001</v>
      </c>
      <c r="P35" s="63">
        <f t="shared" si="0"/>
        <v>1.0135012638254368</v>
      </c>
      <c r="Q35" s="62">
        <f t="shared" si="1"/>
        <v>0.99704458822914133</v>
      </c>
      <c r="R35" s="1"/>
      <c r="S35" s="1"/>
      <c r="T35" s="1"/>
    </row>
    <row r="36" spans="1:20" ht="13.5" customHeight="1" x14ac:dyDescent="0.25">
      <c r="A36" s="29" t="s">
        <v>41</v>
      </c>
      <c r="B36" s="9">
        <v>0.4</v>
      </c>
      <c r="C36" s="10">
        <v>152399</v>
      </c>
      <c r="D36" s="11">
        <v>101535</v>
      </c>
      <c r="E36" s="11">
        <v>125761</v>
      </c>
      <c r="F36" s="11">
        <v>183386</v>
      </c>
      <c r="G36" s="11">
        <v>206023</v>
      </c>
      <c r="H36" s="11">
        <v>157048</v>
      </c>
      <c r="I36" s="12">
        <v>13.2</v>
      </c>
      <c r="J36" s="12">
        <v>17.2</v>
      </c>
      <c r="K36" s="12">
        <v>7.3</v>
      </c>
      <c r="L36" s="12">
        <v>194.2</v>
      </c>
      <c r="M36" s="30" t="s">
        <v>30</v>
      </c>
      <c r="N36" s="41">
        <v>149981.24119999999</v>
      </c>
      <c r="O36" s="19">
        <v>153378.42749999999</v>
      </c>
      <c r="P36" s="63">
        <f t="shared" si="0"/>
        <v>1.0161204079967303</v>
      </c>
      <c r="Q36" s="62">
        <f t="shared" si="1"/>
        <v>1.0239249584169847</v>
      </c>
      <c r="R36" s="1"/>
      <c r="S36" s="1"/>
      <c r="T36" s="1"/>
    </row>
    <row r="37" spans="1:20" ht="13.5" customHeight="1" x14ac:dyDescent="0.25">
      <c r="A37" s="29" t="s">
        <v>42</v>
      </c>
      <c r="B37" s="9">
        <v>3.4</v>
      </c>
      <c r="C37" s="10">
        <v>85406</v>
      </c>
      <c r="D37" s="11">
        <v>55615</v>
      </c>
      <c r="E37" s="11">
        <v>66322</v>
      </c>
      <c r="F37" s="11">
        <v>110282</v>
      </c>
      <c r="G37" s="11">
        <v>138591</v>
      </c>
      <c r="H37" s="11">
        <v>94396</v>
      </c>
      <c r="I37" s="12">
        <v>12.5</v>
      </c>
      <c r="J37" s="12">
        <v>14.7</v>
      </c>
      <c r="K37" s="12">
        <v>8</v>
      </c>
      <c r="L37" s="12">
        <v>196.6</v>
      </c>
      <c r="M37" s="30" t="s">
        <v>30</v>
      </c>
      <c r="N37" s="41">
        <v>80556.1921</v>
      </c>
      <c r="O37" s="19">
        <v>87265.004499999995</v>
      </c>
      <c r="P37" s="63">
        <f t="shared" si="0"/>
        <v>1.0602040361339273</v>
      </c>
      <c r="Q37" s="62">
        <f t="shared" si="1"/>
        <v>1.0817165545439238</v>
      </c>
      <c r="R37" s="1"/>
      <c r="S37" s="1"/>
      <c r="T37" s="1"/>
    </row>
    <row r="38" spans="1:20" ht="13.5" customHeight="1" x14ac:dyDescent="0.25">
      <c r="A38" s="29" t="s">
        <v>43</v>
      </c>
      <c r="B38" s="9">
        <v>2.9</v>
      </c>
      <c r="C38" s="10">
        <v>104828</v>
      </c>
      <c r="D38" s="11">
        <v>31045</v>
      </c>
      <c r="E38" s="11">
        <v>74864</v>
      </c>
      <c r="F38" s="11">
        <v>137145</v>
      </c>
      <c r="G38" s="11">
        <v>183636</v>
      </c>
      <c r="H38" s="11">
        <v>110639</v>
      </c>
      <c r="I38" s="12">
        <v>13</v>
      </c>
      <c r="J38" s="12">
        <v>8.3000000000000007</v>
      </c>
      <c r="K38" s="12">
        <v>7.7</v>
      </c>
      <c r="L38" s="12">
        <v>177.6</v>
      </c>
      <c r="M38" s="30" t="s">
        <v>28</v>
      </c>
      <c r="N38" s="41">
        <v>93371.32</v>
      </c>
      <c r="O38" s="19">
        <v>101419.1704</v>
      </c>
      <c r="P38" s="63">
        <f t="shared" si="0"/>
        <v>1.122700203874166</v>
      </c>
      <c r="Q38" s="62">
        <f t="shared" si="1"/>
        <v>1.0909081543818269</v>
      </c>
      <c r="R38" s="1"/>
      <c r="S38" s="1"/>
      <c r="T38" s="1"/>
    </row>
    <row r="39" spans="1:20" ht="13.5" customHeight="1" x14ac:dyDescent="0.25">
      <c r="A39" s="27" t="s">
        <v>44</v>
      </c>
      <c r="B39" s="5">
        <v>8.1999999999999993</v>
      </c>
      <c r="C39" s="6">
        <v>61290</v>
      </c>
      <c r="D39" s="7">
        <v>45134</v>
      </c>
      <c r="E39" s="7">
        <v>53556</v>
      </c>
      <c r="F39" s="7">
        <v>69280</v>
      </c>
      <c r="G39" s="7">
        <v>79026</v>
      </c>
      <c r="H39" s="7">
        <v>62399</v>
      </c>
      <c r="I39" s="8">
        <v>8.6</v>
      </c>
      <c r="J39" s="8">
        <v>16.5</v>
      </c>
      <c r="K39" s="8">
        <v>7.3</v>
      </c>
      <c r="L39" s="8">
        <v>174</v>
      </c>
      <c r="M39" s="28" t="s">
        <v>30</v>
      </c>
      <c r="N39" s="39">
        <v>61566.5124</v>
      </c>
      <c r="O39" s="18">
        <v>62611.786099999998</v>
      </c>
      <c r="P39" s="61">
        <f t="shared" si="0"/>
        <v>0.99550872074410379</v>
      </c>
      <c r="Q39" s="60">
        <f t="shared" si="1"/>
        <v>0.9966015008794008</v>
      </c>
      <c r="R39" s="1"/>
      <c r="S39" s="1"/>
      <c r="T39" s="1"/>
    </row>
    <row r="40" spans="1:20" ht="13.5" customHeight="1" x14ac:dyDescent="0.25">
      <c r="A40" s="29" t="s">
        <v>45</v>
      </c>
      <c r="B40" s="9">
        <v>1.8</v>
      </c>
      <c r="C40" s="10">
        <v>60854</v>
      </c>
      <c r="D40" s="11">
        <v>49560</v>
      </c>
      <c r="E40" s="11">
        <v>54834</v>
      </c>
      <c r="F40" s="11">
        <v>68904</v>
      </c>
      <c r="G40" s="11">
        <v>78201</v>
      </c>
      <c r="H40" s="11">
        <v>62847</v>
      </c>
      <c r="I40" s="12">
        <v>12.4</v>
      </c>
      <c r="J40" s="12">
        <v>10.199999999999999</v>
      </c>
      <c r="K40" s="12">
        <v>7.8</v>
      </c>
      <c r="L40" s="12">
        <v>175.2</v>
      </c>
      <c r="M40" s="30" t="s">
        <v>30</v>
      </c>
      <c r="N40" s="41">
        <v>60017.6302</v>
      </c>
      <c r="O40" s="19">
        <v>61856.8393</v>
      </c>
      <c r="P40" s="63">
        <f t="shared" si="0"/>
        <v>1.0139354019346136</v>
      </c>
      <c r="Q40" s="62">
        <f t="shared" si="1"/>
        <v>1.0160072954131687</v>
      </c>
      <c r="R40" s="1"/>
      <c r="S40" s="1"/>
      <c r="T40" s="1"/>
    </row>
    <row r="41" spans="1:20" ht="13.5" customHeight="1" x14ac:dyDescent="0.25">
      <c r="A41" s="29" t="s">
        <v>46</v>
      </c>
      <c r="B41" s="9">
        <v>1.9</v>
      </c>
      <c r="C41" s="10">
        <v>64892</v>
      </c>
      <c r="D41" s="11">
        <v>53970</v>
      </c>
      <c r="E41" s="11">
        <v>59594</v>
      </c>
      <c r="F41" s="11">
        <v>72425</v>
      </c>
      <c r="G41" s="11">
        <v>81864</v>
      </c>
      <c r="H41" s="11">
        <v>66776</v>
      </c>
      <c r="I41" s="12">
        <v>6.1</v>
      </c>
      <c r="J41" s="12">
        <v>21.8</v>
      </c>
      <c r="K41" s="12">
        <v>7.4</v>
      </c>
      <c r="L41" s="12">
        <v>174.2</v>
      </c>
      <c r="M41" s="30" t="s">
        <v>30</v>
      </c>
      <c r="N41" s="41">
        <v>65484.788</v>
      </c>
      <c r="O41" s="19">
        <v>66694.832800000004</v>
      </c>
      <c r="P41" s="63">
        <f t="shared" si="0"/>
        <v>0.99094769918167869</v>
      </c>
      <c r="Q41" s="62">
        <f t="shared" si="1"/>
        <v>1.0012169938298427</v>
      </c>
      <c r="R41" s="1"/>
      <c r="S41" s="1"/>
      <c r="T41" s="1"/>
    </row>
    <row r="42" spans="1:20" ht="13.5" customHeight="1" x14ac:dyDescent="0.25">
      <c r="A42" s="29" t="s">
        <v>47</v>
      </c>
      <c r="B42" s="9">
        <v>0.5</v>
      </c>
      <c r="C42" s="10">
        <v>67198</v>
      </c>
      <c r="D42" s="11">
        <v>52063</v>
      </c>
      <c r="E42" s="11">
        <v>57640</v>
      </c>
      <c r="F42" s="11">
        <v>77495</v>
      </c>
      <c r="G42" s="11">
        <v>93083</v>
      </c>
      <c r="H42" s="11">
        <v>69359</v>
      </c>
      <c r="I42" s="12">
        <v>5.6</v>
      </c>
      <c r="J42" s="12">
        <v>21.2</v>
      </c>
      <c r="K42" s="12">
        <v>6.2</v>
      </c>
      <c r="L42" s="12">
        <v>180.7</v>
      </c>
      <c r="M42" s="30" t="s">
        <v>30</v>
      </c>
      <c r="N42" s="41">
        <v>65640.176999999996</v>
      </c>
      <c r="O42" s="19">
        <v>68693.349600000001</v>
      </c>
      <c r="P42" s="63">
        <f t="shared" si="0"/>
        <v>1.0237327665950688</v>
      </c>
      <c r="Q42" s="62">
        <f t="shared" si="1"/>
        <v>1.0096901723947962</v>
      </c>
      <c r="R42" s="1"/>
      <c r="S42" s="1"/>
      <c r="T42" s="1"/>
    </row>
    <row r="43" spans="1:20" ht="13.5" customHeight="1" x14ac:dyDescent="0.25">
      <c r="A43" s="29" t="s">
        <v>48</v>
      </c>
      <c r="B43" s="9">
        <v>1</v>
      </c>
      <c r="C43" s="10">
        <v>61060</v>
      </c>
      <c r="D43" s="11">
        <v>48322</v>
      </c>
      <c r="E43" s="11">
        <v>55087</v>
      </c>
      <c r="F43" s="11">
        <v>66650</v>
      </c>
      <c r="G43" s="11">
        <v>73551</v>
      </c>
      <c r="H43" s="11">
        <v>61399</v>
      </c>
      <c r="I43" s="12">
        <v>5.0999999999999996</v>
      </c>
      <c r="J43" s="12">
        <v>21.3</v>
      </c>
      <c r="K43" s="12">
        <v>7.1</v>
      </c>
      <c r="L43" s="12">
        <v>169.1</v>
      </c>
      <c r="M43" s="30" t="s">
        <v>30</v>
      </c>
      <c r="N43" s="41">
        <v>61683.945699999997</v>
      </c>
      <c r="O43" s="19">
        <v>61838.043599999997</v>
      </c>
      <c r="P43" s="63">
        <f t="shared" si="0"/>
        <v>0.98988479590727618</v>
      </c>
      <c r="Q43" s="62">
        <f t="shared" si="1"/>
        <v>0.99290010526788408</v>
      </c>
      <c r="R43" s="1"/>
      <c r="S43" s="1"/>
      <c r="T43" s="1"/>
    </row>
    <row r="44" spans="1:20" ht="13.5" customHeight="1" x14ac:dyDescent="0.25">
      <c r="A44" s="29" t="s">
        <v>49</v>
      </c>
      <c r="B44" s="9">
        <v>0.4</v>
      </c>
      <c r="C44" s="10">
        <v>58878</v>
      </c>
      <c r="D44" s="11">
        <v>43905</v>
      </c>
      <c r="E44" s="11">
        <v>49588</v>
      </c>
      <c r="F44" s="11">
        <v>65125</v>
      </c>
      <c r="G44" s="11">
        <v>70383</v>
      </c>
      <c r="H44" s="11">
        <v>58124</v>
      </c>
      <c r="I44" s="12">
        <v>8</v>
      </c>
      <c r="J44" s="12">
        <v>14.9</v>
      </c>
      <c r="K44" s="12">
        <v>7.4</v>
      </c>
      <c r="L44" s="12">
        <v>170.9</v>
      </c>
      <c r="M44" s="30" t="s">
        <v>30</v>
      </c>
      <c r="N44" s="41">
        <v>58324.6319</v>
      </c>
      <c r="O44" s="19">
        <v>57738.821000000004</v>
      </c>
      <c r="P44" s="63">
        <f t="shared" si="0"/>
        <v>1.0094877255453369</v>
      </c>
      <c r="Q44" s="62">
        <f t="shared" si="1"/>
        <v>1.0066710575887927</v>
      </c>
      <c r="R44" s="1"/>
      <c r="S44" s="1"/>
      <c r="T44" s="1"/>
    </row>
    <row r="45" spans="1:20" ht="13.5" customHeight="1" x14ac:dyDescent="0.25">
      <c r="A45" s="29" t="s">
        <v>50</v>
      </c>
      <c r="B45" s="9">
        <v>0.2</v>
      </c>
      <c r="C45" s="10">
        <v>59295</v>
      </c>
      <c r="D45" s="11">
        <v>44535</v>
      </c>
      <c r="E45" s="11">
        <v>51088</v>
      </c>
      <c r="F45" s="11">
        <v>65287</v>
      </c>
      <c r="G45" s="11">
        <v>74860</v>
      </c>
      <c r="H45" s="11">
        <v>62616</v>
      </c>
      <c r="I45" s="12">
        <v>9.3000000000000007</v>
      </c>
      <c r="J45" s="12">
        <v>14.8</v>
      </c>
      <c r="K45" s="12">
        <v>7.2</v>
      </c>
      <c r="L45" s="12">
        <v>171</v>
      </c>
      <c r="M45" s="30" t="s">
        <v>30</v>
      </c>
      <c r="N45" s="41"/>
      <c r="O45" s="19"/>
      <c r="P45" s="63"/>
      <c r="Q45" s="62"/>
      <c r="R45" s="1"/>
      <c r="S45" s="1"/>
      <c r="T45" s="1"/>
    </row>
    <row r="46" spans="1:20" ht="13.5" customHeight="1" x14ac:dyDescent="0.25">
      <c r="A46" s="29" t="s">
        <v>51</v>
      </c>
      <c r="B46" s="9">
        <v>0.1</v>
      </c>
      <c r="C46" s="10">
        <v>58636</v>
      </c>
      <c r="D46" s="11">
        <v>45273</v>
      </c>
      <c r="E46" s="11">
        <v>51029</v>
      </c>
      <c r="F46" s="11">
        <v>69491</v>
      </c>
      <c r="G46" s="11">
        <v>84790</v>
      </c>
      <c r="H46" s="11">
        <v>65621</v>
      </c>
      <c r="I46" s="12">
        <v>7.8</v>
      </c>
      <c r="J46" s="12">
        <v>13.7</v>
      </c>
      <c r="K46" s="12">
        <v>8</v>
      </c>
      <c r="L46" s="12">
        <v>171.9</v>
      </c>
      <c r="M46" s="30" t="s">
        <v>30</v>
      </c>
      <c r="N46" s="41">
        <v>55150.881999999998</v>
      </c>
      <c r="O46" s="19">
        <v>57305.368300000002</v>
      </c>
      <c r="P46" s="63">
        <f t="shared" ref="P46:P73" si="2">C46/N46</f>
        <v>1.0631924254629328</v>
      </c>
      <c r="Q46" s="62">
        <f t="shared" ref="Q46:Q73" si="3">H46/O46</f>
        <v>1.1451108673879686</v>
      </c>
      <c r="R46" s="1"/>
      <c r="S46" s="1"/>
      <c r="T46" s="1"/>
    </row>
    <row r="47" spans="1:20" ht="13.5" customHeight="1" x14ac:dyDescent="0.25">
      <c r="A47" s="29" t="s">
        <v>52</v>
      </c>
      <c r="B47" s="9">
        <v>1.6</v>
      </c>
      <c r="C47" s="10">
        <v>55258</v>
      </c>
      <c r="D47" s="11">
        <v>39083</v>
      </c>
      <c r="E47" s="11">
        <v>41851</v>
      </c>
      <c r="F47" s="11">
        <v>65056</v>
      </c>
      <c r="G47" s="11">
        <v>73961</v>
      </c>
      <c r="H47" s="11">
        <v>55536</v>
      </c>
      <c r="I47" s="12">
        <v>8.5</v>
      </c>
      <c r="J47" s="12">
        <v>13.6</v>
      </c>
      <c r="K47" s="12">
        <v>7.5</v>
      </c>
      <c r="L47" s="12">
        <v>173.9</v>
      </c>
      <c r="M47" s="30" t="s">
        <v>30</v>
      </c>
      <c r="N47" s="41">
        <v>56737.5988</v>
      </c>
      <c r="O47" s="19">
        <v>57411.643100000001</v>
      </c>
      <c r="P47" s="63">
        <f t="shared" si="2"/>
        <v>0.97392207581403678</v>
      </c>
      <c r="Q47" s="62">
        <f t="shared" si="3"/>
        <v>0.96732991778805233</v>
      </c>
      <c r="R47" s="1"/>
      <c r="S47" s="1"/>
      <c r="T47" s="1"/>
    </row>
    <row r="48" spans="1:20" ht="13.5" customHeight="1" x14ac:dyDescent="0.25">
      <c r="A48" s="27" t="s">
        <v>53</v>
      </c>
      <c r="B48" s="5">
        <v>0.4</v>
      </c>
      <c r="C48" s="6">
        <v>60487</v>
      </c>
      <c r="D48" s="7">
        <v>48821</v>
      </c>
      <c r="E48" s="7">
        <v>54635</v>
      </c>
      <c r="F48" s="7">
        <v>67481</v>
      </c>
      <c r="G48" s="7">
        <v>73500</v>
      </c>
      <c r="H48" s="7">
        <v>61268</v>
      </c>
      <c r="I48" s="8">
        <v>8.9</v>
      </c>
      <c r="J48" s="8">
        <v>16.899999999999999</v>
      </c>
      <c r="K48" s="8">
        <v>7.6</v>
      </c>
      <c r="L48" s="8">
        <v>170.4</v>
      </c>
      <c r="M48" s="28" t="s">
        <v>30</v>
      </c>
      <c r="N48" s="39">
        <v>60566.8796</v>
      </c>
      <c r="O48" s="18">
        <v>61187.601600000002</v>
      </c>
      <c r="P48" s="61">
        <f t="shared" si="2"/>
        <v>0.99868113397078495</v>
      </c>
      <c r="Q48" s="60">
        <f t="shared" si="3"/>
        <v>1.0013139655403653</v>
      </c>
      <c r="R48" s="1"/>
      <c r="S48" s="1"/>
      <c r="T48" s="1"/>
    </row>
    <row r="49" spans="1:20" ht="13.5" customHeight="1" x14ac:dyDescent="0.25">
      <c r="A49" s="29" t="s">
        <v>54</v>
      </c>
      <c r="B49" s="9">
        <v>0.2</v>
      </c>
      <c r="C49" s="10">
        <v>60216</v>
      </c>
      <c r="D49" s="11">
        <v>46673</v>
      </c>
      <c r="E49" s="11">
        <v>54599</v>
      </c>
      <c r="F49" s="11">
        <v>66064</v>
      </c>
      <c r="G49" s="11">
        <v>70692</v>
      </c>
      <c r="H49" s="11">
        <v>59901</v>
      </c>
      <c r="I49" s="12">
        <v>7.8</v>
      </c>
      <c r="J49" s="12">
        <v>18.8</v>
      </c>
      <c r="K49" s="12">
        <v>7.6</v>
      </c>
      <c r="L49" s="12">
        <v>168.3</v>
      </c>
      <c r="M49" s="30" t="s">
        <v>30</v>
      </c>
      <c r="N49" s="41">
        <v>60566.8796</v>
      </c>
      <c r="O49" s="19">
        <v>60315.395299999996</v>
      </c>
      <c r="P49" s="63">
        <f t="shared" si="2"/>
        <v>0.99420674133590337</v>
      </c>
      <c r="Q49" s="62">
        <f t="shared" si="3"/>
        <v>0.99312952691532808</v>
      </c>
      <c r="R49" s="1"/>
      <c r="S49" s="1"/>
      <c r="T49" s="1"/>
    </row>
    <row r="50" spans="1:20" ht="13.5" customHeight="1" x14ac:dyDescent="0.25">
      <c r="A50" s="27" t="s">
        <v>55</v>
      </c>
      <c r="B50" s="5">
        <v>4.5</v>
      </c>
      <c r="C50" s="6">
        <v>40308</v>
      </c>
      <c r="D50" s="7">
        <v>29448</v>
      </c>
      <c r="E50" s="7">
        <v>31732</v>
      </c>
      <c r="F50" s="7">
        <v>68861</v>
      </c>
      <c r="G50" s="7">
        <v>109901</v>
      </c>
      <c r="H50" s="7">
        <v>54998</v>
      </c>
      <c r="I50" s="8">
        <v>22.1</v>
      </c>
      <c r="J50" s="8">
        <v>0.3</v>
      </c>
      <c r="K50" s="8">
        <v>8.5</v>
      </c>
      <c r="L50" s="8">
        <v>172.6</v>
      </c>
      <c r="M50" s="28" t="s">
        <v>35</v>
      </c>
      <c r="N50" s="39">
        <v>40943.955399999999</v>
      </c>
      <c r="O50" s="18">
        <v>53368.6423</v>
      </c>
      <c r="P50" s="61">
        <f t="shared" si="2"/>
        <v>0.98446766088456616</v>
      </c>
      <c r="Q50" s="60">
        <f t="shared" si="3"/>
        <v>1.0305302445365001</v>
      </c>
      <c r="R50" s="1"/>
      <c r="S50" s="1"/>
      <c r="T50" s="1"/>
    </row>
    <row r="51" spans="1:20" ht="13.5" customHeight="1" x14ac:dyDescent="0.25">
      <c r="A51" s="27" t="s">
        <v>56</v>
      </c>
      <c r="B51" s="5">
        <v>4.9000000000000004</v>
      </c>
      <c r="C51" s="6">
        <v>71291</v>
      </c>
      <c r="D51" s="7">
        <v>45294</v>
      </c>
      <c r="E51" s="7">
        <v>60274</v>
      </c>
      <c r="F51" s="7">
        <v>83765</v>
      </c>
      <c r="G51" s="7">
        <v>100881</v>
      </c>
      <c r="H51" s="7">
        <v>73489</v>
      </c>
      <c r="I51" s="8">
        <v>13</v>
      </c>
      <c r="J51" s="8">
        <v>2.8</v>
      </c>
      <c r="K51" s="8">
        <v>7.7</v>
      </c>
      <c r="L51" s="8">
        <v>174.6</v>
      </c>
      <c r="M51" s="28" t="s">
        <v>30</v>
      </c>
      <c r="N51" s="39">
        <v>66306.594500000007</v>
      </c>
      <c r="O51" s="18">
        <v>68648.795899999997</v>
      </c>
      <c r="P51" s="61">
        <f t="shared" si="2"/>
        <v>1.0751720931769462</v>
      </c>
      <c r="Q51" s="60">
        <f t="shared" si="3"/>
        <v>1.0705067588811126</v>
      </c>
      <c r="R51" s="1"/>
      <c r="S51" s="1"/>
      <c r="T51" s="1"/>
    </row>
    <row r="52" spans="1:20" ht="13.5" customHeight="1" x14ac:dyDescent="0.25">
      <c r="A52" s="29" t="s">
        <v>57</v>
      </c>
      <c r="B52" s="9">
        <v>1.7</v>
      </c>
      <c r="C52" s="10">
        <v>71760</v>
      </c>
      <c r="D52" s="11">
        <v>57368</v>
      </c>
      <c r="E52" s="11">
        <v>64960</v>
      </c>
      <c r="F52" s="11">
        <v>81793</v>
      </c>
      <c r="G52" s="11">
        <v>91812</v>
      </c>
      <c r="H52" s="11">
        <v>74442</v>
      </c>
      <c r="I52" s="12">
        <v>12.4</v>
      </c>
      <c r="J52" s="12">
        <v>3.4</v>
      </c>
      <c r="K52" s="12">
        <v>6.8</v>
      </c>
      <c r="L52" s="12">
        <v>175.2</v>
      </c>
      <c r="M52" s="30" t="s">
        <v>87</v>
      </c>
      <c r="N52" s="41">
        <v>68196.849000000002</v>
      </c>
      <c r="O52" s="19">
        <v>70041.399000000005</v>
      </c>
      <c r="P52" s="63">
        <f t="shared" si="2"/>
        <v>1.0522480298173307</v>
      </c>
      <c r="Q52" s="62">
        <f t="shared" si="3"/>
        <v>1.0628285708570726</v>
      </c>
      <c r="R52" s="1"/>
      <c r="S52" s="1"/>
      <c r="T52" s="1"/>
    </row>
    <row r="53" spans="1:20" ht="13.5" customHeight="1" x14ac:dyDescent="0.25">
      <c r="A53" s="29" t="s">
        <v>58</v>
      </c>
      <c r="B53" s="9">
        <v>2.6</v>
      </c>
      <c r="C53" s="10">
        <v>73175</v>
      </c>
      <c r="D53" s="11">
        <v>45294</v>
      </c>
      <c r="E53" s="11">
        <v>57230</v>
      </c>
      <c r="F53" s="11">
        <v>86268</v>
      </c>
      <c r="G53" s="11">
        <v>105175</v>
      </c>
      <c r="H53" s="11">
        <v>73775</v>
      </c>
      <c r="I53" s="12">
        <v>14.5</v>
      </c>
      <c r="J53" s="12">
        <v>2.4</v>
      </c>
      <c r="K53" s="12">
        <v>8.1</v>
      </c>
      <c r="L53" s="12">
        <v>174.5</v>
      </c>
      <c r="M53" s="30" t="s">
        <v>30</v>
      </c>
      <c r="N53" s="41">
        <v>63033.949099999998</v>
      </c>
      <c r="O53" s="19">
        <v>66623.535799999998</v>
      </c>
      <c r="P53" s="63">
        <f t="shared" si="2"/>
        <v>1.1608823664833654</v>
      </c>
      <c r="Q53" s="62">
        <f t="shared" si="3"/>
        <v>1.1073414089199392</v>
      </c>
      <c r="R53" s="1"/>
      <c r="S53" s="1"/>
      <c r="T53" s="1"/>
    </row>
    <row r="54" spans="1:20" ht="13.5" customHeight="1" x14ac:dyDescent="0.25">
      <c r="A54" s="27" t="s">
        <v>59</v>
      </c>
      <c r="B54" s="5">
        <v>2.1</v>
      </c>
      <c r="C54" s="6">
        <v>47647</v>
      </c>
      <c r="D54" s="7">
        <v>36535</v>
      </c>
      <c r="E54" s="7">
        <v>42609</v>
      </c>
      <c r="F54" s="7">
        <v>52872</v>
      </c>
      <c r="G54" s="7">
        <v>62708</v>
      </c>
      <c r="H54" s="7">
        <v>49539</v>
      </c>
      <c r="I54" s="8">
        <v>14.5</v>
      </c>
      <c r="J54" s="8">
        <v>1.4</v>
      </c>
      <c r="K54" s="8">
        <v>8.1</v>
      </c>
      <c r="L54" s="8">
        <v>171.8</v>
      </c>
      <c r="M54" s="28" t="s">
        <v>30</v>
      </c>
      <c r="N54" s="39">
        <v>45240.661599999999</v>
      </c>
      <c r="O54" s="18">
        <v>45694.531300000002</v>
      </c>
      <c r="P54" s="61">
        <f t="shared" si="2"/>
        <v>1.0531897261201857</v>
      </c>
      <c r="Q54" s="60">
        <f t="shared" si="3"/>
        <v>1.0841341095011954</v>
      </c>
      <c r="R54" s="1"/>
      <c r="S54" s="1"/>
      <c r="T54" s="1"/>
    </row>
    <row r="55" spans="1:20" ht="13.5" customHeight="1" x14ac:dyDescent="0.25">
      <c r="A55" s="29" t="s">
        <v>61</v>
      </c>
      <c r="B55" s="9">
        <v>1.1000000000000001</v>
      </c>
      <c r="C55" s="10">
        <v>47553</v>
      </c>
      <c r="D55" s="11">
        <v>38330</v>
      </c>
      <c r="E55" s="11">
        <v>43715</v>
      </c>
      <c r="F55" s="11">
        <v>51685</v>
      </c>
      <c r="G55" s="11">
        <v>57296</v>
      </c>
      <c r="H55" s="11">
        <v>48712</v>
      </c>
      <c r="I55" s="12">
        <v>10.3</v>
      </c>
      <c r="J55" s="12">
        <v>2</v>
      </c>
      <c r="K55" s="12">
        <v>7.7</v>
      </c>
      <c r="L55" s="12">
        <v>168.9</v>
      </c>
      <c r="M55" s="30" t="s">
        <v>30</v>
      </c>
      <c r="N55" s="41">
        <v>46953.418299999998</v>
      </c>
      <c r="O55" s="19">
        <v>48113.006500000003</v>
      </c>
      <c r="P55" s="63">
        <f t="shared" si="2"/>
        <v>1.0127697135098681</v>
      </c>
      <c r="Q55" s="62">
        <f t="shared" si="3"/>
        <v>1.0124497208462746</v>
      </c>
      <c r="R55" s="1"/>
      <c r="S55" s="1"/>
      <c r="T55" s="1"/>
    </row>
    <row r="56" spans="1:20" ht="13.5" customHeight="1" x14ac:dyDescent="0.25">
      <c r="A56" s="27" t="s">
        <v>62</v>
      </c>
      <c r="B56" s="5">
        <v>0.3</v>
      </c>
      <c r="C56" s="6">
        <v>44203</v>
      </c>
      <c r="D56" s="7">
        <v>35996</v>
      </c>
      <c r="E56" s="7">
        <v>39734</v>
      </c>
      <c r="F56" s="7">
        <v>50164</v>
      </c>
      <c r="G56" s="7">
        <v>56473</v>
      </c>
      <c r="H56" s="7">
        <v>45956</v>
      </c>
      <c r="I56" s="8">
        <v>6.7</v>
      </c>
      <c r="J56" s="8">
        <v>6.1</v>
      </c>
      <c r="K56" s="8">
        <v>7.8</v>
      </c>
      <c r="L56" s="8">
        <v>174.2</v>
      </c>
      <c r="M56" s="28" t="s">
        <v>30</v>
      </c>
      <c r="N56" s="39">
        <v>43458.688600000001</v>
      </c>
      <c r="O56" s="18">
        <v>45421.626100000001</v>
      </c>
      <c r="P56" s="61">
        <f t="shared" si="2"/>
        <v>1.0171268720704103</v>
      </c>
      <c r="Q56" s="60">
        <f t="shared" si="3"/>
        <v>1.0117647461326797</v>
      </c>
      <c r="R56" s="1"/>
      <c r="S56" s="1"/>
      <c r="T56" s="1"/>
    </row>
    <row r="57" spans="1:20" ht="13.5" customHeight="1" x14ac:dyDescent="0.25">
      <c r="A57" s="29" t="s">
        <v>63</v>
      </c>
      <c r="B57" s="9">
        <v>0.2</v>
      </c>
      <c r="C57" s="10">
        <v>44601</v>
      </c>
      <c r="D57" s="11">
        <v>35594</v>
      </c>
      <c r="E57" s="11">
        <v>38406</v>
      </c>
      <c r="F57" s="11">
        <v>50686</v>
      </c>
      <c r="G57" s="11">
        <v>52571</v>
      </c>
      <c r="H57" s="11">
        <v>44685</v>
      </c>
      <c r="I57" s="12">
        <v>10</v>
      </c>
      <c r="J57" s="12">
        <v>2.4</v>
      </c>
      <c r="K57" s="12">
        <v>8.6999999999999993</v>
      </c>
      <c r="L57" s="12">
        <v>172.7</v>
      </c>
      <c r="M57" s="30" t="s">
        <v>30</v>
      </c>
      <c r="N57" s="41">
        <v>43972.926599999999</v>
      </c>
      <c r="O57" s="19">
        <v>44475.972300000001</v>
      </c>
      <c r="P57" s="63">
        <f t="shared" si="2"/>
        <v>1.0142831839625612</v>
      </c>
      <c r="Q57" s="62">
        <f t="shared" si="3"/>
        <v>1.0046997893287202</v>
      </c>
      <c r="R57" s="1"/>
      <c r="S57" s="1"/>
      <c r="T57" s="1"/>
    </row>
    <row r="58" spans="1:20" x14ac:dyDescent="0.25">
      <c r="A58" s="27" t="s">
        <v>64</v>
      </c>
      <c r="B58" s="5">
        <v>1.6</v>
      </c>
      <c r="C58" s="6">
        <v>60303</v>
      </c>
      <c r="D58" s="7">
        <v>42148</v>
      </c>
      <c r="E58" s="7">
        <v>48879</v>
      </c>
      <c r="F58" s="7">
        <v>73808</v>
      </c>
      <c r="G58" s="7">
        <v>89540</v>
      </c>
      <c r="H58" s="7">
        <v>63571</v>
      </c>
      <c r="I58" s="8">
        <v>11.7</v>
      </c>
      <c r="J58" s="8">
        <v>13.8</v>
      </c>
      <c r="K58" s="8">
        <v>8.4</v>
      </c>
      <c r="L58" s="8">
        <v>182.2</v>
      </c>
      <c r="M58" s="28" t="s">
        <v>30</v>
      </c>
      <c r="N58" s="39">
        <v>57420.355600000003</v>
      </c>
      <c r="O58" s="18">
        <v>60709.088799999998</v>
      </c>
      <c r="P58" s="61">
        <f t="shared" si="2"/>
        <v>1.0502024825495855</v>
      </c>
      <c r="Q58" s="60">
        <f t="shared" si="3"/>
        <v>1.0471413960672065</v>
      </c>
    </row>
    <row r="59" spans="1:20" x14ac:dyDescent="0.25">
      <c r="A59" s="29" t="s">
        <v>65</v>
      </c>
      <c r="B59" s="9">
        <v>1.5</v>
      </c>
      <c r="C59" s="10">
        <v>60566</v>
      </c>
      <c r="D59" s="11">
        <v>42347</v>
      </c>
      <c r="E59" s="11">
        <v>49165</v>
      </c>
      <c r="F59" s="11">
        <v>74035</v>
      </c>
      <c r="G59" s="11">
        <v>89786</v>
      </c>
      <c r="H59" s="11">
        <v>64014</v>
      </c>
      <c r="I59" s="12">
        <v>11.7</v>
      </c>
      <c r="J59" s="12">
        <v>14.4</v>
      </c>
      <c r="K59" s="12">
        <v>8.4</v>
      </c>
      <c r="L59" s="12">
        <v>182.8</v>
      </c>
      <c r="M59" s="30" t="s">
        <v>30</v>
      </c>
      <c r="N59" s="41">
        <v>57822.526599999997</v>
      </c>
      <c r="O59" s="19">
        <v>61092.614600000001</v>
      </c>
      <c r="P59" s="63">
        <f t="shared" si="2"/>
        <v>1.0474464462436688</v>
      </c>
      <c r="Q59" s="62">
        <f t="shared" si="3"/>
        <v>1.0478189617374798</v>
      </c>
    </row>
    <row r="60" spans="1:20" x14ac:dyDescent="0.25">
      <c r="A60" s="27" t="s">
        <v>66</v>
      </c>
      <c r="B60" s="5">
        <v>4.2</v>
      </c>
      <c r="C60" s="6">
        <v>48502</v>
      </c>
      <c r="D60" s="7">
        <v>35085</v>
      </c>
      <c r="E60" s="7">
        <v>41126</v>
      </c>
      <c r="F60" s="7">
        <v>57060</v>
      </c>
      <c r="G60" s="7">
        <v>67521</v>
      </c>
      <c r="H60" s="7">
        <v>50425</v>
      </c>
      <c r="I60" s="8">
        <v>10</v>
      </c>
      <c r="J60" s="8">
        <v>8.6</v>
      </c>
      <c r="K60" s="8">
        <v>9.5</v>
      </c>
      <c r="L60" s="8">
        <v>176.4</v>
      </c>
      <c r="M60" s="28" t="s">
        <v>30</v>
      </c>
      <c r="N60" s="39">
        <v>47726.758000000002</v>
      </c>
      <c r="O60" s="18">
        <v>49295.6181</v>
      </c>
      <c r="P60" s="61">
        <f t="shared" si="2"/>
        <v>1.0162433408948497</v>
      </c>
      <c r="Q60" s="60">
        <f t="shared" si="3"/>
        <v>1.0229103912990596</v>
      </c>
    </row>
    <row r="61" spans="1:20" x14ac:dyDescent="0.25">
      <c r="A61" s="29" t="s">
        <v>67</v>
      </c>
      <c r="B61" s="9">
        <v>3.6</v>
      </c>
      <c r="C61" s="10">
        <v>50082</v>
      </c>
      <c r="D61" s="11">
        <v>37874</v>
      </c>
      <c r="E61" s="11">
        <v>43675</v>
      </c>
      <c r="F61" s="11">
        <v>59406</v>
      </c>
      <c r="G61" s="11">
        <v>69414</v>
      </c>
      <c r="H61" s="11">
        <v>52438</v>
      </c>
      <c r="I61" s="12">
        <v>9.1</v>
      </c>
      <c r="J61" s="12">
        <v>9.3000000000000007</v>
      </c>
      <c r="K61" s="12">
        <v>9.6</v>
      </c>
      <c r="L61" s="12">
        <v>177.4</v>
      </c>
      <c r="M61" s="30" t="s">
        <v>30</v>
      </c>
      <c r="N61" s="41">
        <v>49271.840900000003</v>
      </c>
      <c r="O61" s="19">
        <v>51023.207699999999</v>
      </c>
      <c r="P61" s="63">
        <f t="shared" si="2"/>
        <v>1.0164426391464501</v>
      </c>
      <c r="Q61" s="62">
        <f t="shared" si="3"/>
        <v>1.027728407596765</v>
      </c>
    </row>
    <row r="62" spans="1:20" x14ac:dyDescent="0.25">
      <c r="A62" s="29" t="s">
        <v>68</v>
      </c>
      <c r="B62" s="9">
        <v>0.6</v>
      </c>
      <c r="C62" s="10">
        <v>37147</v>
      </c>
      <c r="D62" s="11">
        <v>28834</v>
      </c>
      <c r="E62" s="11">
        <v>31848</v>
      </c>
      <c r="F62" s="11">
        <v>42149</v>
      </c>
      <c r="G62" s="11">
        <v>50127</v>
      </c>
      <c r="H62" s="11">
        <v>37993</v>
      </c>
      <c r="I62" s="12">
        <v>17.8</v>
      </c>
      <c r="J62" s="12">
        <v>3</v>
      </c>
      <c r="K62" s="12">
        <v>8.6999999999999993</v>
      </c>
      <c r="L62" s="12">
        <v>170.8</v>
      </c>
      <c r="M62" s="30" t="s">
        <v>30</v>
      </c>
      <c r="N62" s="41">
        <v>38119.854099999997</v>
      </c>
      <c r="O62" s="19">
        <v>38853.060400000002</v>
      </c>
      <c r="P62" s="63">
        <f t="shared" si="2"/>
        <v>0.97447907073705209</v>
      </c>
      <c r="Q62" s="62">
        <f t="shared" si="3"/>
        <v>0.97786376694279653</v>
      </c>
    </row>
    <row r="63" spans="1:20" x14ac:dyDescent="0.25">
      <c r="A63" s="27" t="s">
        <v>69</v>
      </c>
      <c r="B63" s="5">
        <v>4.0999999999999996</v>
      </c>
      <c r="C63" s="6">
        <v>47365</v>
      </c>
      <c r="D63" s="7">
        <v>34765</v>
      </c>
      <c r="E63" s="7">
        <v>40479</v>
      </c>
      <c r="F63" s="7">
        <v>53809</v>
      </c>
      <c r="G63" s="7">
        <v>61395</v>
      </c>
      <c r="H63" s="7">
        <v>47787</v>
      </c>
      <c r="I63" s="8">
        <v>16</v>
      </c>
      <c r="J63" s="8">
        <v>3</v>
      </c>
      <c r="K63" s="8">
        <v>7.6</v>
      </c>
      <c r="L63" s="8">
        <v>174.3</v>
      </c>
      <c r="M63" s="28" t="s">
        <v>30</v>
      </c>
      <c r="N63" s="39">
        <v>46505.564599999998</v>
      </c>
      <c r="O63" s="18">
        <v>47468.280299999999</v>
      </c>
      <c r="P63" s="61">
        <f t="shared" si="2"/>
        <v>1.0184802702083526</v>
      </c>
      <c r="Q63" s="60">
        <f t="shared" si="3"/>
        <v>1.0067143721657008</v>
      </c>
    </row>
    <row r="64" spans="1:20" x14ac:dyDescent="0.25">
      <c r="A64" s="27" t="s">
        <v>70</v>
      </c>
      <c r="B64" s="5">
        <v>2.5</v>
      </c>
      <c r="C64" s="6">
        <v>40193</v>
      </c>
      <c r="D64" s="7">
        <v>26857</v>
      </c>
      <c r="E64" s="7">
        <v>32417</v>
      </c>
      <c r="F64" s="7">
        <v>55261</v>
      </c>
      <c r="G64" s="7">
        <v>85789</v>
      </c>
      <c r="H64" s="7">
        <v>47223</v>
      </c>
      <c r="I64" s="8">
        <v>8.5</v>
      </c>
      <c r="J64" s="8">
        <v>0.9</v>
      </c>
      <c r="K64" s="8">
        <v>10.3</v>
      </c>
      <c r="L64" s="8">
        <v>174.3</v>
      </c>
      <c r="M64" s="28" t="s">
        <v>28</v>
      </c>
      <c r="N64" s="39">
        <v>36433.290699999998</v>
      </c>
      <c r="O64" s="18">
        <v>41586.496200000001</v>
      </c>
      <c r="P64" s="61">
        <f t="shared" si="2"/>
        <v>1.1031943375897144</v>
      </c>
      <c r="Q64" s="60">
        <f t="shared" si="3"/>
        <v>1.1355368765113709</v>
      </c>
    </row>
    <row r="65" spans="1:17" x14ac:dyDescent="0.25">
      <c r="A65" s="27" t="s">
        <v>72</v>
      </c>
      <c r="B65" s="5">
        <v>35.799999999999997</v>
      </c>
      <c r="C65" s="6">
        <v>45587</v>
      </c>
      <c r="D65" s="7">
        <v>30203</v>
      </c>
      <c r="E65" s="7">
        <v>37050</v>
      </c>
      <c r="F65" s="7">
        <v>56719</v>
      </c>
      <c r="G65" s="7">
        <v>67102</v>
      </c>
      <c r="H65" s="7">
        <v>47524</v>
      </c>
      <c r="I65" s="8">
        <v>8.1</v>
      </c>
      <c r="J65" s="8">
        <v>9.9</v>
      </c>
      <c r="K65" s="8">
        <v>8</v>
      </c>
      <c r="L65" s="8">
        <v>172.1</v>
      </c>
      <c r="M65" s="28" t="s">
        <v>30</v>
      </c>
      <c r="N65" s="39">
        <v>44341.956100000003</v>
      </c>
      <c r="O65" s="18">
        <v>45801.361100000002</v>
      </c>
      <c r="P65" s="61">
        <f t="shared" si="2"/>
        <v>1.0280782358178375</v>
      </c>
      <c r="Q65" s="60">
        <f t="shared" si="3"/>
        <v>1.0376110853177243</v>
      </c>
    </row>
    <row r="66" spans="1:17" x14ac:dyDescent="0.25">
      <c r="A66" s="29" t="s">
        <v>73</v>
      </c>
      <c r="B66" s="9">
        <v>33.5</v>
      </c>
      <c r="C66" s="10">
        <v>45683</v>
      </c>
      <c r="D66" s="11">
        <v>30409</v>
      </c>
      <c r="E66" s="11">
        <v>37232</v>
      </c>
      <c r="F66" s="11">
        <v>56905</v>
      </c>
      <c r="G66" s="11">
        <v>67398</v>
      </c>
      <c r="H66" s="11">
        <v>47797</v>
      </c>
      <c r="I66" s="12">
        <v>8.1999999999999993</v>
      </c>
      <c r="J66" s="12">
        <v>10.1</v>
      </c>
      <c r="K66" s="12">
        <v>7.9</v>
      </c>
      <c r="L66" s="12">
        <v>172.2</v>
      </c>
      <c r="M66" s="30" t="s">
        <v>30</v>
      </c>
      <c r="N66" s="41">
        <v>44501.553899999999</v>
      </c>
      <c r="O66" s="19">
        <v>45958.913500000002</v>
      </c>
      <c r="P66" s="63">
        <f t="shared" si="2"/>
        <v>1.0265484235147124</v>
      </c>
      <c r="Q66" s="62">
        <f t="shared" si="3"/>
        <v>1.0399941243171469</v>
      </c>
    </row>
    <row r="67" spans="1:17" x14ac:dyDescent="0.25">
      <c r="A67" s="27" t="s">
        <v>74</v>
      </c>
      <c r="B67" s="5">
        <v>1.4</v>
      </c>
      <c r="C67" s="6">
        <v>53675</v>
      </c>
      <c r="D67" s="7">
        <v>41248</v>
      </c>
      <c r="E67" s="7">
        <v>47586</v>
      </c>
      <c r="F67" s="7">
        <v>59798</v>
      </c>
      <c r="G67" s="7">
        <v>66432</v>
      </c>
      <c r="H67" s="7">
        <v>53622</v>
      </c>
      <c r="I67" s="8">
        <v>5</v>
      </c>
      <c r="J67" s="8">
        <v>19.100000000000001</v>
      </c>
      <c r="K67" s="8">
        <v>7.2</v>
      </c>
      <c r="L67" s="8">
        <v>168.9</v>
      </c>
      <c r="M67" s="28" t="s">
        <v>30</v>
      </c>
      <c r="N67" s="39">
        <v>56563.872600000002</v>
      </c>
      <c r="O67" s="18">
        <v>56495.548900000002</v>
      </c>
      <c r="P67" s="61">
        <f t="shared" si="2"/>
        <v>0.94892724866224942</v>
      </c>
      <c r="Q67" s="60">
        <f t="shared" si="3"/>
        <v>0.94913672039745411</v>
      </c>
    </row>
    <row r="68" spans="1:17" x14ac:dyDescent="0.25">
      <c r="A68" s="27" t="s">
        <v>76</v>
      </c>
      <c r="B68" s="5">
        <v>3.1</v>
      </c>
      <c r="C68" s="6">
        <v>43012</v>
      </c>
      <c r="D68" s="7">
        <v>29489</v>
      </c>
      <c r="E68" s="7">
        <v>35547</v>
      </c>
      <c r="F68" s="7">
        <v>50276</v>
      </c>
      <c r="G68" s="7">
        <v>56653</v>
      </c>
      <c r="H68" s="7">
        <v>45133</v>
      </c>
      <c r="I68" s="8">
        <v>14.2</v>
      </c>
      <c r="J68" s="8">
        <v>2.2000000000000002</v>
      </c>
      <c r="K68" s="8">
        <v>8.3000000000000007</v>
      </c>
      <c r="L68" s="8">
        <v>172.1</v>
      </c>
      <c r="M68" s="28" t="s">
        <v>30</v>
      </c>
      <c r="N68" s="39">
        <v>39569.465600000003</v>
      </c>
      <c r="O68" s="18">
        <v>40399.550499999998</v>
      </c>
      <c r="P68" s="61">
        <f t="shared" si="2"/>
        <v>1.0869997698427345</v>
      </c>
      <c r="Q68" s="60">
        <f t="shared" si="3"/>
        <v>1.1171658951997498</v>
      </c>
    </row>
    <row r="69" spans="1:17" x14ac:dyDescent="0.25">
      <c r="A69" s="29" t="s">
        <v>77</v>
      </c>
      <c r="B69" s="9">
        <v>2.4</v>
      </c>
      <c r="C69" s="10">
        <v>45658</v>
      </c>
      <c r="D69" s="11">
        <v>33875</v>
      </c>
      <c r="E69" s="11">
        <v>39502</v>
      </c>
      <c r="F69" s="11">
        <v>52834</v>
      </c>
      <c r="G69" s="11">
        <v>58959</v>
      </c>
      <c r="H69" s="11">
        <v>48673</v>
      </c>
      <c r="I69" s="12">
        <v>15.4</v>
      </c>
      <c r="J69" s="12">
        <v>2.1</v>
      </c>
      <c r="K69" s="12">
        <v>8.3000000000000007</v>
      </c>
      <c r="L69" s="12">
        <v>172.2</v>
      </c>
      <c r="M69" s="30" t="s">
        <v>30</v>
      </c>
      <c r="N69" s="41">
        <v>41296.774299999997</v>
      </c>
      <c r="O69" s="19">
        <v>41992.450799999999</v>
      </c>
      <c r="P69" s="63">
        <f t="shared" si="2"/>
        <v>1.1056069335662375</v>
      </c>
      <c r="Q69" s="62">
        <f t="shared" si="3"/>
        <v>1.159089290401693</v>
      </c>
    </row>
    <row r="70" spans="1:17" x14ac:dyDescent="0.25">
      <c r="A70" s="29" t="s">
        <v>78</v>
      </c>
      <c r="B70" s="9">
        <v>0.7</v>
      </c>
      <c r="C70" s="10">
        <v>31324</v>
      </c>
      <c r="D70" s="11">
        <v>26862</v>
      </c>
      <c r="E70" s="11">
        <v>28080</v>
      </c>
      <c r="F70" s="11">
        <v>35547</v>
      </c>
      <c r="G70" s="11">
        <v>40602</v>
      </c>
      <c r="H70" s="11">
        <v>32454</v>
      </c>
      <c r="I70" s="12">
        <v>8.4</v>
      </c>
      <c r="J70" s="12">
        <v>2.8</v>
      </c>
      <c r="K70" s="12">
        <v>8.1999999999999993</v>
      </c>
      <c r="L70" s="12">
        <v>171.7</v>
      </c>
      <c r="M70" s="30" t="s">
        <v>30</v>
      </c>
      <c r="N70" s="41">
        <v>30056.512900000002</v>
      </c>
      <c r="O70" s="19">
        <v>30935.813399999999</v>
      </c>
      <c r="P70" s="63">
        <f t="shared" si="2"/>
        <v>1.0421701314526077</v>
      </c>
      <c r="Q70" s="62">
        <f t="shared" si="3"/>
        <v>1.0490753735927305</v>
      </c>
    </row>
    <row r="71" spans="1:17" x14ac:dyDescent="0.25">
      <c r="A71" s="27" t="s">
        <v>79</v>
      </c>
      <c r="B71" s="5">
        <v>5.4</v>
      </c>
      <c r="C71" s="6">
        <v>46534</v>
      </c>
      <c r="D71" s="7">
        <v>33657</v>
      </c>
      <c r="E71" s="7">
        <v>40544</v>
      </c>
      <c r="F71" s="7">
        <v>52030</v>
      </c>
      <c r="G71" s="7">
        <v>58390</v>
      </c>
      <c r="H71" s="7">
        <v>46472</v>
      </c>
      <c r="I71" s="8">
        <v>7.4</v>
      </c>
      <c r="J71" s="8">
        <v>16.8</v>
      </c>
      <c r="K71" s="8">
        <v>7.7</v>
      </c>
      <c r="L71" s="8">
        <v>170.6</v>
      </c>
      <c r="M71" s="28" t="s">
        <v>30</v>
      </c>
      <c r="N71" s="39">
        <v>46011.156199999998</v>
      </c>
      <c r="O71" s="18">
        <v>45452.5861</v>
      </c>
      <c r="P71" s="61">
        <f t="shared" si="2"/>
        <v>1.0113634136409726</v>
      </c>
      <c r="Q71" s="60">
        <f t="shared" si="3"/>
        <v>1.022428072580011</v>
      </c>
    </row>
    <row r="72" spans="1:17" x14ac:dyDescent="0.25">
      <c r="A72" s="27" t="s">
        <v>80</v>
      </c>
      <c r="B72" s="5">
        <v>0.6</v>
      </c>
      <c r="C72" s="6">
        <v>60326</v>
      </c>
      <c r="D72" s="7">
        <v>47441</v>
      </c>
      <c r="E72" s="7">
        <v>53769</v>
      </c>
      <c r="F72" s="7">
        <v>67819</v>
      </c>
      <c r="G72" s="7">
        <v>75015</v>
      </c>
      <c r="H72" s="7">
        <v>61121</v>
      </c>
      <c r="I72" s="8">
        <v>7.1</v>
      </c>
      <c r="J72" s="8">
        <v>23.7</v>
      </c>
      <c r="K72" s="8">
        <v>7.5</v>
      </c>
      <c r="L72" s="8">
        <v>172.6</v>
      </c>
      <c r="M72" s="28" t="s">
        <v>30</v>
      </c>
      <c r="N72" s="39">
        <v>59345.3318</v>
      </c>
      <c r="O72" s="18">
        <v>59541.139600000002</v>
      </c>
      <c r="P72" s="61">
        <f t="shared" si="2"/>
        <v>1.0165247740682444</v>
      </c>
      <c r="Q72" s="60">
        <f t="shared" si="3"/>
        <v>1.0265339294916687</v>
      </c>
    </row>
    <row r="73" spans="1:17" ht="15.75" thickBot="1" x14ac:dyDescent="0.3">
      <c r="A73" s="31" t="s">
        <v>81</v>
      </c>
      <c r="B73" s="32">
        <v>0.1</v>
      </c>
      <c r="C73" s="33">
        <v>44946</v>
      </c>
      <c r="D73" s="34">
        <v>37009</v>
      </c>
      <c r="E73" s="34">
        <v>39835</v>
      </c>
      <c r="F73" s="34">
        <v>47591</v>
      </c>
      <c r="G73" s="34">
        <v>52424</v>
      </c>
      <c r="H73" s="34">
        <v>44436</v>
      </c>
      <c r="I73" s="35">
        <v>9.9</v>
      </c>
      <c r="J73" s="35">
        <v>2.9</v>
      </c>
      <c r="K73" s="35">
        <v>9</v>
      </c>
      <c r="L73" s="35">
        <v>171.3</v>
      </c>
      <c r="M73" s="36" t="s">
        <v>30</v>
      </c>
      <c r="N73" s="43">
        <v>43723.422599999998</v>
      </c>
      <c r="O73" s="44">
        <v>43972.394500000002</v>
      </c>
      <c r="P73" s="59">
        <f t="shared" si="2"/>
        <v>1.0279616125019455</v>
      </c>
      <c r="Q73" s="58">
        <f t="shared" si="3"/>
        <v>1.0105431033554473</v>
      </c>
    </row>
    <row r="74" spans="1:17" ht="15.75" thickTop="1" x14ac:dyDescent="0.25"/>
  </sheetData>
  <mergeCells count="15">
    <mergeCell ref="P20:Q22"/>
    <mergeCell ref="A21:A24"/>
    <mergeCell ref="B21:B23"/>
    <mergeCell ref="C21:C22"/>
    <mergeCell ref="D21:G21"/>
    <mergeCell ref="H21:K21"/>
    <mergeCell ref="L21:L23"/>
    <mergeCell ref="M21:M24"/>
    <mergeCell ref="D22:D23"/>
    <mergeCell ref="E22:E23"/>
    <mergeCell ref="F22:F23"/>
    <mergeCell ref="G22:G23"/>
    <mergeCell ref="H22:H23"/>
    <mergeCell ref="I22:K22"/>
    <mergeCell ref="N20:O22"/>
  </mergeCells>
  <hyperlinks>
    <hyperlink ref="A18" r:id="rId1" tooltip="https://www.uzis.cz/index.php?pg=o-nas--projekty&amp;prid=36" display="https://www.uzis.cz/index.php?pg=o-nas--projekty&amp;prid=36" xr:uid="{EDEA96D6-E33B-4BB2-866E-D1E78FCE7FA2}"/>
  </hyperlinks>
  <printOptions horizontalCentered="1"/>
  <pageMargins left="0.51181102362204722" right="0.51181102362204722" top="0.59055118110236227" bottom="0.59055118110236227" header="0.51181102362204722" footer="0.51181102362204722"/>
  <pageSetup paperSize="9" scale="70" fitToHeight="99" pageOrder="overThenDown" orientation="landscape" r:id="rId2"/>
  <headerFooter alignWithMargins="0"/>
  <rowBreaks count="1" manualBreakCount="1">
    <brk id="35" max="12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AC554-C666-43F0-923B-C4569EF5AD01}">
  <sheetPr>
    <tabColor theme="5" tint="0.39997558519241921"/>
    <pageSetUpPr fitToPage="1"/>
  </sheetPr>
  <dimension ref="A1:T72"/>
  <sheetViews>
    <sheetView showGridLines="0" tabSelected="1" zoomScale="90" zoomScaleNormal="90" zoomScaleSheetLayoutView="100" workbookViewId="0">
      <selection activeCell="A13" sqref="A13"/>
    </sheetView>
  </sheetViews>
  <sheetFormatPr defaultColWidth="9.33203125" defaultRowHeight="15" x14ac:dyDescent="0.25"/>
  <cols>
    <col min="1" max="1" width="82.33203125" style="2" customWidth="1"/>
    <col min="2" max="2" width="15.1640625" style="2" customWidth="1"/>
    <col min="3" max="3" width="14" style="2" customWidth="1"/>
    <col min="4" max="7" width="12.5" style="13" customWidth="1"/>
    <col min="8" max="12" width="12.5" style="14" customWidth="1"/>
    <col min="13" max="13" width="10.6640625" style="2" bestFit="1" customWidth="1"/>
    <col min="14" max="14" width="11.5" style="15" customWidth="1"/>
    <col min="15" max="15" width="10.6640625" style="15" customWidth="1"/>
    <col min="16" max="16" width="10.1640625" style="15" customWidth="1"/>
    <col min="17" max="17" width="12.6640625" style="15" customWidth="1"/>
    <col min="18" max="20" width="10.6640625" style="2" customWidth="1"/>
    <col min="21" max="16384" width="9.33203125" style="2"/>
  </cols>
  <sheetData>
    <row r="1" spans="1:1" x14ac:dyDescent="0.25">
      <c r="A1" s="53"/>
    </row>
    <row r="2" spans="1:1" x14ac:dyDescent="0.25">
      <c r="A2" s="53"/>
    </row>
    <row r="3" spans="1:1" x14ac:dyDescent="0.25">
      <c r="A3" s="53"/>
    </row>
    <row r="4" spans="1:1" x14ac:dyDescent="0.25">
      <c r="A4" s="53"/>
    </row>
    <row r="5" spans="1:1" x14ac:dyDescent="0.25">
      <c r="A5" s="53"/>
    </row>
    <row r="6" spans="1:1" x14ac:dyDescent="0.25">
      <c r="A6" s="53"/>
    </row>
    <row r="7" spans="1:1" x14ac:dyDescent="0.25">
      <c r="A7" s="53"/>
    </row>
    <row r="8" spans="1:1" x14ac:dyDescent="0.25">
      <c r="A8" s="53"/>
    </row>
    <row r="9" spans="1:1" x14ac:dyDescent="0.25">
      <c r="A9" s="53"/>
    </row>
    <row r="10" spans="1:1" ht="18.75" x14ac:dyDescent="0.3">
      <c r="A10" s="54" t="s">
        <v>83</v>
      </c>
    </row>
    <row r="11" spans="1:1" ht="18.75" x14ac:dyDescent="0.3">
      <c r="A11" s="54" t="s">
        <v>82</v>
      </c>
    </row>
    <row r="12" spans="1:1" x14ac:dyDescent="0.25">
      <c r="A12" s="55" t="s">
        <v>84</v>
      </c>
    </row>
    <row r="13" spans="1:1" ht="16.5" customHeight="1" x14ac:dyDescent="0.25">
      <c r="A13" s="47"/>
    </row>
    <row r="14" spans="1:1" x14ac:dyDescent="0.25">
      <c r="A14" s="2" t="s">
        <v>98</v>
      </c>
    </row>
    <row r="15" spans="1:1" x14ac:dyDescent="0.25">
      <c r="A15" s="2" t="s">
        <v>1</v>
      </c>
    </row>
    <row r="16" spans="1:1" x14ac:dyDescent="0.25">
      <c r="A16" s="2" t="s">
        <v>99</v>
      </c>
    </row>
    <row r="17" spans="1:20" x14ac:dyDescent="0.25">
      <c r="A17" s="56"/>
    </row>
    <row r="18" spans="1:20" x14ac:dyDescent="0.25">
      <c r="A18" s="57" t="s">
        <v>86</v>
      </c>
    </row>
    <row r="19" spans="1:20" ht="15.75" thickBot="1" x14ac:dyDescent="0.3"/>
    <row r="20" spans="1:20" s="1" customFormat="1" ht="23.85" customHeight="1" thickTop="1" thickBot="1" x14ac:dyDescent="0.3">
      <c r="A20" s="48" t="s">
        <v>100</v>
      </c>
      <c r="B20" s="23"/>
      <c r="C20" s="24" t="s">
        <v>4</v>
      </c>
      <c r="D20" s="25" t="s">
        <v>101</v>
      </c>
      <c r="E20" s="23"/>
      <c r="F20" s="23"/>
      <c r="G20" s="23"/>
      <c r="H20" s="23"/>
      <c r="I20" s="23"/>
      <c r="J20" s="23"/>
      <c r="K20" s="23"/>
      <c r="L20" s="23"/>
      <c r="M20" s="26" t="s">
        <v>4</v>
      </c>
      <c r="N20" s="64" t="s">
        <v>93</v>
      </c>
      <c r="O20" s="65"/>
      <c r="P20" s="70" t="s">
        <v>102</v>
      </c>
      <c r="Q20" s="71"/>
    </row>
    <row r="21" spans="1:20" s="1" customFormat="1" ht="15" customHeight="1" x14ac:dyDescent="0.25">
      <c r="A21" s="76" t="s">
        <v>7</v>
      </c>
      <c r="B21" s="79" t="s">
        <v>8</v>
      </c>
      <c r="C21" s="80" t="s">
        <v>9</v>
      </c>
      <c r="D21" s="79" t="s">
        <v>10</v>
      </c>
      <c r="E21" s="79"/>
      <c r="F21" s="79"/>
      <c r="G21" s="79"/>
      <c r="H21" s="79" t="s">
        <v>9</v>
      </c>
      <c r="I21" s="79"/>
      <c r="J21" s="79"/>
      <c r="K21" s="79"/>
      <c r="L21" s="79" t="s">
        <v>11</v>
      </c>
      <c r="M21" s="82" t="s">
        <v>12</v>
      </c>
      <c r="N21" s="66"/>
      <c r="O21" s="67"/>
      <c r="P21" s="72"/>
      <c r="Q21" s="73"/>
    </row>
    <row r="22" spans="1:20" s="1" customFormat="1" ht="14.45" customHeight="1" thickBot="1" x14ac:dyDescent="0.3">
      <c r="A22" s="77"/>
      <c r="B22" s="79"/>
      <c r="C22" s="81"/>
      <c r="D22" s="79" t="s">
        <v>13</v>
      </c>
      <c r="E22" s="79" t="s">
        <v>14</v>
      </c>
      <c r="F22" s="79" t="s">
        <v>15</v>
      </c>
      <c r="G22" s="79" t="s">
        <v>16</v>
      </c>
      <c r="H22" s="85" t="s">
        <v>17</v>
      </c>
      <c r="I22" s="86" t="s">
        <v>18</v>
      </c>
      <c r="J22" s="87"/>
      <c r="K22" s="88"/>
      <c r="L22" s="79"/>
      <c r="M22" s="83"/>
      <c r="N22" s="68"/>
      <c r="O22" s="69"/>
      <c r="P22" s="74"/>
      <c r="Q22" s="75"/>
    </row>
    <row r="23" spans="1:20" s="1" customFormat="1" ht="15.75" thickTop="1" x14ac:dyDescent="0.25">
      <c r="A23" s="77"/>
      <c r="B23" s="79"/>
      <c r="C23" s="16" t="s">
        <v>19</v>
      </c>
      <c r="D23" s="79"/>
      <c r="E23" s="79"/>
      <c r="F23" s="79"/>
      <c r="G23" s="79"/>
      <c r="H23" s="85"/>
      <c r="I23" s="3" t="s">
        <v>20</v>
      </c>
      <c r="J23" s="3" t="s">
        <v>21</v>
      </c>
      <c r="K23" s="3" t="s">
        <v>22</v>
      </c>
      <c r="L23" s="79"/>
      <c r="M23" s="83"/>
      <c r="N23" s="49" t="s">
        <v>19</v>
      </c>
      <c r="O23" s="50" t="s">
        <v>17</v>
      </c>
      <c r="P23" s="51" t="s">
        <v>19</v>
      </c>
      <c r="Q23" s="52" t="s">
        <v>17</v>
      </c>
    </row>
    <row r="24" spans="1:20" s="1" customFormat="1" ht="18" customHeight="1" thickBot="1" x14ac:dyDescent="0.3">
      <c r="A24" s="78"/>
      <c r="B24" s="4" t="s">
        <v>23</v>
      </c>
      <c r="C24" s="4" t="s">
        <v>24</v>
      </c>
      <c r="D24" s="4" t="s">
        <v>24</v>
      </c>
      <c r="E24" s="4" t="s">
        <v>24</v>
      </c>
      <c r="F24" s="4" t="s">
        <v>24</v>
      </c>
      <c r="G24" s="4" t="s">
        <v>24</v>
      </c>
      <c r="H24" s="4" t="s">
        <v>24</v>
      </c>
      <c r="I24" s="4" t="s">
        <v>25</v>
      </c>
      <c r="J24" s="4" t="s">
        <v>25</v>
      </c>
      <c r="K24" s="4" t="s">
        <v>25</v>
      </c>
      <c r="L24" s="4" t="s">
        <v>26</v>
      </c>
      <c r="M24" s="84"/>
      <c r="N24" s="37" t="s">
        <v>24</v>
      </c>
      <c r="O24" s="17" t="s">
        <v>24</v>
      </c>
      <c r="P24" s="20" t="s">
        <v>25</v>
      </c>
      <c r="Q24" s="38" t="s">
        <v>25</v>
      </c>
    </row>
    <row r="25" spans="1:20" ht="13.5" customHeight="1" x14ac:dyDescent="0.25">
      <c r="A25" s="27" t="s">
        <v>27</v>
      </c>
      <c r="B25" s="5">
        <v>3.5</v>
      </c>
      <c r="C25" s="6">
        <v>89354</v>
      </c>
      <c r="D25" s="7">
        <v>46769</v>
      </c>
      <c r="E25" s="7">
        <v>63834</v>
      </c>
      <c r="F25" s="7">
        <v>163607</v>
      </c>
      <c r="G25" s="7">
        <v>241408</v>
      </c>
      <c r="H25" s="7">
        <v>122181</v>
      </c>
      <c r="I25" s="8">
        <v>15.4</v>
      </c>
      <c r="J25" s="8">
        <v>9.8000000000000007</v>
      </c>
      <c r="K25" s="8">
        <v>9.8000000000000007</v>
      </c>
      <c r="L25" s="8">
        <v>180.1</v>
      </c>
      <c r="M25" s="28" t="s">
        <v>30</v>
      </c>
      <c r="N25" s="39">
        <v>95678.062300000005</v>
      </c>
      <c r="O25" s="18">
        <v>127715.33100000001</v>
      </c>
      <c r="P25" s="61">
        <f t="shared" ref="P25:P43" si="0">C25/N25</f>
        <v>0.93390269255066216</v>
      </c>
      <c r="Q25" s="60">
        <f t="shared" ref="Q25:Q43" si="1">H25/O25</f>
        <v>0.95666666674496581</v>
      </c>
      <c r="R25" s="1"/>
      <c r="S25" s="1"/>
      <c r="T25" s="1"/>
    </row>
    <row r="26" spans="1:20" ht="13.5" customHeight="1" x14ac:dyDescent="0.25">
      <c r="A26" s="29" t="s">
        <v>29</v>
      </c>
      <c r="B26" s="9">
        <v>1.2</v>
      </c>
      <c r="C26" s="10">
        <v>189785</v>
      </c>
      <c r="D26" s="11">
        <v>118134</v>
      </c>
      <c r="E26" s="11">
        <v>142576</v>
      </c>
      <c r="F26" s="11">
        <v>240175</v>
      </c>
      <c r="G26" s="11">
        <v>304440</v>
      </c>
      <c r="H26" s="11">
        <v>203361</v>
      </c>
      <c r="I26" s="12">
        <v>16.3</v>
      </c>
      <c r="J26" s="12">
        <v>13</v>
      </c>
      <c r="K26" s="12">
        <v>9.4</v>
      </c>
      <c r="L26" s="12">
        <v>187.1</v>
      </c>
      <c r="M26" s="30" t="s">
        <v>30</v>
      </c>
      <c r="N26" s="41">
        <v>184325.70699999999</v>
      </c>
      <c r="O26" s="19">
        <v>195438.08970000001</v>
      </c>
      <c r="P26" s="63">
        <f t="shared" si="0"/>
        <v>1.029617643077859</v>
      </c>
      <c r="Q26" s="62">
        <f>H26/O26</f>
        <v>1.0405392332280865</v>
      </c>
      <c r="R26" s="1"/>
      <c r="S26" s="1"/>
      <c r="T26" s="1"/>
    </row>
    <row r="27" spans="1:20" ht="13.5" customHeight="1" x14ac:dyDescent="0.25">
      <c r="A27" s="29" t="s">
        <v>31</v>
      </c>
      <c r="B27" s="9">
        <v>0.2</v>
      </c>
      <c r="C27" s="10">
        <v>66422</v>
      </c>
      <c r="D27" s="11">
        <v>53743</v>
      </c>
      <c r="E27" s="11">
        <v>54949</v>
      </c>
      <c r="F27" s="11">
        <v>93698</v>
      </c>
      <c r="G27" s="11">
        <v>112541</v>
      </c>
      <c r="H27" s="11">
        <v>79486</v>
      </c>
      <c r="I27" s="12">
        <v>14.8</v>
      </c>
      <c r="J27" s="12">
        <v>5.0999999999999996</v>
      </c>
      <c r="K27" s="12">
        <v>9.8000000000000007</v>
      </c>
      <c r="L27" s="12">
        <v>170.8</v>
      </c>
      <c r="M27" s="30" t="s">
        <v>35</v>
      </c>
      <c r="N27" s="41">
        <v>78046.272899999996</v>
      </c>
      <c r="O27" s="19">
        <v>82627.046700000006</v>
      </c>
      <c r="P27" s="63">
        <f t="shared" si="0"/>
        <v>0.85105921822949737</v>
      </c>
      <c r="Q27" s="62">
        <f t="shared" si="1"/>
        <v>0.96198524786436534</v>
      </c>
      <c r="R27" s="1"/>
      <c r="S27" s="1"/>
      <c r="T27" s="1"/>
    </row>
    <row r="28" spans="1:20" ht="13.5" customHeight="1" x14ac:dyDescent="0.25">
      <c r="A28" s="29" t="s">
        <v>32</v>
      </c>
      <c r="B28" s="9">
        <v>1</v>
      </c>
      <c r="C28" s="10">
        <v>71841</v>
      </c>
      <c r="D28" s="11">
        <v>57455</v>
      </c>
      <c r="E28" s="11">
        <v>63834</v>
      </c>
      <c r="F28" s="11">
        <v>86140</v>
      </c>
      <c r="G28" s="11">
        <v>98990</v>
      </c>
      <c r="H28" s="11">
        <v>76073</v>
      </c>
      <c r="I28" s="12">
        <v>14.4</v>
      </c>
      <c r="J28" s="12">
        <v>8.6999999999999993</v>
      </c>
      <c r="K28" s="12">
        <v>10.5</v>
      </c>
      <c r="L28" s="12">
        <v>180.2</v>
      </c>
      <c r="M28" s="30" t="s">
        <v>30</v>
      </c>
      <c r="N28" s="41">
        <v>71197.017800000001</v>
      </c>
      <c r="O28" s="19">
        <v>76518.355800000005</v>
      </c>
      <c r="P28" s="63">
        <f t="shared" si="0"/>
        <v>1.0090450726715692</v>
      </c>
      <c r="Q28" s="62">
        <f t="shared" si="1"/>
        <v>0.99417975209550957</v>
      </c>
      <c r="R28" s="1"/>
      <c r="S28" s="1"/>
      <c r="T28" s="1"/>
    </row>
    <row r="29" spans="1:20" ht="13.5" customHeight="1" x14ac:dyDescent="0.25">
      <c r="A29" s="29" t="s">
        <v>33</v>
      </c>
      <c r="B29" s="9">
        <v>0.2</v>
      </c>
      <c r="C29" s="10">
        <v>72733</v>
      </c>
      <c r="D29" s="11">
        <v>26687</v>
      </c>
      <c r="E29" s="11">
        <v>46628</v>
      </c>
      <c r="F29" s="11">
        <v>103635</v>
      </c>
      <c r="G29" s="11">
        <v>125839</v>
      </c>
      <c r="H29" s="11">
        <v>78973</v>
      </c>
      <c r="I29" s="12">
        <v>9.4</v>
      </c>
      <c r="J29" s="12">
        <v>5.8</v>
      </c>
      <c r="K29" s="12">
        <v>11.3</v>
      </c>
      <c r="L29" s="12">
        <v>175</v>
      </c>
      <c r="M29" s="30" t="s">
        <v>35</v>
      </c>
      <c r="N29" s="41">
        <v>77168.407200000001</v>
      </c>
      <c r="O29" s="19">
        <v>94826.988599999997</v>
      </c>
      <c r="P29" s="63">
        <f t="shared" si="0"/>
        <v>0.94252301737284006</v>
      </c>
      <c r="Q29" s="62">
        <f t="shared" si="1"/>
        <v>0.83281143022609916</v>
      </c>
      <c r="R29" s="1"/>
      <c r="S29" s="1"/>
      <c r="T29" s="1"/>
    </row>
    <row r="30" spans="1:20" ht="13.5" customHeight="1" x14ac:dyDescent="0.25">
      <c r="A30" s="27" t="s">
        <v>34</v>
      </c>
      <c r="B30" s="5">
        <v>6.1611000000000002</v>
      </c>
      <c r="C30" s="6">
        <v>44994.425199999998</v>
      </c>
      <c r="D30" s="7">
        <v>28821.9244</v>
      </c>
      <c r="E30" s="7">
        <v>29739.335800000001</v>
      </c>
      <c r="F30" s="7">
        <v>64291.074200000003</v>
      </c>
      <c r="G30" s="7">
        <v>98824.182100000005</v>
      </c>
      <c r="H30" s="7">
        <v>54025.555800000002</v>
      </c>
      <c r="I30" s="8">
        <v>12.03</v>
      </c>
      <c r="J30" s="8">
        <v>0.33</v>
      </c>
      <c r="K30" s="8">
        <v>9.66</v>
      </c>
      <c r="L30" s="8">
        <v>173.32740000000001</v>
      </c>
      <c r="M30" s="28" t="s">
        <v>28</v>
      </c>
      <c r="N30" s="39">
        <v>40702.802600000003</v>
      </c>
      <c r="O30" s="18">
        <v>58546.367100000003</v>
      </c>
      <c r="P30" s="61">
        <f t="shared" si="0"/>
        <v>1.1054380122709289</v>
      </c>
      <c r="Q30" s="60">
        <f t="shared" si="1"/>
        <v>0.92278237704692689</v>
      </c>
      <c r="R30" s="1"/>
      <c r="S30" s="1"/>
      <c r="T30" s="1"/>
    </row>
    <row r="31" spans="1:20" ht="13.5" customHeight="1" x14ac:dyDescent="0.25">
      <c r="A31" s="29" t="s">
        <v>36</v>
      </c>
      <c r="B31" s="9">
        <v>3.8681999999999999</v>
      </c>
      <c r="C31" s="10">
        <v>44994.425199999998</v>
      </c>
      <c r="D31" s="11">
        <v>29260.740600000001</v>
      </c>
      <c r="E31" s="11">
        <v>30953.89</v>
      </c>
      <c r="F31" s="11">
        <v>64291.074200000003</v>
      </c>
      <c r="G31" s="11">
        <v>109034.64509999999</v>
      </c>
      <c r="H31" s="11">
        <v>55836.280200000001</v>
      </c>
      <c r="I31" s="12">
        <v>13.26</v>
      </c>
      <c r="J31" s="12">
        <v>0.17</v>
      </c>
      <c r="K31" s="12">
        <v>10.47</v>
      </c>
      <c r="L31" s="12">
        <v>172.52250000000001</v>
      </c>
      <c r="M31" s="30" t="s">
        <v>35</v>
      </c>
      <c r="N31" s="41">
        <v>49299.502699999997</v>
      </c>
      <c r="O31" s="19">
        <v>65175.1175</v>
      </c>
      <c r="P31" s="63">
        <f t="shared" si="0"/>
        <v>0.91267503191264443</v>
      </c>
      <c r="Q31" s="62">
        <f t="shared" si="1"/>
        <v>0.85671161544127639</v>
      </c>
      <c r="R31" s="1"/>
      <c r="S31" s="1"/>
      <c r="T31" s="1"/>
    </row>
    <row r="32" spans="1:20" ht="13.5" customHeight="1" x14ac:dyDescent="0.25">
      <c r="A32" s="27" t="s">
        <v>37</v>
      </c>
      <c r="B32" s="5">
        <v>16.203399999999998</v>
      </c>
      <c r="C32" s="6">
        <v>96701.087199999994</v>
      </c>
      <c r="D32" s="7">
        <v>33195.809800000003</v>
      </c>
      <c r="E32" s="7">
        <v>57136.620300000002</v>
      </c>
      <c r="F32" s="7">
        <v>134259.55360000001</v>
      </c>
      <c r="G32" s="7">
        <v>178885.70540000001</v>
      </c>
      <c r="H32" s="7">
        <v>103414.9737</v>
      </c>
      <c r="I32" s="8">
        <v>12.14</v>
      </c>
      <c r="J32" s="8">
        <v>10.07</v>
      </c>
      <c r="K32" s="8">
        <v>9.65</v>
      </c>
      <c r="L32" s="8">
        <v>184.39750000000001</v>
      </c>
      <c r="M32" s="28" t="s">
        <v>30</v>
      </c>
      <c r="N32" s="39">
        <v>91162.884900000005</v>
      </c>
      <c r="O32" s="18">
        <v>98427.008100000006</v>
      </c>
      <c r="P32" s="61">
        <f t="shared" si="0"/>
        <v>1.0607506257187347</v>
      </c>
      <c r="Q32" s="60">
        <f t="shared" si="1"/>
        <v>1.0506767979265641</v>
      </c>
      <c r="R32" s="1"/>
      <c r="S32" s="1"/>
      <c r="T32" s="1"/>
    </row>
    <row r="33" spans="1:20" ht="13.5" customHeight="1" x14ac:dyDescent="0.25">
      <c r="A33" s="29" t="s">
        <v>38</v>
      </c>
      <c r="B33" s="9">
        <v>3.7164000000000001</v>
      </c>
      <c r="C33" s="10">
        <v>96756.017999999996</v>
      </c>
      <c r="D33" s="11">
        <v>33153.695099999997</v>
      </c>
      <c r="E33" s="11">
        <v>45577.755499999999</v>
      </c>
      <c r="F33" s="11">
        <v>128554.7265</v>
      </c>
      <c r="G33" s="11">
        <v>173249.55100000001</v>
      </c>
      <c r="H33" s="11">
        <v>99261.4179</v>
      </c>
      <c r="I33" s="12">
        <v>12.67</v>
      </c>
      <c r="J33" s="12">
        <v>6.29</v>
      </c>
      <c r="K33" s="12">
        <v>9.98</v>
      </c>
      <c r="L33" s="12">
        <v>177.64089999999999</v>
      </c>
      <c r="M33" s="30" t="s">
        <v>28</v>
      </c>
      <c r="N33" s="41">
        <v>93838.7641</v>
      </c>
      <c r="O33" s="19">
        <v>99499.8897</v>
      </c>
      <c r="P33" s="63">
        <f t="shared" si="0"/>
        <v>1.0310879403408511</v>
      </c>
      <c r="Q33" s="62">
        <f t="shared" si="1"/>
        <v>0.99760329583561336</v>
      </c>
      <c r="R33" s="1"/>
      <c r="S33" s="1"/>
      <c r="T33" s="1"/>
    </row>
    <row r="34" spans="1:20" ht="13.5" customHeight="1" x14ac:dyDescent="0.25">
      <c r="A34" s="29" t="s">
        <v>39</v>
      </c>
      <c r="B34" s="9">
        <v>1.3107</v>
      </c>
      <c r="C34" s="10">
        <v>125420.3311</v>
      </c>
      <c r="D34" s="11">
        <v>39605.154699999999</v>
      </c>
      <c r="E34" s="11">
        <v>61425.402999999998</v>
      </c>
      <c r="F34" s="11">
        <v>165615.45749999999</v>
      </c>
      <c r="G34" s="11">
        <v>205528.44699999999</v>
      </c>
      <c r="H34" s="11">
        <v>123743.4807</v>
      </c>
      <c r="I34" s="12">
        <v>11.46</v>
      </c>
      <c r="J34" s="12">
        <v>12.84</v>
      </c>
      <c r="K34" s="12">
        <v>9.5299999999999994</v>
      </c>
      <c r="L34" s="12">
        <v>188.40469999999999</v>
      </c>
      <c r="M34" s="30" t="s">
        <v>28</v>
      </c>
      <c r="N34" s="41">
        <v>132189.88699999999</v>
      </c>
      <c r="O34" s="19">
        <v>127562.5457</v>
      </c>
      <c r="P34" s="63">
        <f t="shared" si="0"/>
        <v>0.94878915434733679</v>
      </c>
      <c r="Q34" s="62">
        <f t="shared" si="1"/>
        <v>0.97006123561549462</v>
      </c>
      <c r="R34" s="1"/>
      <c r="S34" s="1"/>
      <c r="T34" s="1"/>
    </row>
    <row r="35" spans="1:20" ht="13.5" customHeight="1" x14ac:dyDescent="0.25">
      <c r="A35" s="29" t="s">
        <v>41</v>
      </c>
      <c r="B35" s="9">
        <v>0.4481</v>
      </c>
      <c r="C35" s="10">
        <v>155282.88190000001</v>
      </c>
      <c r="D35" s="11">
        <v>104941.2056</v>
      </c>
      <c r="E35" s="11">
        <v>126124.6633</v>
      </c>
      <c r="F35" s="11">
        <v>187737.06959999999</v>
      </c>
      <c r="G35" s="11">
        <v>212599.73579999999</v>
      </c>
      <c r="H35" s="11">
        <v>159199.28200000001</v>
      </c>
      <c r="I35" s="12">
        <v>13.5</v>
      </c>
      <c r="J35" s="12">
        <v>17.21</v>
      </c>
      <c r="K35" s="12">
        <v>9.58</v>
      </c>
      <c r="L35" s="12">
        <v>196.93219999999999</v>
      </c>
      <c r="M35" s="30" t="s">
        <v>30</v>
      </c>
      <c r="N35" s="41">
        <v>149981.24119999999</v>
      </c>
      <c r="O35" s="19">
        <v>153378.42749999999</v>
      </c>
      <c r="P35" s="63">
        <f t="shared" si="0"/>
        <v>1.0353486919936226</v>
      </c>
      <c r="Q35" s="62">
        <f t="shared" si="1"/>
        <v>1.0379509334844368</v>
      </c>
      <c r="R35" s="1"/>
      <c r="S35" s="1"/>
      <c r="T35" s="1"/>
    </row>
    <row r="36" spans="1:20" ht="13.5" customHeight="1" x14ac:dyDescent="0.25">
      <c r="A36" s="29" t="s">
        <v>42</v>
      </c>
      <c r="B36" s="9">
        <v>3.4399000000000002</v>
      </c>
      <c r="C36" s="10">
        <v>87669.960300000006</v>
      </c>
      <c r="D36" s="11">
        <v>56533.2071</v>
      </c>
      <c r="E36" s="11">
        <v>67859.849499999997</v>
      </c>
      <c r="F36" s="11">
        <v>113375.317</v>
      </c>
      <c r="G36" s="11">
        <v>144892.79209999999</v>
      </c>
      <c r="H36" s="11">
        <v>96985.478600000002</v>
      </c>
      <c r="I36" s="12">
        <v>13</v>
      </c>
      <c r="J36" s="12">
        <v>14.57</v>
      </c>
      <c r="K36" s="12">
        <v>9.4600000000000009</v>
      </c>
      <c r="L36" s="12">
        <v>198.66210000000001</v>
      </c>
      <c r="M36" s="30" t="s">
        <v>30</v>
      </c>
      <c r="N36" s="41">
        <v>80556.1921</v>
      </c>
      <c r="O36" s="19">
        <v>87265.004499999995</v>
      </c>
      <c r="P36" s="63">
        <f t="shared" si="0"/>
        <v>1.088308148815788</v>
      </c>
      <c r="Q36" s="62">
        <f t="shared" si="1"/>
        <v>1.1113902893341399</v>
      </c>
      <c r="R36" s="1"/>
      <c r="S36" s="1"/>
      <c r="T36" s="1"/>
    </row>
    <row r="37" spans="1:20" ht="13.5" customHeight="1" x14ac:dyDescent="0.25">
      <c r="A37" s="29" t="s">
        <v>43</v>
      </c>
      <c r="B37" s="9">
        <v>3.0028999999999999</v>
      </c>
      <c r="C37" s="10">
        <v>101297.7741</v>
      </c>
      <c r="D37" s="11">
        <v>29699.008999999998</v>
      </c>
      <c r="E37" s="11">
        <v>61383.084300000002</v>
      </c>
      <c r="F37" s="11">
        <v>141611.07930000001</v>
      </c>
      <c r="G37" s="11">
        <v>186873.67230000001</v>
      </c>
      <c r="H37" s="11">
        <v>108797.9148</v>
      </c>
      <c r="I37" s="12">
        <v>13.68</v>
      </c>
      <c r="J37" s="12">
        <v>8.65</v>
      </c>
      <c r="K37" s="12">
        <v>9.85</v>
      </c>
      <c r="L37" s="12">
        <v>179.64169999999999</v>
      </c>
      <c r="M37" s="30" t="s">
        <v>28</v>
      </c>
      <c r="N37" s="41">
        <v>93371.32</v>
      </c>
      <c r="O37" s="19">
        <v>101419.1704</v>
      </c>
      <c r="P37" s="63">
        <f t="shared" si="0"/>
        <v>1.0848917429891747</v>
      </c>
      <c r="Q37" s="62">
        <f t="shared" si="1"/>
        <v>1.072754927602918</v>
      </c>
      <c r="R37" s="1"/>
      <c r="S37" s="1"/>
      <c r="T37" s="1"/>
    </row>
    <row r="38" spans="1:20" ht="13.5" customHeight="1" x14ac:dyDescent="0.25">
      <c r="A38" s="27" t="s">
        <v>44</v>
      </c>
      <c r="B38" s="5">
        <v>8.2159999999999993</v>
      </c>
      <c r="C38" s="6">
        <v>64072.3488</v>
      </c>
      <c r="D38" s="7">
        <v>48506.971700000002</v>
      </c>
      <c r="E38" s="7">
        <v>56678.303899999999</v>
      </c>
      <c r="F38" s="7">
        <v>72220.695699999997</v>
      </c>
      <c r="G38" s="7">
        <v>81863.292300000001</v>
      </c>
      <c r="H38" s="7">
        <v>65320.181700000001</v>
      </c>
      <c r="I38" s="8">
        <v>9.5</v>
      </c>
      <c r="J38" s="8">
        <v>16.37</v>
      </c>
      <c r="K38" s="8">
        <v>10.58</v>
      </c>
      <c r="L38" s="8">
        <v>176.82980000000001</v>
      </c>
      <c r="M38" s="28" t="s">
        <v>30</v>
      </c>
      <c r="N38" s="39">
        <v>61566.5124</v>
      </c>
      <c r="O38" s="18">
        <v>62611.786099999998</v>
      </c>
      <c r="P38" s="61">
        <f t="shared" si="0"/>
        <v>1.0407012887739926</v>
      </c>
      <c r="Q38" s="60">
        <f t="shared" si="1"/>
        <v>1.0432569611682105</v>
      </c>
      <c r="R38" s="1"/>
      <c r="S38" s="1"/>
      <c r="T38" s="1"/>
    </row>
    <row r="39" spans="1:20" ht="13.5" customHeight="1" x14ac:dyDescent="0.25">
      <c r="A39" s="29" t="s">
        <v>45</v>
      </c>
      <c r="B39" s="9">
        <v>1.7846</v>
      </c>
      <c r="C39" s="10">
        <v>63211.519800000002</v>
      </c>
      <c r="D39" s="11">
        <v>52109.690699999999</v>
      </c>
      <c r="E39" s="11">
        <v>57074.977500000001</v>
      </c>
      <c r="F39" s="11">
        <v>71471.833700000003</v>
      </c>
      <c r="G39" s="11">
        <v>81005.963799999998</v>
      </c>
      <c r="H39" s="11">
        <v>65271.762000000002</v>
      </c>
      <c r="I39" s="12">
        <v>12.63</v>
      </c>
      <c r="J39" s="12">
        <v>10</v>
      </c>
      <c r="K39" s="12">
        <v>11.05</v>
      </c>
      <c r="L39" s="12">
        <v>178.1566</v>
      </c>
      <c r="M39" s="30" t="s">
        <v>30</v>
      </c>
      <c r="N39" s="41">
        <v>60017.6302</v>
      </c>
      <c r="O39" s="19">
        <v>61856.8393</v>
      </c>
      <c r="P39" s="63">
        <f t="shared" si="0"/>
        <v>1.0532158565634269</v>
      </c>
      <c r="Q39" s="62">
        <f t="shared" si="1"/>
        <v>1.0552068734620912</v>
      </c>
      <c r="R39" s="1"/>
      <c r="S39" s="1"/>
      <c r="T39" s="1"/>
    </row>
    <row r="40" spans="1:20" ht="13.5" customHeight="1" x14ac:dyDescent="0.25">
      <c r="A40" s="29" t="s">
        <v>46</v>
      </c>
      <c r="B40" s="9">
        <v>1.9623999999999999</v>
      </c>
      <c r="C40" s="10">
        <v>68169.841499999995</v>
      </c>
      <c r="D40" s="11">
        <v>56437.827799999999</v>
      </c>
      <c r="E40" s="11">
        <v>62391.9015</v>
      </c>
      <c r="F40" s="11">
        <v>75203.793900000004</v>
      </c>
      <c r="G40" s="11">
        <v>85318.053499999995</v>
      </c>
      <c r="H40" s="11">
        <v>69612.978700000007</v>
      </c>
      <c r="I40" s="12">
        <v>7.4</v>
      </c>
      <c r="J40" s="12">
        <v>21.33</v>
      </c>
      <c r="K40" s="12">
        <v>10.26</v>
      </c>
      <c r="L40" s="12">
        <v>176.83690000000001</v>
      </c>
      <c r="M40" s="30" t="s">
        <v>30</v>
      </c>
      <c r="N40" s="41">
        <v>65484.788</v>
      </c>
      <c r="O40" s="19">
        <v>66694.832800000004</v>
      </c>
      <c r="P40" s="63">
        <f t="shared" si="0"/>
        <v>1.0410027058497922</v>
      </c>
      <c r="Q40" s="62">
        <f t="shared" si="1"/>
        <v>1.0437537029105499</v>
      </c>
      <c r="R40" s="1"/>
      <c r="S40" s="1"/>
      <c r="T40" s="1"/>
    </row>
    <row r="41" spans="1:20" ht="13.5" customHeight="1" x14ac:dyDescent="0.25">
      <c r="A41" s="29" t="s">
        <v>47</v>
      </c>
      <c r="B41" s="9">
        <v>0.50600000000000001</v>
      </c>
      <c r="C41" s="10">
        <v>69118.665800000002</v>
      </c>
      <c r="D41" s="11">
        <v>52982.285199999998</v>
      </c>
      <c r="E41" s="11">
        <v>59071.103799999997</v>
      </c>
      <c r="F41" s="11">
        <v>80382.210399999996</v>
      </c>
      <c r="G41" s="11">
        <v>95845.588300000003</v>
      </c>
      <c r="H41" s="11">
        <v>71512.746299999999</v>
      </c>
      <c r="I41" s="12">
        <v>6.73</v>
      </c>
      <c r="J41" s="12">
        <v>20.58</v>
      </c>
      <c r="K41" s="12">
        <v>9.8000000000000007</v>
      </c>
      <c r="L41" s="12">
        <v>183.50720000000001</v>
      </c>
      <c r="M41" s="30" t="s">
        <v>30</v>
      </c>
      <c r="N41" s="41">
        <v>65640.176999999996</v>
      </c>
      <c r="O41" s="19">
        <v>68693.349600000001</v>
      </c>
      <c r="P41" s="63">
        <f t="shared" si="0"/>
        <v>1.0529932879370512</v>
      </c>
      <c r="Q41" s="62">
        <f t="shared" si="1"/>
        <v>1.0410432264028073</v>
      </c>
      <c r="R41" s="1"/>
      <c r="S41" s="1"/>
      <c r="T41" s="1"/>
    </row>
    <row r="42" spans="1:20" ht="13.5" customHeight="1" x14ac:dyDescent="0.25">
      <c r="A42" s="29" t="s">
        <v>48</v>
      </c>
      <c r="B42" s="9">
        <v>0.99519999999999997</v>
      </c>
      <c r="C42" s="10">
        <v>63667.771000000001</v>
      </c>
      <c r="D42" s="11">
        <v>49335.972900000001</v>
      </c>
      <c r="E42" s="11">
        <v>57429.764499999997</v>
      </c>
      <c r="F42" s="11">
        <v>69252.540599999993</v>
      </c>
      <c r="G42" s="11">
        <v>76708.953599999993</v>
      </c>
      <c r="H42" s="11">
        <v>63742.000800000002</v>
      </c>
      <c r="I42" s="12">
        <v>5.88</v>
      </c>
      <c r="J42" s="12">
        <v>20.99</v>
      </c>
      <c r="K42" s="12">
        <v>10.17</v>
      </c>
      <c r="L42" s="12">
        <v>171.40639999999999</v>
      </c>
      <c r="M42" s="30" t="s">
        <v>30</v>
      </c>
      <c r="N42" s="41">
        <v>61683.945699999997</v>
      </c>
      <c r="O42" s="19">
        <v>61838.043599999997</v>
      </c>
      <c r="P42" s="63">
        <f t="shared" si="0"/>
        <v>1.0321611284344283</v>
      </c>
      <c r="Q42" s="62">
        <f t="shared" si="1"/>
        <v>1.0307894152071784</v>
      </c>
      <c r="R42" s="1"/>
      <c r="S42" s="1"/>
      <c r="T42" s="1"/>
    </row>
    <row r="43" spans="1:20" ht="13.5" customHeight="1" x14ac:dyDescent="0.25">
      <c r="A43" s="29" t="s">
        <v>49</v>
      </c>
      <c r="B43" s="9">
        <v>0.52669999999999995</v>
      </c>
      <c r="C43" s="10">
        <v>62686.2667</v>
      </c>
      <c r="D43" s="11">
        <v>46287.732900000003</v>
      </c>
      <c r="E43" s="11">
        <v>53195.630100000002</v>
      </c>
      <c r="F43" s="11">
        <v>70351.197899999999</v>
      </c>
      <c r="G43" s="11">
        <v>78939.571400000001</v>
      </c>
      <c r="H43" s="11">
        <v>62339.200100000002</v>
      </c>
      <c r="I43" s="12">
        <v>11.84</v>
      </c>
      <c r="J43" s="12">
        <v>13.35</v>
      </c>
      <c r="K43" s="12">
        <v>11.26</v>
      </c>
      <c r="L43" s="12">
        <v>176.5429</v>
      </c>
      <c r="M43" s="30" t="s">
        <v>30</v>
      </c>
      <c r="N43" s="41">
        <v>58324.6319</v>
      </c>
      <c r="O43" s="19">
        <v>57738.821000000004</v>
      </c>
      <c r="P43" s="63">
        <f t="shared" si="0"/>
        <v>1.0747820373299262</v>
      </c>
      <c r="Q43" s="62">
        <f t="shared" si="1"/>
        <v>1.0796756674335279</v>
      </c>
      <c r="R43" s="1"/>
      <c r="S43" s="1"/>
      <c r="T43" s="1"/>
    </row>
    <row r="44" spans="1:20" ht="13.5" customHeight="1" x14ac:dyDescent="0.25">
      <c r="A44" s="29" t="s">
        <v>50</v>
      </c>
      <c r="B44" s="9">
        <v>0.2742</v>
      </c>
      <c r="C44" s="10">
        <v>63471.516300000003</v>
      </c>
      <c r="D44" s="11">
        <v>46844.849600000001</v>
      </c>
      <c r="E44" s="11">
        <v>55888.749499999998</v>
      </c>
      <c r="F44" s="11">
        <v>68942.906400000007</v>
      </c>
      <c r="G44" s="11">
        <v>99195.128400000001</v>
      </c>
      <c r="H44" s="11">
        <v>65884.5144</v>
      </c>
      <c r="I44" s="12">
        <v>10.79</v>
      </c>
      <c r="J44" s="12">
        <v>14.41</v>
      </c>
      <c r="K44" s="12">
        <v>11.26</v>
      </c>
      <c r="L44" s="12">
        <v>173.13399999999999</v>
      </c>
      <c r="M44" s="30" t="s">
        <v>30</v>
      </c>
      <c r="N44" s="41"/>
      <c r="O44" s="19"/>
      <c r="P44" s="63"/>
      <c r="Q44" s="62"/>
      <c r="R44" s="1"/>
      <c r="S44" s="1"/>
      <c r="T44" s="1"/>
    </row>
    <row r="45" spans="1:20" ht="13.5" customHeight="1" x14ac:dyDescent="0.25">
      <c r="A45" s="29" t="s">
        <v>52</v>
      </c>
      <c r="B45" s="9">
        <v>1.2743</v>
      </c>
      <c r="C45" s="10">
        <v>60401.574800000002</v>
      </c>
      <c r="D45" s="11">
        <v>43211.304700000001</v>
      </c>
      <c r="E45" s="11">
        <v>50559.095200000003</v>
      </c>
      <c r="F45" s="11">
        <v>68263.6155</v>
      </c>
      <c r="G45" s="11">
        <v>76213.924599999998</v>
      </c>
      <c r="H45" s="11">
        <v>60353.402399999999</v>
      </c>
      <c r="I45" s="12">
        <v>9.2200000000000006</v>
      </c>
      <c r="J45" s="12">
        <v>14.96</v>
      </c>
      <c r="K45" s="12">
        <v>10.49</v>
      </c>
      <c r="L45" s="12">
        <v>175.94479999999999</v>
      </c>
      <c r="M45" s="30" t="s">
        <v>30</v>
      </c>
      <c r="N45" s="41">
        <v>56737.5988</v>
      </c>
      <c r="O45" s="19">
        <v>57411.643100000001</v>
      </c>
      <c r="P45" s="63">
        <f t="shared" ref="P45:P71" si="2">C45/N45</f>
        <v>1.0645775654503025</v>
      </c>
      <c r="Q45" s="62">
        <f t="shared" ref="Q45:Q71" si="3">H45/O45</f>
        <v>1.0512397684712842</v>
      </c>
      <c r="R45" s="1"/>
      <c r="S45" s="1"/>
      <c r="T45" s="1"/>
    </row>
    <row r="46" spans="1:20" ht="13.5" customHeight="1" x14ac:dyDescent="0.25">
      <c r="A46" s="27" t="s">
        <v>53</v>
      </c>
      <c r="B46" s="5">
        <v>0.37080000000000002</v>
      </c>
      <c r="C46" s="6">
        <v>63259.772499999999</v>
      </c>
      <c r="D46" s="7">
        <v>49873.373899999999</v>
      </c>
      <c r="E46" s="7">
        <v>56918.5291</v>
      </c>
      <c r="F46" s="7">
        <v>71190.455300000001</v>
      </c>
      <c r="G46" s="7">
        <v>75640.716</v>
      </c>
      <c r="H46" s="7">
        <v>63843.4905</v>
      </c>
      <c r="I46" s="8">
        <v>9.61</v>
      </c>
      <c r="J46" s="8">
        <v>16.71</v>
      </c>
      <c r="K46" s="8">
        <v>10.64</v>
      </c>
      <c r="L46" s="8">
        <v>173.3741</v>
      </c>
      <c r="M46" s="28" t="s">
        <v>30</v>
      </c>
      <c r="N46" s="39">
        <v>60566.8796</v>
      </c>
      <c r="O46" s="18">
        <v>61187.601600000002</v>
      </c>
      <c r="P46" s="61">
        <f>C46/N46</f>
        <v>1.0444614765988374</v>
      </c>
      <c r="Q46" s="60">
        <f t="shared" si="3"/>
        <v>1.0434056709292556</v>
      </c>
      <c r="R46" s="1"/>
      <c r="S46" s="1"/>
      <c r="T46" s="1"/>
    </row>
    <row r="47" spans="1:20" ht="13.5" customHeight="1" x14ac:dyDescent="0.25">
      <c r="A47" s="29" t="s">
        <v>54</v>
      </c>
      <c r="B47" s="9">
        <v>0.1731</v>
      </c>
      <c r="C47" s="10">
        <v>61942.503100000002</v>
      </c>
      <c r="D47" s="11">
        <v>47195.123599999999</v>
      </c>
      <c r="E47" s="11">
        <v>54701.321100000001</v>
      </c>
      <c r="F47" s="11">
        <v>69128.118799999997</v>
      </c>
      <c r="G47" s="11">
        <v>73108.922699999996</v>
      </c>
      <c r="H47" s="11">
        <v>61773.168799999999</v>
      </c>
      <c r="I47" s="12">
        <v>7.62</v>
      </c>
      <c r="J47" s="12">
        <v>18.96</v>
      </c>
      <c r="K47" s="12">
        <v>10.57</v>
      </c>
      <c r="L47" s="12">
        <v>170.77889999999999</v>
      </c>
      <c r="M47" s="30" t="s">
        <v>30</v>
      </c>
      <c r="N47" s="41">
        <v>60566.8796</v>
      </c>
      <c r="O47" s="19">
        <v>60315.395299999996</v>
      </c>
      <c r="P47" s="63">
        <f t="shared" si="2"/>
        <v>1.0227124710581921</v>
      </c>
      <c r="Q47" s="62">
        <f t="shared" si="3"/>
        <v>1.0241691775830906</v>
      </c>
      <c r="R47" s="1"/>
      <c r="S47" s="1"/>
      <c r="T47" s="1"/>
    </row>
    <row r="48" spans="1:20" ht="13.5" customHeight="1" x14ac:dyDescent="0.25">
      <c r="A48" s="27" t="s">
        <v>55</v>
      </c>
      <c r="B48" s="5">
        <v>5.2187000000000001</v>
      </c>
      <c r="C48" s="6">
        <v>45572.186699999998</v>
      </c>
      <c r="D48" s="7">
        <v>29042.6374</v>
      </c>
      <c r="E48" s="7">
        <v>32084.018100000001</v>
      </c>
      <c r="F48" s="7">
        <v>73896.0772</v>
      </c>
      <c r="G48" s="7">
        <v>112000.2743</v>
      </c>
      <c r="H48" s="7">
        <v>58714.808700000001</v>
      </c>
      <c r="I48" s="8">
        <v>28.01</v>
      </c>
      <c r="J48" s="8">
        <v>0.27</v>
      </c>
      <c r="K48" s="8">
        <v>9.81</v>
      </c>
      <c r="L48" s="8">
        <v>173.1474</v>
      </c>
      <c r="M48" s="28" t="s">
        <v>35</v>
      </c>
      <c r="N48" s="39">
        <v>40943.955399999999</v>
      </c>
      <c r="O48" s="18">
        <v>53368.6423</v>
      </c>
      <c r="P48" s="61">
        <f t="shared" si="2"/>
        <v>1.1130382068558036</v>
      </c>
      <c r="Q48" s="60">
        <f t="shared" si="3"/>
        <v>1.1001743002931892</v>
      </c>
      <c r="R48" s="1"/>
      <c r="S48" s="1"/>
      <c r="T48" s="1"/>
    </row>
    <row r="49" spans="1:20" ht="13.5" customHeight="1" x14ac:dyDescent="0.25">
      <c r="A49" s="27" t="s">
        <v>56</v>
      </c>
      <c r="B49" s="5">
        <v>4.8167999999999997</v>
      </c>
      <c r="C49" s="6">
        <v>73205.266799999998</v>
      </c>
      <c r="D49" s="7">
        <v>41592.409500000002</v>
      </c>
      <c r="E49" s="7">
        <v>59385.6126</v>
      </c>
      <c r="F49" s="7">
        <v>86494.671499999997</v>
      </c>
      <c r="G49" s="7">
        <v>103338.2758</v>
      </c>
      <c r="H49" s="7">
        <v>74809.393400000001</v>
      </c>
      <c r="I49" s="8">
        <v>13.35</v>
      </c>
      <c r="J49" s="8">
        <v>2.89</v>
      </c>
      <c r="K49" s="8">
        <v>9.85</v>
      </c>
      <c r="L49" s="8">
        <v>176.45320000000001</v>
      </c>
      <c r="M49" s="28" t="s">
        <v>30</v>
      </c>
      <c r="N49" s="39">
        <v>66306.594500000007</v>
      </c>
      <c r="O49" s="18">
        <v>68648.795899999997</v>
      </c>
      <c r="P49" s="61">
        <f t="shared" si="2"/>
        <v>1.1040420240553901</v>
      </c>
      <c r="Q49" s="60">
        <f t="shared" si="3"/>
        <v>1.0897407947107198</v>
      </c>
      <c r="R49" s="1"/>
      <c r="S49" s="1"/>
      <c r="T49" s="1"/>
    </row>
    <row r="50" spans="1:20" ht="13.5" customHeight="1" x14ac:dyDescent="0.25">
      <c r="A50" s="29" t="s">
        <v>57</v>
      </c>
      <c r="B50" s="9">
        <v>1.5589999999999999</v>
      </c>
      <c r="C50" s="10">
        <v>74252.305600000007</v>
      </c>
      <c r="D50" s="11">
        <v>64049.26</v>
      </c>
      <c r="E50" s="11">
        <v>68977.570999999996</v>
      </c>
      <c r="F50" s="11">
        <v>83487.251799999998</v>
      </c>
      <c r="G50" s="11">
        <v>96150.377600000007</v>
      </c>
      <c r="H50" s="11">
        <v>78431.7016</v>
      </c>
      <c r="I50" s="12">
        <v>13.59</v>
      </c>
      <c r="J50" s="12">
        <v>3.62</v>
      </c>
      <c r="K50" s="12">
        <v>9.5399999999999991</v>
      </c>
      <c r="L50" s="12">
        <v>176.94110000000001</v>
      </c>
      <c r="M50" s="30" t="s">
        <v>87</v>
      </c>
      <c r="N50" s="41">
        <v>68196.849000000002</v>
      </c>
      <c r="O50" s="19">
        <v>70041.399000000005</v>
      </c>
      <c r="P50" s="63">
        <f t="shared" si="2"/>
        <v>1.0887937886983605</v>
      </c>
      <c r="Q50" s="62">
        <f t="shared" si="3"/>
        <v>1.1197906198304233</v>
      </c>
      <c r="R50" s="1"/>
      <c r="S50" s="1"/>
      <c r="T50" s="1"/>
    </row>
    <row r="51" spans="1:20" ht="13.5" customHeight="1" x14ac:dyDescent="0.25">
      <c r="A51" s="29" t="s">
        <v>58</v>
      </c>
      <c r="B51" s="9">
        <v>2.6318999999999999</v>
      </c>
      <c r="C51" s="10">
        <v>74544.535199999998</v>
      </c>
      <c r="D51" s="11">
        <v>41394.7094</v>
      </c>
      <c r="E51" s="11">
        <v>54135.231099999997</v>
      </c>
      <c r="F51" s="11">
        <v>89660.101299999995</v>
      </c>
      <c r="G51" s="11">
        <v>106676.1146</v>
      </c>
      <c r="H51" s="11">
        <v>74660.392800000001</v>
      </c>
      <c r="I51" s="12">
        <v>14.27</v>
      </c>
      <c r="J51" s="12">
        <v>2.5</v>
      </c>
      <c r="K51" s="12">
        <v>9.94</v>
      </c>
      <c r="L51" s="12">
        <v>176.56229999999999</v>
      </c>
      <c r="M51" s="30" t="s">
        <v>30</v>
      </c>
      <c r="N51" s="41">
        <v>63033.949099999998</v>
      </c>
      <c r="O51" s="19">
        <v>66623.535799999998</v>
      </c>
      <c r="P51" s="63">
        <f t="shared" si="2"/>
        <v>1.1826093123522861</v>
      </c>
      <c r="Q51" s="62">
        <f t="shared" si="3"/>
        <v>1.1206308987281339</v>
      </c>
      <c r="R51" s="1"/>
      <c r="S51" s="1"/>
      <c r="T51" s="1"/>
    </row>
    <row r="52" spans="1:20" ht="13.5" customHeight="1" x14ac:dyDescent="0.25">
      <c r="A52" s="27" t="s">
        <v>59</v>
      </c>
      <c r="B52" s="5">
        <v>1.6575</v>
      </c>
      <c r="C52" s="6">
        <v>47543.018199999999</v>
      </c>
      <c r="D52" s="7">
        <v>39615.702299999997</v>
      </c>
      <c r="E52" s="7">
        <v>43022.078800000003</v>
      </c>
      <c r="F52" s="7">
        <v>54606.766100000001</v>
      </c>
      <c r="G52" s="7">
        <v>60712.850100000003</v>
      </c>
      <c r="H52" s="7">
        <v>50072.363299999997</v>
      </c>
      <c r="I52" s="8">
        <v>12.22</v>
      </c>
      <c r="J52" s="8">
        <v>1.75</v>
      </c>
      <c r="K52" s="8">
        <v>11.23</v>
      </c>
      <c r="L52" s="8">
        <v>173.4487</v>
      </c>
      <c r="M52" s="28" t="s">
        <v>30</v>
      </c>
      <c r="N52" s="39">
        <v>45240.661599999999</v>
      </c>
      <c r="O52" s="18">
        <v>45694.531300000002</v>
      </c>
      <c r="P52" s="61">
        <f t="shared" si="2"/>
        <v>1.0508913114568599</v>
      </c>
      <c r="Q52" s="60">
        <f t="shared" si="3"/>
        <v>1.0958064756427428</v>
      </c>
      <c r="R52" s="1"/>
      <c r="S52" s="1"/>
      <c r="T52" s="1"/>
    </row>
    <row r="53" spans="1:20" ht="13.5" customHeight="1" x14ac:dyDescent="0.25">
      <c r="A53" s="29" t="s">
        <v>61</v>
      </c>
      <c r="B53" s="9">
        <v>0.99050000000000005</v>
      </c>
      <c r="C53" s="10">
        <v>48229.842400000001</v>
      </c>
      <c r="D53" s="11">
        <v>40839.861799999999</v>
      </c>
      <c r="E53" s="11">
        <v>45208.342100000002</v>
      </c>
      <c r="F53" s="11">
        <v>54367.616900000001</v>
      </c>
      <c r="G53" s="11">
        <v>59664.719299999997</v>
      </c>
      <c r="H53" s="11">
        <v>50157.070500000002</v>
      </c>
      <c r="I53" s="12">
        <v>10.49</v>
      </c>
      <c r="J53" s="12">
        <v>2.27</v>
      </c>
      <c r="K53" s="12">
        <v>11.36</v>
      </c>
      <c r="L53" s="12">
        <v>171.90989999999999</v>
      </c>
      <c r="M53" s="30" t="s">
        <v>30</v>
      </c>
      <c r="N53" s="41">
        <v>46953.418299999998</v>
      </c>
      <c r="O53" s="19">
        <v>48113.006500000003</v>
      </c>
      <c r="P53" s="63">
        <f t="shared" si="2"/>
        <v>1.0271849025313671</v>
      </c>
      <c r="Q53" s="62">
        <f t="shared" si="3"/>
        <v>1.0424846449784841</v>
      </c>
      <c r="R53" s="1"/>
      <c r="S53" s="1"/>
      <c r="T53" s="1"/>
    </row>
    <row r="54" spans="1:20" ht="13.5" customHeight="1" x14ac:dyDescent="0.25">
      <c r="A54" s="27" t="s">
        <v>62</v>
      </c>
      <c r="B54" s="5">
        <v>0.31969999999999998</v>
      </c>
      <c r="C54" s="6">
        <v>45244.405599999998</v>
      </c>
      <c r="D54" s="7">
        <v>37397.566599999998</v>
      </c>
      <c r="E54" s="7">
        <v>40561.687400000003</v>
      </c>
      <c r="F54" s="7">
        <v>50690.185299999997</v>
      </c>
      <c r="G54" s="7">
        <v>57430.505899999996</v>
      </c>
      <c r="H54" s="7">
        <v>46844.513800000001</v>
      </c>
      <c r="I54" s="8">
        <v>7.78</v>
      </c>
      <c r="J54" s="8">
        <v>5.95</v>
      </c>
      <c r="K54" s="8">
        <v>10.97</v>
      </c>
      <c r="L54" s="8">
        <v>176.33430000000001</v>
      </c>
      <c r="M54" s="28" t="s">
        <v>30</v>
      </c>
      <c r="N54" s="39">
        <v>43458.688600000001</v>
      </c>
      <c r="O54" s="18">
        <v>45421.626100000001</v>
      </c>
      <c r="P54" s="61">
        <f t="shared" si="2"/>
        <v>1.0410899881594677</v>
      </c>
      <c r="Q54" s="60">
        <f t="shared" si="3"/>
        <v>1.0313262166543173</v>
      </c>
      <c r="R54" s="1"/>
      <c r="S54" s="1"/>
      <c r="T54" s="1"/>
    </row>
    <row r="55" spans="1:20" ht="13.5" customHeight="1" x14ac:dyDescent="0.25">
      <c r="A55" s="29" t="s">
        <v>63</v>
      </c>
      <c r="B55" s="9">
        <v>0.18779999999999999</v>
      </c>
      <c r="C55" s="10">
        <v>44227.606599999999</v>
      </c>
      <c r="D55" s="11">
        <v>33516.876100000001</v>
      </c>
      <c r="E55" s="11">
        <v>38191.346400000002</v>
      </c>
      <c r="F55" s="11">
        <v>48346.356</v>
      </c>
      <c r="G55" s="11">
        <v>53310.599900000001</v>
      </c>
      <c r="H55" s="11">
        <v>43477.942600000002</v>
      </c>
      <c r="I55" s="12">
        <v>11.08</v>
      </c>
      <c r="J55" s="12">
        <v>2.21</v>
      </c>
      <c r="K55" s="12">
        <v>11.04</v>
      </c>
      <c r="L55" s="12">
        <v>173.24340000000001</v>
      </c>
      <c r="M55" s="30" t="s">
        <v>30</v>
      </c>
      <c r="N55" s="41">
        <v>43972.926599999999</v>
      </c>
      <c r="O55" s="19">
        <v>44475.972300000001</v>
      </c>
      <c r="P55" s="63">
        <f t="shared" si="2"/>
        <v>1.0057917455055174</v>
      </c>
      <c r="Q55" s="62">
        <f t="shared" si="3"/>
        <v>0.97756024998693514</v>
      </c>
      <c r="R55" s="1"/>
      <c r="S55" s="1"/>
      <c r="T55" s="1"/>
    </row>
    <row r="56" spans="1:20" x14ac:dyDescent="0.25">
      <c r="A56" s="27" t="s">
        <v>64</v>
      </c>
      <c r="B56" s="5">
        <v>1.7856000000000001</v>
      </c>
      <c r="C56" s="6">
        <v>58702.285900000003</v>
      </c>
      <c r="D56" s="7">
        <v>42672.900399999999</v>
      </c>
      <c r="E56" s="7">
        <v>46773.689299999998</v>
      </c>
      <c r="F56" s="7">
        <v>74084.727799999993</v>
      </c>
      <c r="G56" s="7">
        <v>89956.570099999997</v>
      </c>
      <c r="H56" s="7">
        <v>62980.243799999997</v>
      </c>
      <c r="I56" s="8">
        <v>11.47</v>
      </c>
      <c r="J56" s="8">
        <v>12.55</v>
      </c>
      <c r="K56" s="8">
        <v>11.05</v>
      </c>
      <c r="L56" s="8">
        <v>183.0145</v>
      </c>
      <c r="M56" s="28" t="s">
        <v>30</v>
      </c>
      <c r="N56" s="39">
        <v>57420.355600000003</v>
      </c>
      <c r="O56" s="18">
        <v>60709.088799999998</v>
      </c>
      <c r="P56" s="61">
        <f t="shared" si="2"/>
        <v>1.022325363307224</v>
      </c>
      <c r="Q56" s="60">
        <f t="shared" si="3"/>
        <v>1.0374104610181532</v>
      </c>
    </row>
    <row r="57" spans="1:20" x14ac:dyDescent="0.25">
      <c r="A57" s="29" t="s">
        <v>65</v>
      </c>
      <c r="B57" s="9">
        <v>1.6962999999999999</v>
      </c>
      <c r="C57" s="10">
        <v>58393.829299999998</v>
      </c>
      <c r="D57" s="11">
        <v>42672.900399999999</v>
      </c>
      <c r="E57" s="11">
        <v>46773.689299999998</v>
      </c>
      <c r="F57" s="11">
        <v>74403.078500000003</v>
      </c>
      <c r="G57" s="11">
        <v>90376.150999999998</v>
      </c>
      <c r="H57" s="11">
        <v>63112.741999999998</v>
      </c>
      <c r="I57" s="12">
        <v>11.56</v>
      </c>
      <c r="J57" s="12">
        <v>13</v>
      </c>
      <c r="K57" s="12">
        <v>11.05</v>
      </c>
      <c r="L57" s="12">
        <v>183.49760000000001</v>
      </c>
      <c r="M57" s="30" t="s">
        <v>30</v>
      </c>
      <c r="N57" s="41">
        <v>57822.526599999997</v>
      </c>
      <c r="O57" s="19">
        <v>61092.614600000001</v>
      </c>
      <c r="P57" s="63">
        <f t="shared" si="2"/>
        <v>1.0098802790814057</v>
      </c>
      <c r="Q57" s="62">
        <f t="shared" si="3"/>
        <v>1.0330666384672951</v>
      </c>
    </row>
    <row r="58" spans="1:20" x14ac:dyDescent="0.25">
      <c r="A58" s="27" t="s">
        <v>66</v>
      </c>
      <c r="B58" s="5">
        <v>4.3025000000000002</v>
      </c>
      <c r="C58" s="6">
        <v>50918.080399999999</v>
      </c>
      <c r="D58" s="7">
        <v>37135.3675</v>
      </c>
      <c r="E58" s="7">
        <v>43154.546900000001</v>
      </c>
      <c r="F58" s="7">
        <v>60104.09</v>
      </c>
      <c r="G58" s="7">
        <v>70350.185100000002</v>
      </c>
      <c r="H58" s="7">
        <v>52706.400900000001</v>
      </c>
      <c r="I58" s="8">
        <v>11.46</v>
      </c>
      <c r="J58" s="8">
        <v>8.2200000000000006</v>
      </c>
      <c r="K58" s="8">
        <v>12.53</v>
      </c>
      <c r="L58" s="8">
        <v>178.9803</v>
      </c>
      <c r="M58" s="28" t="s">
        <v>30</v>
      </c>
      <c r="N58" s="39">
        <v>47726.758000000002</v>
      </c>
      <c r="O58" s="18">
        <v>49295.6181</v>
      </c>
      <c r="P58" s="61">
        <f t="shared" si="2"/>
        <v>1.0668665238062052</v>
      </c>
      <c r="Q58" s="60">
        <f t="shared" si="3"/>
        <v>1.0691903850983462</v>
      </c>
    </row>
    <row r="59" spans="1:20" x14ac:dyDescent="0.25">
      <c r="A59" s="29" t="s">
        <v>67</v>
      </c>
      <c r="B59" s="9">
        <v>3.7382</v>
      </c>
      <c r="C59" s="10">
        <v>52838.893900000003</v>
      </c>
      <c r="D59" s="11">
        <v>39583.873599999999</v>
      </c>
      <c r="E59" s="11">
        <v>45238.675799999997</v>
      </c>
      <c r="F59" s="11">
        <v>61649.323900000003</v>
      </c>
      <c r="G59" s="11">
        <v>71393.718099999998</v>
      </c>
      <c r="H59" s="11">
        <v>54509.798900000002</v>
      </c>
      <c r="I59" s="12">
        <v>10.75</v>
      </c>
      <c r="J59" s="12">
        <v>8.85</v>
      </c>
      <c r="K59" s="12">
        <v>12.55</v>
      </c>
      <c r="L59" s="12">
        <v>179.60650000000001</v>
      </c>
      <c r="M59" s="30" t="s">
        <v>30</v>
      </c>
      <c r="N59" s="41">
        <v>49271.840900000003</v>
      </c>
      <c r="O59" s="19">
        <v>51023.207699999999</v>
      </c>
      <c r="P59" s="63">
        <f t="shared" si="2"/>
        <v>1.0723953669041824</v>
      </c>
      <c r="Q59" s="62">
        <f t="shared" si="3"/>
        <v>1.0683334380013902</v>
      </c>
    </row>
    <row r="60" spans="1:20" x14ac:dyDescent="0.25">
      <c r="A60" s="29" t="s">
        <v>68</v>
      </c>
      <c r="B60" s="9">
        <v>0.50460000000000005</v>
      </c>
      <c r="C60" s="10">
        <v>38697.529300000002</v>
      </c>
      <c r="D60" s="11">
        <v>30340.808199999999</v>
      </c>
      <c r="E60" s="11">
        <v>33636.144699999997</v>
      </c>
      <c r="F60" s="11">
        <v>43974.162700000001</v>
      </c>
      <c r="G60" s="11">
        <v>50398.854899999998</v>
      </c>
      <c r="H60" s="11">
        <v>39761.3874</v>
      </c>
      <c r="I60" s="12">
        <v>18.41</v>
      </c>
      <c r="J60" s="12">
        <v>2.92</v>
      </c>
      <c r="K60" s="12">
        <v>12.34</v>
      </c>
      <c r="L60" s="12">
        <v>175.05709999999999</v>
      </c>
      <c r="M60" s="30" t="s">
        <v>30</v>
      </c>
      <c r="N60" s="41">
        <v>38119.854099999997</v>
      </c>
      <c r="O60" s="19">
        <v>38853.060400000002</v>
      </c>
      <c r="P60" s="63">
        <f t="shared" si="2"/>
        <v>1.015154181820439</v>
      </c>
      <c r="Q60" s="62">
        <f t="shared" si="3"/>
        <v>1.0233785187228133</v>
      </c>
    </row>
    <row r="61" spans="1:20" x14ac:dyDescent="0.25">
      <c r="A61" s="27" t="s">
        <v>69</v>
      </c>
      <c r="B61" s="5">
        <v>4.0941000000000001</v>
      </c>
      <c r="C61" s="6">
        <v>48480.628700000001</v>
      </c>
      <c r="D61" s="7">
        <v>33975.538399999998</v>
      </c>
      <c r="E61" s="7">
        <v>41050.4378</v>
      </c>
      <c r="F61" s="7">
        <v>55597.383600000001</v>
      </c>
      <c r="G61" s="7">
        <v>62027.314100000003</v>
      </c>
      <c r="H61" s="7">
        <v>48666.6086</v>
      </c>
      <c r="I61" s="8">
        <v>16.079999999999998</v>
      </c>
      <c r="J61" s="8">
        <v>3.09</v>
      </c>
      <c r="K61" s="8">
        <v>10.08</v>
      </c>
      <c r="L61" s="8">
        <v>175.7226</v>
      </c>
      <c r="M61" s="28" t="s">
        <v>30</v>
      </c>
      <c r="N61" s="39">
        <v>46505.564599999998</v>
      </c>
      <c r="O61" s="18">
        <v>47468.280299999999</v>
      </c>
      <c r="P61" s="61">
        <f t="shared" si="2"/>
        <v>1.0424694145095919</v>
      </c>
      <c r="Q61" s="60">
        <f t="shared" si="3"/>
        <v>1.0252448222776673</v>
      </c>
    </row>
    <row r="62" spans="1:20" x14ac:dyDescent="0.25">
      <c r="A62" s="27" t="s">
        <v>70</v>
      </c>
      <c r="B62" s="5">
        <v>1.9420999999999999</v>
      </c>
      <c r="C62" s="6">
        <v>38411.728300000002</v>
      </c>
      <c r="D62" s="7">
        <v>26510.109199999999</v>
      </c>
      <c r="E62" s="7">
        <v>31161.542000000001</v>
      </c>
      <c r="F62" s="7">
        <v>50844.830300000001</v>
      </c>
      <c r="G62" s="7">
        <v>74774.166700000002</v>
      </c>
      <c r="H62" s="7">
        <v>43210.393400000001</v>
      </c>
      <c r="I62" s="8">
        <v>11.57</v>
      </c>
      <c r="J62" s="8">
        <v>0.8</v>
      </c>
      <c r="K62" s="8">
        <v>10.46</v>
      </c>
      <c r="L62" s="8">
        <v>176.2774</v>
      </c>
      <c r="M62" s="28" t="s">
        <v>28</v>
      </c>
      <c r="N62" s="39">
        <v>36433.290699999998</v>
      </c>
      <c r="O62" s="18">
        <v>41586.496200000001</v>
      </c>
      <c r="P62" s="61">
        <f t="shared" si="2"/>
        <v>1.0543030168834022</v>
      </c>
      <c r="Q62" s="60">
        <f t="shared" si="3"/>
        <v>1.0390486659946119</v>
      </c>
    </row>
    <row r="63" spans="1:20" x14ac:dyDescent="0.25">
      <c r="A63" s="27" t="s">
        <v>72</v>
      </c>
      <c r="B63" s="5">
        <v>37.887300000000003</v>
      </c>
      <c r="C63" s="6">
        <v>44217.9882</v>
      </c>
      <c r="D63" s="7">
        <v>29388.138900000002</v>
      </c>
      <c r="E63" s="7">
        <v>34823.1558</v>
      </c>
      <c r="F63" s="7">
        <v>57808.376499999998</v>
      </c>
      <c r="G63" s="7">
        <v>68087.315000000002</v>
      </c>
      <c r="H63" s="7">
        <v>47108.812899999997</v>
      </c>
      <c r="I63" s="8">
        <v>8.59</v>
      </c>
      <c r="J63" s="8">
        <v>9.7200000000000006</v>
      </c>
      <c r="K63" s="8">
        <v>10.17</v>
      </c>
      <c r="L63" s="8">
        <v>173.61840000000001</v>
      </c>
      <c r="M63" s="28" t="s">
        <v>30</v>
      </c>
      <c r="N63" s="39">
        <v>44341.956100000003</v>
      </c>
      <c r="O63" s="18">
        <v>45801.361100000002</v>
      </c>
      <c r="P63" s="61">
        <f t="shared" si="2"/>
        <v>0.9972042753431889</v>
      </c>
      <c r="Q63" s="60">
        <f t="shared" si="3"/>
        <v>1.0285461341890121</v>
      </c>
    </row>
    <row r="64" spans="1:20" x14ac:dyDescent="0.25">
      <c r="A64" s="29" t="s">
        <v>73</v>
      </c>
      <c r="B64" s="9">
        <v>35.397300000000001</v>
      </c>
      <c r="C64" s="10">
        <v>44990.256800000003</v>
      </c>
      <c r="D64" s="11">
        <v>29586.304499999998</v>
      </c>
      <c r="E64" s="11">
        <v>35242.001799999998</v>
      </c>
      <c r="F64" s="11">
        <v>58321.091500000002</v>
      </c>
      <c r="G64" s="11">
        <v>68480.393400000001</v>
      </c>
      <c r="H64" s="11">
        <v>47533.776299999998</v>
      </c>
      <c r="I64" s="12">
        <v>8.7100000000000009</v>
      </c>
      <c r="J64" s="12">
        <v>9.93</v>
      </c>
      <c r="K64" s="12">
        <v>10.210000000000001</v>
      </c>
      <c r="L64" s="12">
        <v>173.8039</v>
      </c>
      <c r="M64" s="30" t="s">
        <v>30</v>
      </c>
      <c r="N64" s="41">
        <v>44501.553899999999</v>
      </c>
      <c r="O64" s="19">
        <v>45958.913500000002</v>
      </c>
      <c r="P64" s="63">
        <f t="shared" si="2"/>
        <v>1.0109817041692111</v>
      </c>
      <c r="Q64" s="62">
        <f t="shared" si="3"/>
        <v>1.0342667543696391</v>
      </c>
    </row>
    <row r="65" spans="1:17" x14ac:dyDescent="0.25">
      <c r="A65" s="27" t="s">
        <v>74</v>
      </c>
      <c r="B65" s="5">
        <v>1.5098</v>
      </c>
      <c r="C65" s="6">
        <v>55864.803</v>
      </c>
      <c r="D65" s="7">
        <v>36614.980600000003</v>
      </c>
      <c r="E65" s="7">
        <v>45116.4617</v>
      </c>
      <c r="F65" s="7">
        <v>62395.277000000002</v>
      </c>
      <c r="G65" s="7">
        <v>68781.128100000002</v>
      </c>
      <c r="H65" s="7">
        <v>54537.203600000001</v>
      </c>
      <c r="I65" s="8">
        <v>5.91</v>
      </c>
      <c r="J65" s="8">
        <v>18.559999999999999</v>
      </c>
      <c r="K65" s="8">
        <v>9.89</v>
      </c>
      <c r="L65" s="8">
        <v>170.52449999999999</v>
      </c>
      <c r="M65" s="28" t="s">
        <v>30</v>
      </c>
      <c r="N65" s="39">
        <v>56563.872600000002</v>
      </c>
      <c r="O65" s="18">
        <v>56495.548900000002</v>
      </c>
      <c r="P65" s="61">
        <f t="shared" si="2"/>
        <v>0.98764105836699723</v>
      </c>
      <c r="Q65" s="60">
        <f t="shared" si="3"/>
        <v>0.96533629041349134</v>
      </c>
    </row>
    <row r="66" spans="1:17" x14ac:dyDescent="0.25">
      <c r="A66" s="27" t="s">
        <v>76</v>
      </c>
      <c r="B66" s="5">
        <v>3.8167</v>
      </c>
      <c r="C66" s="6">
        <v>43694.722500000003</v>
      </c>
      <c r="D66" s="7">
        <v>30481.260399999999</v>
      </c>
      <c r="E66" s="7">
        <v>35588.348599999998</v>
      </c>
      <c r="F66" s="7">
        <v>51026.121599999999</v>
      </c>
      <c r="G66" s="7">
        <v>56277.264900000002</v>
      </c>
      <c r="H66" s="7">
        <v>44327.508600000001</v>
      </c>
      <c r="I66" s="8">
        <v>18.29</v>
      </c>
      <c r="J66" s="8">
        <v>1.89</v>
      </c>
      <c r="K66" s="8">
        <v>11.23</v>
      </c>
      <c r="L66" s="8">
        <v>173.33969999999999</v>
      </c>
      <c r="M66" s="28" t="s">
        <v>30</v>
      </c>
      <c r="N66" s="39">
        <v>39569.465600000003</v>
      </c>
      <c r="O66" s="18">
        <v>40399.550499999998</v>
      </c>
      <c r="P66" s="61">
        <f t="shared" si="2"/>
        <v>1.1042535408918941</v>
      </c>
      <c r="Q66" s="60">
        <f t="shared" si="3"/>
        <v>1.0972277674228084</v>
      </c>
    </row>
    <row r="67" spans="1:17" x14ac:dyDescent="0.25">
      <c r="A67" s="29" t="s">
        <v>77</v>
      </c>
      <c r="B67" s="9">
        <v>3.0455999999999999</v>
      </c>
      <c r="C67" s="10">
        <v>46517.468099999998</v>
      </c>
      <c r="D67" s="11">
        <v>34402.928099999997</v>
      </c>
      <c r="E67" s="11">
        <v>40277.056100000002</v>
      </c>
      <c r="F67" s="11">
        <v>52498.5743</v>
      </c>
      <c r="G67" s="11">
        <v>57413.038500000002</v>
      </c>
      <c r="H67" s="11">
        <v>46987.317000000003</v>
      </c>
      <c r="I67" s="12">
        <v>19.899999999999999</v>
      </c>
      <c r="J67" s="12">
        <v>1.75</v>
      </c>
      <c r="K67" s="12">
        <v>11.24</v>
      </c>
      <c r="L67" s="12">
        <v>173.4812</v>
      </c>
      <c r="M67" s="30" t="s">
        <v>30</v>
      </c>
      <c r="N67" s="41">
        <v>41296.774299999997</v>
      </c>
      <c r="O67" s="19">
        <v>41992.450799999999</v>
      </c>
      <c r="P67" s="63">
        <f t="shared" si="2"/>
        <v>1.126418924685844</v>
      </c>
      <c r="Q67" s="62">
        <f t="shared" si="3"/>
        <v>1.118946765545773</v>
      </c>
    </row>
    <row r="68" spans="1:17" x14ac:dyDescent="0.25">
      <c r="A68" s="29" t="s">
        <v>78</v>
      </c>
      <c r="B68" s="9">
        <v>0.72030000000000005</v>
      </c>
      <c r="C68" s="10">
        <v>32578.312699999999</v>
      </c>
      <c r="D68" s="11">
        <v>27749.780699999999</v>
      </c>
      <c r="E68" s="11">
        <v>29168.116600000001</v>
      </c>
      <c r="F68" s="11">
        <v>35366.642999999996</v>
      </c>
      <c r="G68" s="11">
        <v>40296.637900000002</v>
      </c>
      <c r="H68" s="11">
        <v>33494.780599999998</v>
      </c>
      <c r="I68" s="12">
        <v>9.4600000000000009</v>
      </c>
      <c r="J68" s="12">
        <v>2.59</v>
      </c>
      <c r="K68" s="12">
        <v>11.03</v>
      </c>
      <c r="L68" s="12">
        <v>172.75149999999999</v>
      </c>
      <c r="M68" s="30" t="s">
        <v>30</v>
      </c>
      <c r="N68" s="41">
        <v>30056.512900000002</v>
      </c>
      <c r="O68" s="19">
        <v>30935.813399999999</v>
      </c>
      <c r="P68" s="63">
        <f t="shared" si="2"/>
        <v>1.0839019419315272</v>
      </c>
      <c r="Q68" s="62">
        <f t="shared" si="3"/>
        <v>1.0827186008304537</v>
      </c>
    </row>
    <row r="69" spans="1:17" x14ac:dyDescent="0.25">
      <c r="A69" s="27" t="s">
        <v>79</v>
      </c>
      <c r="B69" s="5">
        <v>5.4907000000000004</v>
      </c>
      <c r="C69" s="6">
        <v>48136.326800000003</v>
      </c>
      <c r="D69" s="7">
        <v>34905.8943</v>
      </c>
      <c r="E69" s="7">
        <v>40822.5291</v>
      </c>
      <c r="F69" s="7">
        <v>54322.932099999998</v>
      </c>
      <c r="G69" s="7">
        <v>60193.3698</v>
      </c>
      <c r="H69" s="7">
        <v>47922.895600000003</v>
      </c>
      <c r="I69" s="8">
        <v>8.19</v>
      </c>
      <c r="J69" s="8">
        <v>16.920000000000002</v>
      </c>
      <c r="K69" s="8">
        <v>10.17</v>
      </c>
      <c r="L69" s="8">
        <v>173.0316</v>
      </c>
      <c r="M69" s="28" t="s">
        <v>30</v>
      </c>
      <c r="N69" s="39">
        <v>46011.156199999998</v>
      </c>
      <c r="O69" s="18">
        <v>45452.5861</v>
      </c>
      <c r="P69" s="61">
        <f t="shared" si="2"/>
        <v>1.0461881590360906</v>
      </c>
      <c r="Q69" s="60">
        <f t="shared" si="3"/>
        <v>1.0543491517636661</v>
      </c>
    </row>
    <row r="70" spans="1:17" x14ac:dyDescent="0.25">
      <c r="A70" s="27" t="s">
        <v>80</v>
      </c>
      <c r="B70" s="5">
        <v>0.62370000000000003</v>
      </c>
      <c r="C70" s="6">
        <v>63167.387999999999</v>
      </c>
      <c r="D70" s="7">
        <v>49994.127200000003</v>
      </c>
      <c r="E70" s="7">
        <v>56249.139799999997</v>
      </c>
      <c r="F70" s="7">
        <v>71182.039999999994</v>
      </c>
      <c r="G70" s="7">
        <v>78142.835900000005</v>
      </c>
      <c r="H70" s="7">
        <v>63702.413399999998</v>
      </c>
      <c r="I70" s="8">
        <v>7.8</v>
      </c>
      <c r="J70" s="8">
        <v>23.51</v>
      </c>
      <c r="K70" s="8">
        <v>9.5299999999999994</v>
      </c>
      <c r="L70" s="8">
        <v>175.97829999999999</v>
      </c>
      <c r="M70" s="28" t="s">
        <v>30</v>
      </c>
      <c r="N70" s="39">
        <v>59345.3318</v>
      </c>
      <c r="O70" s="18">
        <v>59541.139600000002</v>
      </c>
      <c r="P70" s="61">
        <f t="shared" si="2"/>
        <v>1.0644036537343953</v>
      </c>
      <c r="Q70" s="60">
        <f t="shared" si="3"/>
        <v>1.0698890519723945</v>
      </c>
    </row>
    <row r="71" spans="1:17" ht="15.75" thickBot="1" x14ac:dyDescent="0.3">
      <c r="A71" s="31" t="s">
        <v>81</v>
      </c>
      <c r="B71" s="32">
        <v>0.14799999999999999</v>
      </c>
      <c r="C71" s="33">
        <v>45382.615700000002</v>
      </c>
      <c r="D71" s="34">
        <v>38240.751100000001</v>
      </c>
      <c r="E71" s="34">
        <v>40270.942300000002</v>
      </c>
      <c r="F71" s="34">
        <v>48327.123</v>
      </c>
      <c r="G71" s="34">
        <v>52566.879300000001</v>
      </c>
      <c r="H71" s="34">
        <v>45465.314299999998</v>
      </c>
      <c r="I71" s="35">
        <v>10.64</v>
      </c>
      <c r="J71" s="35">
        <v>2.57</v>
      </c>
      <c r="K71" s="35">
        <v>12.17</v>
      </c>
      <c r="L71" s="35">
        <v>173.0727</v>
      </c>
      <c r="M71" s="36" t="s">
        <v>30</v>
      </c>
      <c r="N71" s="43">
        <v>43723.422599999998</v>
      </c>
      <c r="O71" s="44">
        <v>43972.394500000002</v>
      </c>
      <c r="P71" s="59">
        <f t="shared" si="2"/>
        <v>1.037947466171141</v>
      </c>
      <c r="Q71" s="58">
        <f t="shared" si="3"/>
        <v>1.0339512964207578</v>
      </c>
    </row>
    <row r="72" spans="1:17" ht="15.75" thickTop="1" x14ac:dyDescent="0.25"/>
  </sheetData>
  <mergeCells count="15">
    <mergeCell ref="N20:O22"/>
    <mergeCell ref="P20:Q22"/>
    <mergeCell ref="A21:A24"/>
    <mergeCell ref="B21:B23"/>
    <mergeCell ref="C21:C22"/>
    <mergeCell ref="D21:G21"/>
    <mergeCell ref="H21:K21"/>
    <mergeCell ref="L21:L23"/>
    <mergeCell ref="M21:M24"/>
    <mergeCell ref="D22:D23"/>
    <mergeCell ref="E22:E23"/>
    <mergeCell ref="F22:F23"/>
    <mergeCell ref="G22:G23"/>
    <mergeCell ref="H22:H23"/>
    <mergeCell ref="I22:K22"/>
  </mergeCells>
  <hyperlinks>
    <hyperlink ref="A18" r:id="rId1" tooltip="https://www.uzis.cz/index.php?pg=o-nas--projekty&amp;prid=36" display="https://www.uzis.cz/index.php?pg=o-nas--projekty&amp;prid=36" xr:uid="{545791E9-F113-4FD1-B0D5-F45179D27438}"/>
  </hyperlinks>
  <printOptions horizontalCentered="1"/>
  <pageMargins left="0.51181102362204722" right="0.51181102362204722" top="0.59055118110236227" bottom="0.59055118110236227" header="0.51181102362204722" footer="0.51181102362204722"/>
  <pageSetup paperSize="9" scale="70" fitToHeight="99" pageOrder="overThenDown" orientation="landscape" r:id="rId2"/>
  <headerFooter alignWithMargins="0"/>
  <rowBreaks count="1" manualBreakCount="1">
    <brk id="34" max="12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Props1.xml><?xml version="1.0" encoding="utf-8"?>
<ds:datastoreItem xmlns:ds="http://schemas.openxmlformats.org/officeDocument/2006/customXml" ds:itemID="{80A4FD43-88D3-4FF6-9842-72F2961B6B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4A600D-CDF6-4484-8D07-37CE3FF01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21B95F-F45F-46A0-8C33-DB96E2DC7226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16</vt:i4>
      </vt:variant>
    </vt:vector>
  </HeadingPairs>
  <TitlesOfParts>
    <vt:vector size="20" baseType="lpstr">
      <vt:lpstr>Mzda_1.pol.2024</vt:lpstr>
      <vt:lpstr>Mzda_2024</vt:lpstr>
      <vt:lpstr>Mzda_1.pol.2025</vt:lpstr>
      <vt:lpstr>Mzda_2025</vt:lpstr>
      <vt:lpstr>Mzda_1.pol.2024!Názvy_tisku</vt:lpstr>
      <vt:lpstr>Mzda_1.pol.2025!Názvy_tisku</vt:lpstr>
      <vt:lpstr>Mzda_2024!Názvy_tisku</vt:lpstr>
      <vt:lpstr>Mzda_2025!Názvy_tisku</vt:lpstr>
      <vt:lpstr>Mzda_1.pol.2024!Oblast_tisku</vt:lpstr>
      <vt:lpstr>Mzda_1.pol.2025!Oblast_tisku</vt:lpstr>
      <vt:lpstr>Mzda_2024!Oblast_tisku</vt:lpstr>
      <vt:lpstr>Mzda_2025!Oblast_tisku</vt:lpstr>
      <vt:lpstr>Mzda_1.pol.2024!Print_Area</vt:lpstr>
      <vt:lpstr>Mzda_1.pol.2025!Print_Area</vt:lpstr>
      <vt:lpstr>Mzda_2024!Print_Area</vt:lpstr>
      <vt:lpstr>Mzda_2025!Print_Area</vt:lpstr>
      <vt:lpstr>Mzda_1.pol.2024!Print_Titles</vt:lpstr>
      <vt:lpstr>Mzda_1.pol.2025!Print_Titles</vt:lpstr>
      <vt:lpstr>Mzda_2024!Print_Titles</vt:lpstr>
      <vt:lpstr>Mzda_2025!Print_Titles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Lukačovič</dc:creator>
  <cp:keywords/>
  <dc:description/>
  <cp:lastModifiedBy>Jochcová Michaela Mgr.</cp:lastModifiedBy>
  <cp:revision/>
  <dcterms:created xsi:type="dcterms:W3CDTF">2024-09-18T07:26:07Z</dcterms:created>
  <dcterms:modified xsi:type="dcterms:W3CDTF">2026-06-30T07:31:01Z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