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kcict.sharepoint.com/sites/Webstudio/Sdilene dokumenty/Data/Agendy a datové zdroje/NR-28 CEO Centralni evidence ockovani/NR-28-09/"/>
    </mc:Choice>
  </mc:AlternateContent>
  <xr:revisionPtr revIDLastSave="9" documentId="13_ncr:1_{8150009C-23E7-4B16-B5CB-809B6BCFB365}" xr6:coauthVersionLast="47" xr6:coauthVersionMax="47" xr10:uidLastSave="{2EC3E257-A760-4B9E-B46C-3602F7F9ED17}"/>
  <bookViews>
    <workbookView xWindow="-120" yWindow="-120" windowWidth="29040" windowHeight="15720" activeTab="1" xr2:uid="{9AE39EB1-D852-4B77-8E39-EBD5BB43C5DE}"/>
  </bookViews>
  <sheets>
    <sheet name="Úvod" sheetId="4" r:id="rId1"/>
    <sheet name="Výstup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D30" i="2" l="1"/>
  <c r="AE30" i="2"/>
  <c r="AF30" i="2"/>
  <c r="AG30" i="2"/>
  <c r="AD16" i="2"/>
  <c r="AE16" i="2"/>
  <c r="AF16" i="2"/>
  <c r="AG16" i="2"/>
  <c r="AD23" i="2"/>
  <c r="AE23" i="2"/>
  <c r="AF23" i="2"/>
  <c r="AG23" i="2"/>
  <c r="AD9" i="2"/>
  <c r="AE9" i="2"/>
  <c r="AF9" i="2"/>
  <c r="AG9" i="2"/>
  <c r="E16" i="2"/>
  <c r="AC30" i="2"/>
  <c r="AB30" i="2"/>
  <c r="AA30" i="2"/>
  <c r="Z30" i="2"/>
  <c r="Y30" i="2"/>
  <c r="X30" i="2"/>
  <c r="V30" i="2"/>
  <c r="T30" i="2"/>
  <c r="R30" i="2"/>
  <c r="P30" i="2"/>
  <c r="N30" i="2"/>
  <c r="L30" i="2"/>
  <c r="J30" i="2"/>
  <c r="H30" i="2"/>
  <c r="F30" i="2"/>
  <c r="D30" i="2"/>
  <c r="D23" i="2"/>
  <c r="AC23" i="2"/>
  <c r="AB23" i="2"/>
  <c r="AA23" i="2"/>
  <c r="Z23" i="2"/>
  <c r="Y23" i="2"/>
  <c r="X23" i="2"/>
  <c r="W23" i="2"/>
  <c r="V23" i="2"/>
  <c r="U23" i="2"/>
  <c r="T23" i="2"/>
  <c r="S23" i="2"/>
  <c r="R23" i="2"/>
  <c r="Q23" i="2"/>
  <c r="P23" i="2"/>
  <c r="O23" i="2"/>
  <c r="N23" i="2"/>
  <c r="M23" i="2"/>
  <c r="L23" i="2"/>
  <c r="K23" i="2"/>
  <c r="J23" i="2"/>
  <c r="I23" i="2"/>
  <c r="H23" i="2"/>
  <c r="G23" i="2"/>
  <c r="F23" i="2"/>
  <c r="D16" i="2"/>
  <c r="F16" i="2"/>
  <c r="G16" i="2"/>
  <c r="H16" i="2"/>
  <c r="I16" i="2"/>
  <c r="J16" i="2"/>
  <c r="K16" i="2"/>
  <c r="L16" i="2"/>
  <c r="M16" i="2"/>
  <c r="N16" i="2"/>
  <c r="O16" i="2"/>
  <c r="P16" i="2"/>
  <c r="Q16" i="2"/>
  <c r="R16" i="2"/>
  <c r="S16" i="2"/>
  <c r="T16" i="2"/>
  <c r="U16" i="2"/>
  <c r="V16" i="2"/>
  <c r="W16" i="2"/>
  <c r="X16" i="2"/>
  <c r="Y16" i="2"/>
  <c r="Z16" i="2"/>
  <c r="AA16" i="2"/>
  <c r="AB16" i="2"/>
  <c r="AC16" i="2"/>
  <c r="D9" i="2"/>
  <c r="E9" i="2"/>
  <c r="F9" i="2"/>
  <c r="G9" i="2"/>
  <c r="H9" i="2"/>
  <c r="I9" i="2"/>
  <c r="J9" i="2"/>
  <c r="K9" i="2"/>
  <c r="L9" i="2"/>
  <c r="M9" i="2"/>
  <c r="N9" i="2"/>
  <c r="O9" i="2"/>
  <c r="P9" i="2"/>
  <c r="Q9" i="2"/>
  <c r="R9" i="2"/>
  <c r="S9" i="2"/>
  <c r="T9" i="2"/>
  <c r="U9" i="2"/>
  <c r="V9" i="2"/>
  <c r="W9" i="2"/>
  <c r="X9" i="2"/>
  <c r="Y9" i="2"/>
  <c r="Z9" i="2"/>
  <c r="AA9" i="2"/>
  <c r="AB9" i="2"/>
  <c r="AC9" i="2"/>
</calcChain>
</file>

<file path=xl/sharedStrings.xml><?xml version="1.0" encoding="utf-8"?>
<sst xmlns="http://schemas.openxmlformats.org/spreadsheetml/2006/main" count="181" uniqueCount="42">
  <si>
    <t>Záznamy (doklady o vykázané zdravotní péči) vstupující do analýzy jsou identifikovány pomocí vykázaných SÚKL kódů.</t>
  </si>
  <si>
    <t>Zdroj dat: Národní registr hrazených zdravotních služeb (NRHZS) od roku 2010 a Vakcinační modul informačního systému infekční nemocí (e-vakcinace ISIN) od roku 2023, od roku 2023 jde o jejich kombinace hrazených a nehrazených aplikací vakcín; Národní registr reprodukčního zdraví modul rodiček (NRRZ) od roku 2011. Z důvodu hodnocení očkování v době před porodem je jako počáteční rok sledování brán rok 2011 a k němu dostupná data o očkování 2010/2011.</t>
  </si>
  <si>
    <t>Limitace: Limitací dat je pohled dle úhrady, vakcinační modul sice zaznamenává data v reálné čase, ale pro validaci hrazených vakcinací je nutné využít data z NRHZS, který neposkytuje údaje v reálném čase. Údaje tak nejsou validovány z pohledu správnosti vyplnění úhrady vakcinace. V případě porodu mimo zdravotnické zařízení má oznamovací povinnost zdravotnický pracovník, který byl při porodu nebo provedl první poporodní ošetření rodičky. Právě tyto případy však zpravidla v evidenci NRRZ chybí.</t>
  </si>
  <si>
    <t>Charakteristika</t>
  </si>
  <si>
    <t>Rok porodu 2011</t>
  </si>
  <si>
    <t>Rok porodu  2012</t>
  </si>
  <si>
    <t>Rok porodu  2013</t>
  </si>
  <si>
    <t>Rok porodu 2014</t>
  </si>
  <si>
    <t>Rok porodu 2015</t>
  </si>
  <si>
    <t>Rok porodu 2016</t>
  </si>
  <si>
    <t>Rok porodu 2017</t>
  </si>
  <si>
    <t>Rok porodu 2018</t>
  </si>
  <si>
    <t>Rok porodu 2019</t>
  </si>
  <si>
    <t>Rok porodu 2020</t>
  </si>
  <si>
    <t>Rok porodu 2021</t>
  </si>
  <si>
    <t>Rok porodu 2022</t>
  </si>
  <si>
    <t>Rok porodu 2023</t>
  </si>
  <si>
    <t>Očkované v průběhu těhotenství</t>
  </si>
  <si>
    <t>Chřipka</t>
  </si>
  <si>
    <t>Celkem</t>
  </si>
  <si>
    <t>Věk</t>
  </si>
  <si>
    <t>pod 17</t>
  </si>
  <si>
    <t>18-19 let</t>
  </si>
  <si>
    <t>20-24 let</t>
  </si>
  <si>
    <t>25-29 let</t>
  </si>
  <si>
    <t>30-34 let</t>
  </si>
  <si>
    <t>nad 35 let</t>
  </si>
  <si>
    <t>Tetanus</t>
  </si>
  <si>
    <t>-</t>
  </si>
  <si>
    <t>Černý kašel</t>
  </si>
  <si>
    <t>COVID-19</t>
  </si>
  <si>
    <t>Očkování žen během těhotenství</t>
  </si>
  <si>
    <t>Rok porodu 2024</t>
  </si>
  <si>
    <t>Rok porodu 2025</t>
  </si>
  <si>
    <t>Zpracováno dne: 30. 9. 2026</t>
  </si>
  <si>
    <t>Stav k datu: 31. 12. 2025</t>
  </si>
  <si>
    <r>
      <rPr>
        <sz val="11"/>
        <color rgb="FF000000"/>
        <rFont val="Calibri"/>
        <family val="2"/>
        <charset val="238"/>
      </rPr>
      <t xml:space="preserve">Reporty jsou vytvářeny v rámci projektu SCOPE IS, který je spolufinancován z programu EU4Health 2021–2027 na základě grantové dohody č. 101181612.
</t>
    </r>
    <r>
      <rPr>
        <sz val="11"/>
        <color rgb="FF000000"/>
        <rFont val="Calibri"/>
        <family val="2"/>
        <charset val="238"/>
      </rPr>
      <t xml:space="preserve"> 
</t>
    </r>
    <r>
      <rPr>
        <sz val="11"/>
        <color rgb="FF000000"/>
        <rFont val="Calibri"/>
        <family val="2"/>
        <charset val="238"/>
      </rPr>
      <t>Spolufinancováno Evropskou unií. Vyjádřené názory a stanoviska jsou však pouze názory a stanoviska autora (autorů) a nemusí nutně odrážet názory a stanoviska Evropské unie nebo Evropské výkonné agentury pro zdraví a digitální technologie. Evropská unie ani orgán poskytující dotaci za ně nemohou nést odpovědnost.</t>
    </r>
  </si>
  <si>
    <t>Těhotné rodičky</t>
  </si>
  <si>
    <t>Cílem datového souhrnu je poskytnout možnost hodnocení objemu vakcinace rodiček (tedy těhotných žen, které porodily, nikoliv potratily) proti tetanu, chřipce, černému kašli a COVID-19 od roku 2011 až do posledního uzavřeného období. Datový souhrn je sestaven tak, aby bylo možné hodnotit počet očkování v daném roce v rámci ČR dle věkových kategorií.</t>
  </si>
  <si>
    <t>Zdroj dat: Národní registr hrazených zdravotních služeb (NRHZS) od roku 2010 a Vakcinační modul informačního systému infekční nemocí (e-vakcinace ISIN) od roku 2023, od roku 2023 jde o jejich kombinace hrazených a nehrazených aplikací vakcín; Národní registr reprodukčního zdraví modul rodiček (NRRZ) od roku 2011.</t>
  </si>
  <si>
    <t>Zpracováno dne: 30.09.2026</t>
  </si>
  <si>
    <t>Stav k datu: 31.12.2025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</si>
</sst>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i/>
      <sz val="10"/>
      <color theme="1"/>
      <name val="Arial"/>
      <family val="2"/>
      <charset val="238"/>
    </font>
    <font>
      <sz val="11"/>
      <color rgb="FF000000"/>
      <name val="Calibri"/>
      <family val="2"/>
      <charset val="238"/>
      <scheme val="minor"/>
    </font>
    <font>
      <b/>
      <sz val="16"/>
      <color rgb="FF000000"/>
      <name val="Calibri"/>
      <family val="2"/>
      <charset val="238"/>
      <scheme val="minor"/>
    </font>
    <font>
      <sz val="11"/>
      <name val="Calibri"/>
      <family val="2"/>
      <charset val="238"/>
    </font>
    <font>
      <b/>
      <sz val="28"/>
      <color rgb="FF000000"/>
      <name val="Calibri"/>
      <family val="2"/>
      <charset val="238"/>
    </font>
    <font>
      <sz val="11"/>
      <color rgb="FF000000"/>
      <name val="Calibri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theme="5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2"/>
        <bgColor rgb="FF000000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</cellStyleXfs>
  <cellXfs count="54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3" fillId="0" borderId="5" xfId="0" applyFont="1" applyBorder="1"/>
    <xf numFmtId="0" fontId="3" fillId="0" borderId="0" xfId="0" applyFont="1"/>
    <xf numFmtId="0" fontId="2" fillId="5" borderId="5" xfId="1" applyFont="1" applyFill="1" applyBorder="1" applyAlignment="1">
      <alignment horizontal="center" vertical="center" wrapText="1"/>
    </xf>
    <xf numFmtId="0" fontId="2" fillId="5" borderId="6" xfId="2" applyFont="1" applyFill="1" applyBorder="1" applyAlignment="1">
      <alignment horizontal="center" vertical="center" wrapText="1"/>
    </xf>
    <xf numFmtId="0" fontId="5" fillId="0" borderId="0" xfId="0" applyFont="1"/>
    <xf numFmtId="0" fontId="6" fillId="0" borderId="0" xfId="0" applyFont="1"/>
    <xf numFmtId="3" fontId="0" fillId="0" borderId="13" xfId="0" applyNumberFormat="1" applyBorder="1" applyAlignment="1">
      <alignment horizontal="center" vertical="center" wrapText="1"/>
    </xf>
    <xf numFmtId="3" fontId="0" fillId="0" borderId="14" xfId="0" applyNumberFormat="1" applyBorder="1" applyAlignment="1">
      <alignment horizontal="center" vertical="center" wrapText="1"/>
    </xf>
    <xf numFmtId="0" fontId="0" fillId="0" borderId="9" xfId="0" applyBorder="1"/>
    <xf numFmtId="3" fontId="0" fillId="0" borderId="5" xfId="0" applyNumberForma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3" fontId="0" fillId="0" borderId="5" xfId="0" applyNumberFormat="1" applyBorder="1" applyAlignment="1">
      <alignment horizontal="center" vertical="center"/>
    </xf>
    <xf numFmtId="0" fontId="0" fillId="0" borderId="11" xfId="0" applyBorder="1"/>
    <xf numFmtId="3" fontId="0" fillId="0" borderId="7" xfId="0" applyNumberFormat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3" fontId="0" fillId="0" borderId="7" xfId="0" applyNumberFormat="1" applyBorder="1" applyAlignment="1">
      <alignment horizontal="center" vertical="center"/>
    </xf>
    <xf numFmtId="3" fontId="0" fillId="0" borderId="3" xfId="0" applyNumberFormat="1" applyBorder="1" applyAlignment="1">
      <alignment horizontal="center" vertical="center" wrapText="1"/>
    </xf>
    <xf numFmtId="3" fontId="0" fillId="0" borderId="4" xfId="0" applyNumberForma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3" fontId="0" fillId="0" borderId="6" xfId="0" applyNumberFormat="1" applyBorder="1" applyAlignment="1">
      <alignment horizontal="center" vertical="center" wrapText="1"/>
    </xf>
    <xf numFmtId="3" fontId="0" fillId="0" borderId="8" xfId="0" applyNumberFormat="1" applyBorder="1" applyAlignment="1">
      <alignment horizontal="center" vertical="center" wrapText="1"/>
    </xf>
    <xf numFmtId="0" fontId="9" fillId="0" borderId="0" xfId="0" applyFont="1"/>
    <xf numFmtId="0" fontId="9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8" fillId="4" borderId="0" xfId="0" applyFont="1" applyFill="1"/>
    <xf numFmtId="0" fontId="7" fillId="4" borderId="0" xfId="0" applyFont="1" applyFill="1"/>
    <xf numFmtId="0" fontId="0" fillId="4" borderId="0" xfId="0" applyFill="1"/>
    <xf numFmtId="0" fontId="0" fillId="4" borderId="0" xfId="0" applyFill="1" applyAlignment="1">
      <alignment horizontal="center" vertical="center" wrapText="1"/>
    </xf>
    <xf numFmtId="0" fontId="0" fillId="4" borderId="0" xfId="0" applyFill="1" applyAlignment="1">
      <alignment horizontal="center" vertical="center"/>
    </xf>
    <xf numFmtId="0" fontId="7" fillId="0" borderId="0" xfId="0" applyFont="1" applyAlignment="1">
      <alignment horizontal="left"/>
    </xf>
    <xf numFmtId="0" fontId="9" fillId="0" borderId="0" xfId="0" applyFont="1"/>
    <xf numFmtId="0" fontId="10" fillId="0" borderId="0" xfId="0" applyFont="1" applyAlignment="1">
      <alignment horizontal="center" vertical="top" wrapText="1" readingOrder="1"/>
    </xf>
    <xf numFmtId="0" fontId="11" fillId="0" borderId="0" xfId="0" applyFont="1" applyAlignment="1">
      <alignment vertical="top" wrapText="1" readingOrder="1"/>
    </xf>
    <xf numFmtId="0" fontId="2" fillId="4" borderId="1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15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3" fillId="6" borderId="1" xfId="0" applyFont="1" applyFill="1" applyBorder="1" applyAlignment="1">
      <alignment horizontal="center" vertical="center"/>
    </xf>
    <xf numFmtId="0" fontId="3" fillId="6" borderId="12" xfId="0" applyFont="1" applyFill="1" applyBorder="1" applyAlignment="1">
      <alignment horizontal="center" vertical="center"/>
    </xf>
    <xf numFmtId="0" fontId="3" fillId="6" borderId="2" xfId="0" applyFont="1" applyFill="1" applyBorder="1" applyAlignment="1">
      <alignment horizontal="center" vertical="center"/>
    </xf>
    <xf numFmtId="0" fontId="3" fillId="6" borderId="5" xfId="0" applyFont="1" applyFill="1" applyBorder="1" applyAlignment="1">
      <alignment horizontal="center" vertical="center"/>
    </xf>
    <xf numFmtId="0" fontId="3" fillId="6" borderId="0" xfId="0" applyFont="1" applyFill="1" applyAlignment="1">
      <alignment horizontal="center" vertical="center"/>
    </xf>
    <xf numFmtId="0" fontId="3" fillId="6" borderId="6" xfId="0" applyFont="1" applyFill="1" applyBorder="1" applyAlignment="1">
      <alignment horizontal="center" vertical="center"/>
    </xf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</cellXfs>
  <cellStyles count="3">
    <cellStyle name="60 % – Zvýraznění 2" xfId="1" builtinId="36"/>
    <cellStyle name="60 % – Zvýraznění 4" xfId="2" builtinId="44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3</xdr:col>
      <xdr:colOff>444055</xdr:colOff>
      <xdr:row>3</xdr:row>
      <xdr:rowOff>44805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78BDA7E-8BDC-4DE9-8996-58223ABAD10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36220" y="266700"/>
          <a:ext cx="4017835" cy="837285"/>
        </a:xfrm>
        <a:prstGeom prst="rect">
          <a:avLst/>
        </a:prstGeom>
      </xdr:spPr>
    </xdr:pic>
    <xdr:clientData/>
  </xdr:twoCellAnchor>
  <xdr:twoCellAnchor>
    <xdr:from>
      <xdr:col>6</xdr:col>
      <xdr:colOff>0</xdr:colOff>
      <xdr:row>2</xdr:row>
      <xdr:rowOff>0</xdr:rowOff>
    </xdr:from>
    <xdr:to>
      <xdr:col>7</xdr:col>
      <xdr:colOff>634365</xdr:colOff>
      <xdr:row>2</xdr:row>
      <xdr:rowOff>567886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37E3E466-E019-4C6A-BFC7-6706363CBEB7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5097780" y="358140"/>
          <a:ext cx="2973705" cy="567886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14</xdr:row>
      <xdr:rowOff>0</xdr:rowOff>
    </xdr:from>
    <xdr:to>
      <xdr:col>1</xdr:col>
      <xdr:colOff>1101002</xdr:colOff>
      <xdr:row>14</xdr:row>
      <xdr:rowOff>608967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30AD422E-718C-434C-9F0D-BEE2693BA490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236220" y="7101840"/>
          <a:ext cx="1101002" cy="608967"/>
        </a:xfrm>
        <a:prstGeom prst="rect">
          <a:avLst/>
        </a:prstGeom>
      </xdr:spPr>
    </xdr:pic>
    <xdr:clientData/>
  </xdr:twoCellAnchor>
  <xdr:twoCellAnchor>
    <xdr:from>
      <xdr:col>3</xdr:col>
      <xdr:colOff>0</xdr:colOff>
      <xdr:row>14</xdr:row>
      <xdr:rowOff>0</xdr:rowOff>
    </xdr:from>
    <xdr:to>
      <xdr:col>4</xdr:col>
      <xdr:colOff>306705</xdr:colOff>
      <xdr:row>14</xdr:row>
      <xdr:rowOff>608967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6043DE81-9E4C-4239-ACB5-898736166F73}"/>
            </a:ext>
          </a:extLst>
        </xdr:cNvPr>
        <xdr:cNvPicPr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3810000" y="7101840"/>
          <a:ext cx="763905" cy="608967"/>
        </a:xfrm>
        <a:prstGeom prst="rect">
          <a:avLst/>
        </a:prstGeom>
      </xdr:spPr>
    </xdr:pic>
    <xdr:clientData/>
  </xdr:twoCellAnchor>
  <xdr:twoCellAnchor>
    <xdr:from>
      <xdr:col>7</xdr:col>
      <xdr:colOff>0</xdr:colOff>
      <xdr:row>14</xdr:row>
      <xdr:rowOff>0</xdr:rowOff>
    </xdr:from>
    <xdr:to>
      <xdr:col>7</xdr:col>
      <xdr:colOff>546424</xdr:colOff>
      <xdr:row>14</xdr:row>
      <xdr:rowOff>608967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954B82E7-8E34-4AF5-82F8-982745C9896F}"/>
            </a:ext>
          </a:extLst>
        </xdr:cNvPr>
        <xdr:cNvPicPr/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7437120" y="7101840"/>
          <a:ext cx="546424" cy="60896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iv Office 2013–2022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⁠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EFF4E4-4D3E-460C-9637-68CAF2990EF8}">
  <dimension ref="B1:J18"/>
  <sheetViews>
    <sheetView workbookViewId="0">
      <selection activeCell="B6" sqref="B6:H6"/>
    </sheetView>
  </sheetViews>
  <sheetFormatPr defaultColWidth="8.85546875" defaultRowHeight="15" x14ac:dyDescent="0.25"/>
  <cols>
    <col min="1" max="1" width="3.42578125" style="25" customWidth="1"/>
    <col min="2" max="2" width="19.140625" style="25" customWidth="1"/>
    <col min="3" max="3" width="33" style="25" customWidth="1"/>
    <col min="4" max="4" width="6.7109375" style="25" customWidth="1"/>
    <col min="5" max="5" width="4.7109375" style="25" customWidth="1"/>
    <col min="6" max="6" width="7.42578125" style="25" customWidth="1"/>
    <col min="7" max="7" width="34.140625" style="25" customWidth="1"/>
    <col min="8" max="8" width="9.7109375" style="25" customWidth="1"/>
    <col min="9" max="9" width="12.85546875" style="25" customWidth="1"/>
    <col min="10" max="16384" width="8.85546875" style="25"/>
  </cols>
  <sheetData>
    <row r="1" spans="2:10" ht="21" customHeight="1" x14ac:dyDescent="0.25"/>
    <row r="2" spans="2:10" ht="7.35" customHeight="1" x14ac:dyDescent="0.25">
      <c r="B2" s="34"/>
      <c r="C2" s="34"/>
      <c r="D2" s="34"/>
    </row>
    <row r="3" spans="2:10" ht="55.35" customHeight="1" x14ac:dyDescent="0.25">
      <c r="B3" s="34"/>
      <c r="C3" s="34"/>
      <c r="D3" s="34"/>
      <c r="G3" s="34"/>
      <c r="H3" s="34"/>
    </row>
    <row r="4" spans="2:10" ht="6.6" customHeight="1" x14ac:dyDescent="0.25">
      <c r="B4" s="34"/>
      <c r="C4" s="34"/>
      <c r="D4" s="34"/>
    </row>
    <row r="5" spans="2:10" ht="44.65" customHeight="1" x14ac:dyDescent="0.25"/>
    <row r="6" spans="2:10" ht="112.15" customHeight="1" x14ac:dyDescent="0.25">
      <c r="B6" s="35" t="s">
        <v>31</v>
      </c>
      <c r="C6" s="34"/>
      <c r="D6" s="34"/>
      <c r="E6" s="34"/>
      <c r="F6" s="34"/>
      <c r="G6" s="34"/>
      <c r="H6" s="34"/>
    </row>
    <row r="7" spans="2:10" ht="4.7" customHeight="1" x14ac:dyDescent="0.25"/>
    <row r="8" spans="2:10" ht="115.35" customHeight="1" x14ac:dyDescent="0.25">
      <c r="B8" s="36" t="s">
        <v>36</v>
      </c>
      <c r="C8" s="34"/>
      <c r="D8" s="34"/>
      <c r="E8" s="34"/>
      <c r="F8" s="34"/>
      <c r="G8" s="34"/>
      <c r="H8" s="34"/>
      <c r="J8" s="26"/>
    </row>
    <row r="9" spans="2:10" ht="67.900000000000006" customHeight="1" x14ac:dyDescent="0.25">
      <c r="B9" s="36" t="s">
        <v>39</v>
      </c>
      <c r="C9" s="34"/>
      <c r="D9" s="34"/>
      <c r="E9" s="34"/>
      <c r="F9" s="34"/>
      <c r="G9" s="34"/>
      <c r="H9" s="34"/>
    </row>
    <row r="10" spans="2:10" ht="67.900000000000006" customHeight="1" x14ac:dyDescent="0.25">
      <c r="B10" s="36" t="s">
        <v>38</v>
      </c>
      <c r="C10" s="34"/>
      <c r="D10" s="34"/>
      <c r="E10" s="34"/>
      <c r="F10" s="34"/>
      <c r="G10" s="34"/>
      <c r="H10" s="34"/>
    </row>
    <row r="11" spans="2:10" x14ac:dyDescent="0.25">
      <c r="B11" s="33" t="s">
        <v>40</v>
      </c>
      <c r="C11" s="33" t="s">
        <v>34</v>
      </c>
      <c r="D11" s="33" t="s">
        <v>34</v>
      </c>
      <c r="E11" s="33" t="s">
        <v>34</v>
      </c>
      <c r="F11" s="33" t="s">
        <v>34</v>
      </c>
      <c r="G11" s="33" t="s">
        <v>34</v>
      </c>
      <c r="H11" s="33" t="s">
        <v>34</v>
      </c>
    </row>
    <row r="12" spans="2:10" x14ac:dyDescent="0.25">
      <c r="B12" s="33" t="s">
        <v>41</v>
      </c>
      <c r="C12" s="33" t="s">
        <v>35</v>
      </c>
      <c r="D12" s="33" t="s">
        <v>35</v>
      </c>
      <c r="E12" s="33" t="s">
        <v>35</v>
      </c>
      <c r="F12" s="33" t="s">
        <v>35</v>
      </c>
      <c r="G12" s="33" t="s">
        <v>35</v>
      </c>
      <c r="H12" s="33" t="s">
        <v>35</v>
      </c>
    </row>
    <row r="13" spans="2:10" x14ac:dyDescent="0.25">
      <c r="B13" s="33"/>
      <c r="C13" s="33"/>
      <c r="D13" s="33"/>
      <c r="E13" s="33"/>
      <c r="F13" s="33"/>
      <c r="G13" s="33"/>
      <c r="H13" s="33"/>
    </row>
    <row r="14" spans="2:10" x14ac:dyDescent="0.25">
      <c r="B14" s="27"/>
      <c r="C14" s="27"/>
      <c r="D14" s="27"/>
      <c r="E14" s="27"/>
      <c r="F14" s="27"/>
      <c r="G14" s="27"/>
      <c r="H14" s="27"/>
    </row>
    <row r="15" spans="2:10" ht="48.2" customHeight="1" x14ac:dyDescent="0.25">
      <c r="D15" s="34"/>
      <c r="E15" s="34"/>
    </row>
    <row r="16" spans="2:10" ht="33.950000000000003" customHeight="1" x14ac:dyDescent="0.25"/>
    <row r="17" s="25" customFormat="1" ht="2.85" customHeight="1" x14ac:dyDescent="0.25"/>
    <row r="18" s="25" customFormat="1" ht="0" hidden="1" customHeight="1" x14ac:dyDescent="0.25"/>
  </sheetData>
  <mergeCells count="10">
    <mergeCell ref="B11:H11"/>
    <mergeCell ref="B12:H12"/>
    <mergeCell ref="B13:H13"/>
    <mergeCell ref="D15:E15"/>
    <mergeCell ref="B2:D4"/>
    <mergeCell ref="G3:H3"/>
    <mergeCell ref="B6:H6"/>
    <mergeCell ref="B8:H8"/>
    <mergeCell ref="B9:H9"/>
    <mergeCell ref="B10:H10"/>
  </mergeCells>
  <pageMargins left="0.7" right="0.7" top="0.78740157499999996" bottom="0.78740157499999996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065A15-00DA-4A5F-AA22-85DD111E1942}">
  <dimension ref="A1:AX76"/>
  <sheetViews>
    <sheetView tabSelected="1" zoomScale="70" zoomScaleNormal="70" workbookViewId="0">
      <pane xSplit="3" topLeftCell="D1" activePane="topRight" state="frozen"/>
      <selection pane="topRight"/>
    </sheetView>
  </sheetViews>
  <sheetFormatPr defaultColWidth="30.7109375" defaultRowHeight="15" x14ac:dyDescent="0.25"/>
  <cols>
    <col min="1" max="2" width="16.7109375" style="1" customWidth="1"/>
    <col min="3" max="3" width="16.7109375" customWidth="1"/>
    <col min="4" max="29" width="16.7109375" style="2" customWidth="1"/>
    <col min="30" max="33" width="16.7109375" style="1" customWidth="1"/>
    <col min="34" max="16384" width="30.7109375" style="1"/>
  </cols>
  <sheetData>
    <row r="1" spans="1:50" s="32" customFormat="1" ht="21" x14ac:dyDescent="0.35">
      <c r="A1" s="28" t="s">
        <v>31</v>
      </c>
      <c r="B1" s="29"/>
      <c r="C1" s="30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  <c r="AC1" s="31"/>
    </row>
    <row r="3" spans="1:50" x14ac:dyDescent="0.25">
      <c r="A3" s="7" t="s">
        <v>0</v>
      </c>
    </row>
    <row r="4" spans="1:50" x14ac:dyDescent="0.25">
      <c r="A4" s="8" t="s">
        <v>1</v>
      </c>
    </row>
    <row r="5" spans="1:50" x14ac:dyDescent="0.25">
      <c r="A5" s="8" t="s">
        <v>2</v>
      </c>
    </row>
    <row r="6" spans="1:50" x14ac:dyDescent="0.25">
      <c r="A6" s="8"/>
    </row>
    <row r="7" spans="1:50" x14ac:dyDescent="0.25">
      <c r="A7" s="46" t="s">
        <v>3</v>
      </c>
      <c r="B7" s="47"/>
      <c r="C7" s="48"/>
      <c r="D7" s="37" t="s">
        <v>4</v>
      </c>
      <c r="E7" s="38"/>
      <c r="F7" s="37" t="s">
        <v>5</v>
      </c>
      <c r="G7" s="38"/>
      <c r="H7" s="37" t="s">
        <v>6</v>
      </c>
      <c r="I7" s="38"/>
      <c r="J7" s="37" t="s">
        <v>7</v>
      </c>
      <c r="K7" s="38"/>
      <c r="L7" s="37" t="s">
        <v>8</v>
      </c>
      <c r="M7" s="38"/>
      <c r="N7" s="37" t="s">
        <v>9</v>
      </c>
      <c r="O7" s="38"/>
      <c r="P7" s="37" t="s">
        <v>10</v>
      </c>
      <c r="Q7" s="38"/>
      <c r="R7" s="37" t="s">
        <v>11</v>
      </c>
      <c r="S7" s="38"/>
      <c r="T7" s="37" t="s">
        <v>12</v>
      </c>
      <c r="U7" s="38"/>
      <c r="V7" s="37" t="s">
        <v>13</v>
      </c>
      <c r="W7" s="38"/>
      <c r="X7" s="37" t="s">
        <v>14</v>
      </c>
      <c r="Y7" s="38"/>
      <c r="Z7" s="37" t="s">
        <v>15</v>
      </c>
      <c r="AA7" s="38"/>
      <c r="AB7" s="37" t="s">
        <v>16</v>
      </c>
      <c r="AC7" s="38"/>
      <c r="AD7" s="37" t="s">
        <v>32</v>
      </c>
      <c r="AE7" s="38"/>
      <c r="AF7" s="37" t="s">
        <v>33</v>
      </c>
      <c r="AG7" s="38"/>
    </row>
    <row r="8" spans="1:50" ht="45" x14ac:dyDescent="0.25">
      <c r="A8" s="49"/>
      <c r="B8" s="50"/>
      <c r="C8" s="51"/>
      <c r="D8" s="5" t="s">
        <v>37</v>
      </c>
      <c r="E8" s="6" t="s">
        <v>17</v>
      </c>
      <c r="F8" s="5" t="s">
        <v>37</v>
      </c>
      <c r="G8" s="6" t="s">
        <v>17</v>
      </c>
      <c r="H8" s="5" t="s">
        <v>37</v>
      </c>
      <c r="I8" s="6" t="s">
        <v>17</v>
      </c>
      <c r="J8" s="5" t="s">
        <v>37</v>
      </c>
      <c r="K8" s="6" t="s">
        <v>17</v>
      </c>
      <c r="L8" s="5" t="s">
        <v>37</v>
      </c>
      <c r="M8" s="6" t="s">
        <v>17</v>
      </c>
      <c r="N8" s="5" t="s">
        <v>37</v>
      </c>
      <c r="O8" s="6" t="s">
        <v>17</v>
      </c>
      <c r="P8" s="5" t="s">
        <v>37</v>
      </c>
      <c r="Q8" s="6" t="s">
        <v>17</v>
      </c>
      <c r="R8" s="5" t="s">
        <v>37</v>
      </c>
      <c r="S8" s="6" t="s">
        <v>17</v>
      </c>
      <c r="T8" s="5" t="s">
        <v>37</v>
      </c>
      <c r="U8" s="6" t="s">
        <v>17</v>
      </c>
      <c r="V8" s="5" t="s">
        <v>37</v>
      </c>
      <c r="W8" s="6" t="s">
        <v>17</v>
      </c>
      <c r="X8" s="5" t="s">
        <v>37</v>
      </c>
      <c r="Y8" s="6" t="s">
        <v>17</v>
      </c>
      <c r="Z8" s="5" t="s">
        <v>37</v>
      </c>
      <c r="AA8" s="6" t="s">
        <v>17</v>
      </c>
      <c r="AB8" s="5" t="s">
        <v>37</v>
      </c>
      <c r="AC8" s="6" t="s">
        <v>17</v>
      </c>
      <c r="AD8" s="5" t="s">
        <v>37</v>
      </c>
      <c r="AE8" s="6" t="s">
        <v>17</v>
      </c>
      <c r="AF8" s="5" t="s">
        <v>37</v>
      </c>
      <c r="AG8" s="6" t="s">
        <v>17</v>
      </c>
    </row>
    <row r="9" spans="1:50" x14ac:dyDescent="0.25">
      <c r="A9" s="43" t="s">
        <v>18</v>
      </c>
      <c r="B9" s="52" t="s">
        <v>19</v>
      </c>
      <c r="C9" s="53"/>
      <c r="D9" s="9">
        <f t="shared" ref="D9:AG9" si="0">SUM(D10:D15)</f>
        <v>106392</v>
      </c>
      <c r="E9" s="10">
        <f t="shared" si="0"/>
        <v>22</v>
      </c>
      <c r="F9" s="9">
        <f t="shared" si="0"/>
        <v>105790</v>
      </c>
      <c r="G9" s="10">
        <f t="shared" si="0"/>
        <v>15</v>
      </c>
      <c r="H9" s="9">
        <f t="shared" si="0"/>
        <v>103902</v>
      </c>
      <c r="I9" s="10">
        <f t="shared" si="0"/>
        <v>19</v>
      </c>
      <c r="J9" s="9">
        <f t="shared" si="0"/>
        <v>106971</v>
      </c>
      <c r="K9" s="10">
        <f t="shared" si="0"/>
        <v>17</v>
      </c>
      <c r="L9" s="9">
        <f t="shared" si="0"/>
        <v>107618</v>
      </c>
      <c r="M9" s="10">
        <f t="shared" si="0"/>
        <v>27</v>
      </c>
      <c r="N9" s="9">
        <f t="shared" si="0"/>
        <v>109520</v>
      </c>
      <c r="O9" s="10">
        <f t="shared" si="0"/>
        <v>16</v>
      </c>
      <c r="P9" s="9">
        <f t="shared" si="0"/>
        <v>111643</v>
      </c>
      <c r="Q9" s="10">
        <f t="shared" si="0"/>
        <v>22</v>
      </c>
      <c r="R9" s="9">
        <f t="shared" si="0"/>
        <v>111763</v>
      </c>
      <c r="S9" s="10">
        <f t="shared" si="0"/>
        <v>21</v>
      </c>
      <c r="T9" s="9">
        <f t="shared" si="0"/>
        <v>109728</v>
      </c>
      <c r="U9" s="10">
        <f t="shared" si="0"/>
        <v>33</v>
      </c>
      <c r="V9" s="9">
        <f t="shared" si="0"/>
        <v>107200</v>
      </c>
      <c r="W9" s="10">
        <f t="shared" si="0"/>
        <v>45</v>
      </c>
      <c r="X9" s="9">
        <f t="shared" si="0"/>
        <v>108371</v>
      </c>
      <c r="Y9" s="10">
        <f t="shared" si="0"/>
        <v>40</v>
      </c>
      <c r="Z9" s="9">
        <f t="shared" si="0"/>
        <v>99381</v>
      </c>
      <c r="AA9" s="10">
        <f t="shared" si="0"/>
        <v>58</v>
      </c>
      <c r="AB9" s="9">
        <f t="shared" si="0"/>
        <v>89084</v>
      </c>
      <c r="AC9" s="10">
        <f t="shared" si="0"/>
        <v>178</v>
      </c>
      <c r="AD9" s="9">
        <f t="shared" si="0"/>
        <v>82604</v>
      </c>
      <c r="AE9" s="10">
        <f t="shared" si="0"/>
        <v>440</v>
      </c>
      <c r="AF9" s="9">
        <f t="shared" si="0"/>
        <v>75905</v>
      </c>
      <c r="AG9" s="10">
        <f t="shared" si="0"/>
        <v>751</v>
      </c>
    </row>
    <row r="10" spans="1:50" x14ac:dyDescent="0.25">
      <c r="A10" s="44"/>
      <c r="B10" s="39" t="s">
        <v>20</v>
      </c>
      <c r="C10" s="11" t="s">
        <v>21</v>
      </c>
      <c r="D10" s="12">
        <v>843</v>
      </c>
      <c r="E10" s="13">
        <v>0</v>
      </c>
      <c r="F10" s="14">
        <v>803</v>
      </c>
      <c r="G10" s="13">
        <v>0</v>
      </c>
      <c r="H10" s="12">
        <v>712</v>
      </c>
      <c r="I10" s="13">
        <v>0</v>
      </c>
      <c r="J10" s="12">
        <v>738</v>
      </c>
      <c r="K10" s="13">
        <v>0</v>
      </c>
      <c r="L10" s="12">
        <v>766</v>
      </c>
      <c r="M10" s="13">
        <v>0</v>
      </c>
      <c r="N10" s="12">
        <v>699</v>
      </c>
      <c r="O10" s="13">
        <v>1</v>
      </c>
      <c r="P10" s="12">
        <v>687</v>
      </c>
      <c r="Q10" s="13">
        <v>1</v>
      </c>
      <c r="R10" s="12">
        <v>631</v>
      </c>
      <c r="S10" s="13">
        <v>0</v>
      </c>
      <c r="T10" s="12">
        <v>615</v>
      </c>
      <c r="U10" s="13">
        <v>0</v>
      </c>
      <c r="V10" s="12">
        <v>606</v>
      </c>
      <c r="W10" s="13">
        <v>0</v>
      </c>
      <c r="X10" s="12">
        <v>533</v>
      </c>
      <c r="Y10" s="13">
        <v>0</v>
      </c>
      <c r="Z10" s="12">
        <v>531</v>
      </c>
      <c r="AA10" s="13">
        <v>0</v>
      </c>
      <c r="AB10" s="12">
        <v>456</v>
      </c>
      <c r="AC10" s="13">
        <v>0</v>
      </c>
      <c r="AD10" s="12">
        <v>458</v>
      </c>
      <c r="AE10" s="23">
        <v>0</v>
      </c>
      <c r="AF10" s="12">
        <v>424</v>
      </c>
      <c r="AG10" s="23">
        <v>0</v>
      </c>
    </row>
    <row r="11" spans="1:50" x14ac:dyDescent="0.25">
      <c r="A11" s="44"/>
      <c r="B11" s="39"/>
      <c r="C11" s="11" t="s">
        <v>22</v>
      </c>
      <c r="D11" s="12">
        <v>2241</v>
      </c>
      <c r="E11" s="13">
        <v>1</v>
      </c>
      <c r="F11" s="14">
        <v>2260</v>
      </c>
      <c r="G11" s="13">
        <v>2</v>
      </c>
      <c r="H11" s="12">
        <v>2107</v>
      </c>
      <c r="I11" s="13">
        <v>1</v>
      </c>
      <c r="J11" s="12">
        <v>2003</v>
      </c>
      <c r="K11" s="13">
        <v>0</v>
      </c>
      <c r="L11" s="12">
        <v>1899</v>
      </c>
      <c r="M11" s="13">
        <v>0</v>
      </c>
      <c r="N11" s="12">
        <v>1909</v>
      </c>
      <c r="O11" s="13">
        <v>0</v>
      </c>
      <c r="P11" s="12">
        <v>1952</v>
      </c>
      <c r="Q11" s="13">
        <v>1</v>
      </c>
      <c r="R11" s="12">
        <v>1811</v>
      </c>
      <c r="S11" s="13">
        <v>0</v>
      </c>
      <c r="T11" s="12">
        <v>1675</v>
      </c>
      <c r="U11" s="13">
        <v>0</v>
      </c>
      <c r="V11" s="12">
        <v>1583</v>
      </c>
      <c r="W11" s="13">
        <v>0</v>
      </c>
      <c r="X11" s="12">
        <v>1395</v>
      </c>
      <c r="Y11" s="13">
        <v>1</v>
      </c>
      <c r="Z11" s="12">
        <v>1383</v>
      </c>
      <c r="AA11" s="13">
        <v>0</v>
      </c>
      <c r="AB11" s="12">
        <v>1258</v>
      </c>
      <c r="AC11" s="13">
        <v>0</v>
      </c>
      <c r="AD11" s="12">
        <v>1183</v>
      </c>
      <c r="AE11" s="23">
        <v>3</v>
      </c>
      <c r="AF11" s="12">
        <v>1153</v>
      </c>
      <c r="AG11" s="23">
        <v>1</v>
      </c>
    </row>
    <row r="12" spans="1:50" x14ac:dyDescent="0.25">
      <c r="A12" s="44"/>
      <c r="B12" s="39"/>
      <c r="C12" s="11" t="s">
        <v>23</v>
      </c>
      <c r="D12" s="12">
        <v>13827</v>
      </c>
      <c r="E12" s="13">
        <v>1</v>
      </c>
      <c r="F12" s="14">
        <v>13679</v>
      </c>
      <c r="G12" s="13">
        <v>2</v>
      </c>
      <c r="H12" s="12">
        <v>13218</v>
      </c>
      <c r="I12" s="13">
        <v>4</v>
      </c>
      <c r="J12" s="12">
        <v>13212</v>
      </c>
      <c r="K12" s="13">
        <v>1</v>
      </c>
      <c r="L12" s="12">
        <v>13251</v>
      </c>
      <c r="M12" s="13">
        <v>0</v>
      </c>
      <c r="N12" s="12">
        <v>13525</v>
      </c>
      <c r="O12" s="13">
        <v>1</v>
      </c>
      <c r="P12" s="12">
        <v>13224</v>
      </c>
      <c r="Q12" s="13">
        <v>0</v>
      </c>
      <c r="R12" s="12">
        <v>12690</v>
      </c>
      <c r="S12" s="13">
        <v>1</v>
      </c>
      <c r="T12" s="12">
        <v>11732</v>
      </c>
      <c r="U12" s="13">
        <v>5</v>
      </c>
      <c r="V12" s="12">
        <v>11446</v>
      </c>
      <c r="W12" s="13">
        <v>5</v>
      </c>
      <c r="X12" s="12">
        <v>10775</v>
      </c>
      <c r="Y12" s="13">
        <v>3</v>
      </c>
      <c r="Z12" s="12">
        <v>10420</v>
      </c>
      <c r="AA12" s="13">
        <v>2</v>
      </c>
      <c r="AB12" s="12">
        <v>9459</v>
      </c>
      <c r="AC12" s="13">
        <v>6</v>
      </c>
      <c r="AD12" s="12">
        <v>8793</v>
      </c>
      <c r="AE12" s="23">
        <v>11</v>
      </c>
      <c r="AF12" s="12">
        <v>7714</v>
      </c>
      <c r="AG12" s="23">
        <v>13</v>
      </c>
    </row>
    <row r="13" spans="1:50" x14ac:dyDescent="0.25">
      <c r="A13" s="44"/>
      <c r="B13" s="39"/>
      <c r="C13" s="11" t="s">
        <v>24</v>
      </c>
      <c r="D13" s="12">
        <v>32400</v>
      </c>
      <c r="E13" s="13">
        <v>4</v>
      </c>
      <c r="F13" s="14">
        <v>31855</v>
      </c>
      <c r="G13" s="13">
        <v>5</v>
      </c>
      <c r="H13" s="12">
        <v>31093</v>
      </c>
      <c r="I13" s="13">
        <v>8</v>
      </c>
      <c r="J13" s="12">
        <v>32078</v>
      </c>
      <c r="K13" s="13">
        <v>4</v>
      </c>
      <c r="L13" s="12">
        <v>32135</v>
      </c>
      <c r="M13" s="13">
        <v>8</v>
      </c>
      <c r="N13" s="12">
        <v>32630</v>
      </c>
      <c r="O13" s="13">
        <v>6</v>
      </c>
      <c r="P13" s="12">
        <v>33876</v>
      </c>
      <c r="Q13" s="13">
        <v>7</v>
      </c>
      <c r="R13" s="12">
        <v>34065</v>
      </c>
      <c r="S13" s="13">
        <v>8</v>
      </c>
      <c r="T13" s="12">
        <v>34039</v>
      </c>
      <c r="U13" s="13">
        <v>9</v>
      </c>
      <c r="V13" s="12">
        <v>32868</v>
      </c>
      <c r="W13" s="13">
        <v>8</v>
      </c>
      <c r="X13" s="12">
        <v>32493</v>
      </c>
      <c r="Y13" s="13">
        <v>7</v>
      </c>
      <c r="Z13" s="12">
        <v>29183</v>
      </c>
      <c r="AA13" s="13">
        <v>16</v>
      </c>
      <c r="AB13" s="12">
        <v>25515</v>
      </c>
      <c r="AC13" s="13">
        <v>46</v>
      </c>
      <c r="AD13" s="12">
        <v>22695</v>
      </c>
      <c r="AE13" s="23">
        <v>85</v>
      </c>
      <c r="AF13" s="12">
        <v>21084</v>
      </c>
      <c r="AG13" s="23">
        <v>141</v>
      </c>
    </row>
    <row r="14" spans="1:50" x14ac:dyDescent="0.25">
      <c r="A14" s="44"/>
      <c r="B14" s="39"/>
      <c r="C14" s="11" t="s">
        <v>25</v>
      </c>
      <c r="D14" s="12">
        <v>39129</v>
      </c>
      <c r="E14" s="13">
        <v>7</v>
      </c>
      <c r="F14" s="14">
        <v>38222</v>
      </c>
      <c r="G14" s="13">
        <v>2</v>
      </c>
      <c r="H14" s="12">
        <v>36669</v>
      </c>
      <c r="I14" s="13">
        <v>3</v>
      </c>
      <c r="J14" s="12">
        <v>37422</v>
      </c>
      <c r="K14" s="13">
        <v>8</v>
      </c>
      <c r="L14" s="12">
        <v>37048</v>
      </c>
      <c r="M14" s="13">
        <v>13</v>
      </c>
      <c r="N14" s="12">
        <v>37679</v>
      </c>
      <c r="O14" s="13">
        <v>7</v>
      </c>
      <c r="P14" s="12">
        <v>38362</v>
      </c>
      <c r="Q14" s="13">
        <v>5</v>
      </c>
      <c r="R14" s="12">
        <v>38650</v>
      </c>
      <c r="S14" s="13">
        <v>8</v>
      </c>
      <c r="T14" s="12">
        <v>38094</v>
      </c>
      <c r="U14" s="13">
        <v>14</v>
      </c>
      <c r="V14" s="12">
        <v>37341</v>
      </c>
      <c r="W14" s="13">
        <v>18</v>
      </c>
      <c r="X14" s="12">
        <v>39110</v>
      </c>
      <c r="Y14" s="13">
        <v>21</v>
      </c>
      <c r="Z14" s="12">
        <v>35512</v>
      </c>
      <c r="AA14" s="13">
        <v>27</v>
      </c>
      <c r="AB14" s="12">
        <v>32193</v>
      </c>
      <c r="AC14" s="13">
        <v>67</v>
      </c>
      <c r="AD14" s="12">
        <v>30001</v>
      </c>
      <c r="AE14" s="23">
        <v>204</v>
      </c>
      <c r="AF14" s="12">
        <v>27180</v>
      </c>
      <c r="AG14" s="23">
        <v>341</v>
      </c>
    </row>
    <row r="15" spans="1:50" ht="15.75" thickBot="1" x14ac:dyDescent="0.3">
      <c r="A15" s="45"/>
      <c r="B15" s="40"/>
      <c r="C15" s="15" t="s">
        <v>26</v>
      </c>
      <c r="D15" s="16">
        <v>17952</v>
      </c>
      <c r="E15" s="17">
        <v>9</v>
      </c>
      <c r="F15" s="18">
        <v>18971</v>
      </c>
      <c r="G15" s="17">
        <v>4</v>
      </c>
      <c r="H15" s="16">
        <v>20103</v>
      </c>
      <c r="I15" s="17">
        <v>3</v>
      </c>
      <c r="J15" s="16">
        <v>21518</v>
      </c>
      <c r="K15" s="17">
        <v>4</v>
      </c>
      <c r="L15" s="16">
        <v>22519</v>
      </c>
      <c r="M15" s="17">
        <v>6</v>
      </c>
      <c r="N15" s="16">
        <v>23078</v>
      </c>
      <c r="O15" s="17">
        <v>1</v>
      </c>
      <c r="P15" s="16">
        <v>23542</v>
      </c>
      <c r="Q15" s="17">
        <v>8</v>
      </c>
      <c r="R15" s="16">
        <v>23916</v>
      </c>
      <c r="S15" s="17">
        <v>4</v>
      </c>
      <c r="T15" s="16">
        <v>23573</v>
      </c>
      <c r="U15" s="17">
        <v>5</v>
      </c>
      <c r="V15" s="16">
        <v>23356</v>
      </c>
      <c r="W15" s="17">
        <v>14</v>
      </c>
      <c r="X15" s="16">
        <v>24065</v>
      </c>
      <c r="Y15" s="17">
        <v>8</v>
      </c>
      <c r="Z15" s="16">
        <v>22352</v>
      </c>
      <c r="AA15" s="17">
        <v>13</v>
      </c>
      <c r="AB15" s="16">
        <v>20203</v>
      </c>
      <c r="AC15" s="17">
        <v>59</v>
      </c>
      <c r="AD15" s="16">
        <v>19474</v>
      </c>
      <c r="AE15" s="24">
        <v>137</v>
      </c>
      <c r="AF15" s="16">
        <v>18350</v>
      </c>
      <c r="AG15" s="24">
        <v>255</v>
      </c>
    </row>
    <row r="16" spans="1:50" s="3" customFormat="1" x14ac:dyDescent="0.25">
      <c r="A16" s="39" t="s">
        <v>27</v>
      </c>
      <c r="B16" s="41" t="s">
        <v>19</v>
      </c>
      <c r="C16" s="42"/>
      <c r="D16" s="19">
        <f t="shared" ref="D16:AG16" si="1">SUM(D17:D22)</f>
        <v>106392</v>
      </c>
      <c r="E16" s="20">
        <f>SUM(E17:E22)</f>
        <v>1026</v>
      </c>
      <c r="F16" s="19">
        <f t="shared" si="1"/>
        <v>105790</v>
      </c>
      <c r="G16" s="20">
        <f t="shared" si="1"/>
        <v>722</v>
      </c>
      <c r="H16" s="19">
        <f t="shared" si="1"/>
        <v>103902</v>
      </c>
      <c r="I16" s="20">
        <f t="shared" si="1"/>
        <v>521</v>
      </c>
      <c r="J16" s="19">
        <f t="shared" si="1"/>
        <v>106971</v>
      </c>
      <c r="K16" s="20">
        <f t="shared" si="1"/>
        <v>462</v>
      </c>
      <c r="L16" s="19">
        <f t="shared" si="1"/>
        <v>107618</v>
      </c>
      <c r="M16" s="20">
        <f t="shared" si="1"/>
        <v>492</v>
      </c>
      <c r="N16" s="19">
        <f t="shared" si="1"/>
        <v>109520</v>
      </c>
      <c r="O16" s="20">
        <f t="shared" si="1"/>
        <v>584</v>
      </c>
      <c r="P16" s="19">
        <f t="shared" si="1"/>
        <v>111643</v>
      </c>
      <c r="Q16" s="20">
        <f t="shared" si="1"/>
        <v>585</v>
      </c>
      <c r="R16" s="19">
        <f t="shared" si="1"/>
        <v>111763</v>
      </c>
      <c r="S16" s="20">
        <f t="shared" si="1"/>
        <v>576</v>
      </c>
      <c r="T16" s="19">
        <f t="shared" si="1"/>
        <v>109728</v>
      </c>
      <c r="U16" s="20">
        <f t="shared" si="1"/>
        <v>599</v>
      </c>
      <c r="V16" s="19">
        <f t="shared" si="1"/>
        <v>107200</v>
      </c>
      <c r="W16" s="20">
        <f t="shared" si="1"/>
        <v>675</v>
      </c>
      <c r="X16" s="19">
        <f t="shared" si="1"/>
        <v>108371</v>
      </c>
      <c r="Y16" s="20">
        <f t="shared" si="1"/>
        <v>648</v>
      </c>
      <c r="Z16" s="19">
        <f t="shared" si="1"/>
        <v>99381</v>
      </c>
      <c r="AA16" s="20">
        <f t="shared" si="1"/>
        <v>586</v>
      </c>
      <c r="AB16" s="19">
        <f t="shared" si="1"/>
        <v>89084</v>
      </c>
      <c r="AC16" s="20">
        <f t="shared" si="1"/>
        <v>571</v>
      </c>
      <c r="AD16" s="19">
        <f t="shared" si="1"/>
        <v>82604</v>
      </c>
      <c r="AE16" s="20">
        <f t="shared" si="1"/>
        <v>623</v>
      </c>
      <c r="AF16" s="19">
        <f t="shared" si="1"/>
        <v>75905</v>
      </c>
      <c r="AG16" s="20">
        <f t="shared" si="1"/>
        <v>465</v>
      </c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</row>
    <row r="17" spans="1:50" s="3" customFormat="1" x14ac:dyDescent="0.25">
      <c r="A17" s="39"/>
      <c r="B17" s="39" t="s">
        <v>20</v>
      </c>
      <c r="C17" s="11" t="s">
        <v>21</v>
      </c>
      <c r="D17" s="12">
        <v>843</v>
      </c>
      <c r="E17" s="13">
        <v>12</v>
      </c>
      <c r="F17" s="14">
        <v>803</v>
      </c>
      <c r="G17" s="21">
        <v>3</v>
      </c>
      <c r="H17" s="12">
        <v>712</v>
      </c>
      <c r="I17" s="13">
        <v>5</v>
      </c>
      <c r="J17" s="12">
        <v>738</v>
      </c>
      <c r="K17" s="13">
        <v>2</v>
      </c>
      <c r="L17" s="12">
        <v>766</v>
      </c>
      <c r="M17" s="13">
        <v>0</v>
      </c>
      <c r="N17" s="12">
        <v>699</v>
      </c>
      <c r="O17" s="13">
        <v>1</v>
      </c>
      <c r="P17" s="12">
        <v>687</v>
      </c>
      <c r="Q17" s="13">
        <v>0</v>
      </c>
      <c r="R17" s="12">
        <v>631</v>
      </c>
      <c r="S17" s="13">
        <v>1</v>
      </c>
      <c r="T17" s="12">
        <v>615</v>
      </c>
      <c r="U17" s="13">
        <v>0</v>
      </c>
      <c r="V17" s="12">
        <v>606</v>
      </c>
      <c r="W17" s="13">
        <v>0</v>
      </c>
      <c r="X17" s="12">
        <v>533</v>
      </c>
      <c r="Y17" s="13">
        <v>1</v>
      </c>
      <c r="Z17" s="12">
        <v>531</v>
      </c>
      <c r="AA17" s="13">
        <v>0</v>
      </c>
      <c r="AB17" s="12">
        <v>456</v>
      </c>
      <c r="AC17" s="13">
        <v>0</v>
      </c>
      <c r="AD17" s="12">
        <v>458</v>
      </c>
      <c r="AE17" s="23">
        <v>0</v>
      </c>
      <c r="AF17" s="12">
        <v>424</v>
      </c>
      <c r="AG17" s="23">
        <v>0</v>
      </c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</row>
    <row r="18" spans="1:50" s="3" customFormat="1" x14ac:dyDescent="0.25">
      <c r="A18" s="39"/>
      <c r="B18" s="39"/>
      <c r="C18" s="11" t="s">
        <v>22</v>
      </c>
      <c r="D18" s="12">
        <v>2241</v>
      </c>
      <c r="E18" s="13">
        <v>5</v>
      </c>
      <c r="F18" s="14">
        <v>2260</v>
      </c>
      <c r="G18" s="21">
        <v>4</v>
      </c>
      <c r="H18" s="12">
        <v>2107</v>
      </c>
      <c r="I18" s="13">
        <v>2</v>
      </c>
      <c r="J18" s="12">
        <v>2003</v>
      </c>
      <c r="K18" s="13">
        <v>0</v>
      </c>
      <c r="L18" s="12">
        <v>1899</v>
      </c>
      <c r="M18" s="13">
        <v>1</v>
      </c>
      <c r="N18" s="12">
        <v>1909</v>
      </c>
      <c r="O18" s="13">
        <v>1</v>
      </c>
      <c r="P18" s="12">
        <v>1952</v>
      </c>
      <c r="Q18" s="13">
        <v>0</v>
      </c>
      <c r="R18" s="12">
        <v>1811</v>
      </c>
      <c r="S18" s="13">
        <v>0</v>
      </c>
      <c r="T18" s="12">
        <v>1675</v>
      </c>
      <c r="U18" s="13">
        <v>0</v>
      </c>
      <c r="V18" s="12">
        <v>1583</v>
      </c>
      <c r="W18" s="13">
        <v>0</v>
      </c>
      <c r="X18" s="12">
        <v>1395</v>
      </c>
      <c r="Y18" s="13">
        <v>2</v>
      </c>
      <c r="Z18" s="12">
        <v>1383</v>
      </c>
      <c r="AA18" s="13">
        <v>1</v>
      </c>
      <c r="AB18" s="12">
        <v>1258</v>
      </c>
      <c r="AC18" s="13">
        <v>0</v>
      </c>
      <c r="AD18" s="12">
        <v>1183</v>
      </c>
      <c r="AE18" s="23">
        <v>1</v>
      </c>
      <c r="AF18" s="12">
        <v>1153</v>
      </c>
      <c r="AG18" s="23">
        <v>0</v>
      </c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</row>
    <row r="19" spans="1:50" s="3" customFormat="1" x14ac:dyDescent="0.25">
      <c r="A19" s="39"/>
      <c r="B19" s="39"/>
      <c r="C19" s="11" t="s">
        <v>23</v>
      </c>
      <c r="D19" s="12">
        <v>13827</v>
      </c>
      <c r="E19" s="13">
        <v>56</v>
      </c>
      <c r="F19" s="14">
        <v>13679</v>
      </c>
      <c r="G19" s="21">
        <v>47</v>
      </c>
      <c r="H19" s="12">
        <v>13218</v>
      </c>
      <c r="I19" s="13">
        <v>52</v>
      </c>
      <c r="J19" s="12">
        <v>13212</v>
      </c>
      <c r="K19" s="13">
        <v>33</v>
      </c>
      <c r="L19" s="12">
        <v>13251</v>
      </c>
      <c r="M19" s="13">
        <v>37</v>
      </c>
      <c r="N19" s="12">
        <v>13525</v>
      </c>
      <c r="O19" s="13">
        <v>39</v>
      </c>
      <c r="P19" s="12">
        <v>13224</v>
      </c>
      <c r="Q19" s="13">
        <v>30</v>
      </c>
      <c r="R19" s="12">
        <v>12690</v>
      </c>
      <c r="S19" s="13">
        <v>22</v>
      </c>
      <c r="T19" s="12">
        <v>11732</v>
      </c>
      <c r="U19" s="13">
        <v>21</v>
      </c>
      <c r="V19" s="12">
        <v>11446</v>
      </c>
      <c r="W19" s="13">
        <v>33</v>
      </c>
      <c r="X19" s="12">
        <v>10775</v>
      </c>
      <c r="Y19" s="13">
        <v>40</v>
      </c>
      <c r="Z19" s="12">
        <v>10420</v>
      </c>
      <c r="AA19" s="13">
        <v>39</v>
      </c>
      <c r="AB19" s="12">
        <v>9459</v>
      </c>
      <c r="AC19" s="13">
        <v>33</v>
      </c>
      <c r="AD19" s="12">
        <v>8793</v>
      </c>
      <c r="AE19" s="23">
        <v>43</v>
      </c>
      <c r="AF19" s="12">
        <v>7714</v>
      </c>
      <c r="AG19" s="23">
        <v>49</v>
      </c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</row>
    <row r="20" spans="1:50" s="3" customFormat="1" x14ac:dyDescent="0.25">
      <c r="A20" s="39"/>
      <c r="B20" s="39"/>
      <c r="C20" s="11" t="s">
        <v>24</v>
      </c>
      <c r="D20" s="12">
        <v>32400</v>
      </c>
      <c r="E20" s="13">
        <v>400</v>
      </c>
      <c r="F20" s="14">
        <v>31855</v>
      </c>
      <c r="G20" s="21">
        <v>283</v>
      </c>
      <c r="H20" s="12">
        <v>31093</v>
      </c>
      <c r="I20" s="13">
        <v>219</v>
      </c>
      <c r="J20" s="12">
        <v>32078</v>
      </c>
      <c r="K20" s="13">
        <v>198</v>
      </c>
      <c r="L20" s="12">
        <v>32135</v>
      </c>
      <c r="M20" s="13">
        <v>190</v>
      </c>
      <c r="N20" s="12">
        <v>32630</v>
      </c>
      <c r="O20" s="13">
        <v>211</v>
      </c>
      <c r="P20" s="12">
        <v>33876</v>
      </c>
      <c r="Q20" s="13">
        <v>221</v>
      </c>
      <c r="R20" s="12">
        <v>34065</v>
      </c>
      <c r="S20" s="13">
        <v>235</v>
      </c>
      <c r="T20" s="12">
        <v>34039</v>
      </c>
      <c r="U20" s="13">
        <v>249</v>
      </c>
      <c r="V20" s="12">
        <v>32868</v>
      </c>
      <c r="W20" s="13">
        <v>252</v>
      </c>
      <c r="X20" s="12">
        <v>32493</v>
      </c>
      <c r="Y20" s="13">
        <v>211</v>
      </c>
      <c r="Z20" s="12">
        <v>29183</v>
      </c>
      <c r="AA20" s="13">
        <v>165</v>
      </c>
      <c r="AB20" s="12">
        <v>25515</v>
      </c>
      <c r="AC20" s="13">
        <v>195</v>
      </c>
      <c r="AD20" s="12">
        <v>22695</v>
      </c>
      <c r="AE20" s="23">
        <v>188</v>
      </c>
      <c r="AF20" s="12">
        <v>21084</v>
      </c>
      <c r="AG20" s="23">
        <v>152</v>
      </c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</row>
    <row r="21" spans="1:50" s="3" customFormat="1" x14ac:dyDescent="0.25">
      <c r="A21" s="39"/>
      <c r="B21" s="39"/>
      <c r="C21" s="11" t="s">
        <v>25</v>
      </c>
      <c r="D21" s="12">
        <v>39129</v>
      </c>
      <c r="E21" s="13">
        <v>373</v>
      </c>
      <c r="F21" s="14">
        <v>38222</v>
      </c>
      <c r="G21" s="21">
        <v>244</v>
      </c>
      <c r="H21" s="12">
        <v>36669</v>
      </c>
      <c r="I21" s="13">
        <v>133</v>
      </c>
      <c r="J21" s="12">
        <v>37422</v>
      </c>
      <c r="K21" s="13">
        <v>143</v>
      </c>
      <c r="L21" s="12">
        <v>37048</v>
      </c>
      <c r="M21" s="13">
        <v>148</v>
      </c>
      <c r="N21" s="12">
        <v>37679</v>
      </c>
      <c r="O21" s="13">
        <v>202</v>
      </c>
      <c r="P21" s="12">
        <v>38362</v>
      </c>
      <c r="Q21" s="13">
        <v>207</v>
      </c>
      <c r="R21" s="12">
        <v>38650</v>
      </c>
      <c r="S21" s="13">
        <v>197</v>
      </c>
      <c r="T21" s="12">
        <v>38094</v>
      </c>
      <c r="U21" s="13">
        <v>232</v>
      </c>
      <c r="V21" s="12">
        <v>37341</v>
      </c>
      <c r="W21" s="13">
        <v>266</v>
      </c>
      <c r="X21" s="12">
        <v>39110</v>
      </c>
      <c r="Y21" s="13">
        <v>276</v>
      </c>
      <c r="Z21" s="12">
        <v>35512</v>
      </c>
      <c r="AA21" s="13">
        <v>287</v>
      </c>
      <c r="AB21" s="12">
        <v>32193</v>
      </c>
      <c r="AC21" s="13">
        <v>256</v>
      </c>
      <c r="AD21" s="12">
        <v>30001</v>
      </c>
      <c r="AE21" s="23">
        <v>274</v>
      </c>
      <c r="AF21" s="12">
        <v>27180</v>
      </c>
      <c r="AG21" s="23">
        <v>168</v>
      </c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</row>
    <row r="22" spans="1:50" s="3" customFormat="1" ht="15.75" thickBot="1" x14ac:dyDescent="0.3">
      <c r="A22" s="40"/>
      <c r="B22" s="40"/>
      <c r="C22" s="15" t="s">
        <v>26</v>
      </c>
      <c r="D22" s="16">
        <v>17952</v>
      </c>
      <c r="E22" s="17">
        <v>180</v>
      </c>
      <c r="F22" s="18">
        <v>18971</v>
      </c>
      <c r="G22" s="22">
        <v>141</v>
      </c>
      <c r="H22" s="16">
        <v>20103</v>
      </c>
      <c r="I22" s="17">
        <v>110</v>
      </c>
      <c r="J22" s="16">
        <v>21518</v>
      </c>
      <c r="K22" s="17">
        <v>86</v>
      </c>
      <c r="L22" s="16">
        <v>22519</v>
      </c>
      <c r="M22" s="17">
        <v>116</v>
      </c>
      <c r="N22" s="16">
        <v>23078</v>
      </c>
      <c r="O22" s="17">
        <v>130</v>
      </c>
      <c r="P22" s="16">
        <v>23542</v>
      </c>
      <c r="Q22" s="17">
        <v>127</v>
      </c>
      <c r="R22" s="16">
        <v>23916</v>
      </c>
      <c r="S22" s="17">
        <v>121</v>
      </c>
      <c r="T22" s="16">
        <v>23573</v>
      </c>
      <c r="U22" s="17">
        <v>97</v>
      </c>
      <c r="V22" s="16">
        <v>23356</v>
      </c>
      <c r="W22" s="17">
        <v>124</v>
      </c>
      <c r="X22" s="16">
        <v>24065</v>
      </c>
      <c r="Y22" s="17">
        <v>118</v>
      </c>
      <c r="Z22" s="16">
        <v>22352</v>
      </c>
      <c r="AA22" s="17">
        <v>94</v>
      </c>
      <c r="AB22" s="16">
        <v>20203</v>
      </c>
      <c r="AC22" s="17">
        <v>87</v>
      </c>
      <c r="AD22" s="16">
        <v>19474</v>
      </c>
      <c r="AE22" s="24">
        <v>117</v>
      </c>
      <c r="AF22" s="16">
        <v>18350</v>
      </c>
      <c r="AG22" s="24">
        <v>96</v>
      </c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</row>
    <row r="23" spans="1:50" s="3" customFormat="1" x14ac:dyDescent="0.25">
      <c r="A23" s="39" t="s">
        <v>29</v>
      </c>
      <c r="B23" s="41" t="s">
        <v>19</v>
      </c>
      <c r="C23" s="42"/>
      <c r="D23" s="19">
        <f t="shared" ref="D23" si="2">SUM(D24:D29)</f>
        <v>106392</v>
      </c>
      <c r="E23" s="20" t="s">
        <v>28</v>
      </c>
      <c r="F23" s="19">
        <f t="shared" ref="F23:AG23" si="3">SUM(F24:F29)</f>
        <v>105790</v>
      </c>
      <c r="G23" s="20">
        <f t="shared" si="3"/>
        <v>0</v>
      </c>
      <c r="H23" s="19">
        <f t="shared" si="3"/>
        <v>103902</v>
      </c>
      <c r="I23" s="20">
        <f t="shared" si="3"/>
        <v>1</v>
      </c>
      <c r="J23" s="19">
        <f t="shared" si="3"/>
        <v>106971</v>
      </c>
      <c r="K23" s="20">
        <f t="shared" si="3"/>
        <v>3</v>
      </c>
      <c r="L23" s="19">
        <f t="shared" si="3"/>
        <v>107618</v>
      </c>
      <c r="M23" s="20">
        <f t="shared" si="3"/>
        <v>8</v>
      </c>
      <c r="N23" s="19">
        <f t="shared" si="3"/>
        <v>109520</v>
      </c>
      <c r="O23" s="20">
        <f t="shared" si="3"/>
        <v>7</v>
      </c>
      <c r="P23" s="19">
        <f t="shared" si="3"/>
        <v>111643</v>
      </c>
      <c r="Q23" s="20">
        <f t="shared" si="3"/>
        <v>7</v>
      </c>
      <c r="R23" s="19">
        <f t="shared" si="3"/>
        <v>111763</v>
      </c>
      <c r="S23" s="20">
        <f t="shared" si="3"/>
        <v>6</v>
      </c>
      <c r="T23" s="19">
        <f t="shared" si="3"/>
        <v>109728</v>
      </c>
      <c r="U23" s="20">
        <f t="shared" si="3"/>
        <v>15</v>
      </c>
      <c r="V23" s="19">
        <f t="shared" si="3"/>
        <v>107200</v>
      </c>
      <c r="W23" s="20">
        <f t="shared" si="3"/>
        <v>41</v>
      </c>
      <c r="X23" s="19">
        <f t="shared" si="3"/>
        <v>108371</v>
      </c>
      <c r="Y23" s="20">
        <f t="shared" si="3"/>
        <v>37</v>
      </c>
      <c r="Z23" s="19">
        <f t="shared" si="3"/>
        <v>99381</v>
      </c>
      <c r="AA23" s="20">
        <f t="shared" si="3"/>
        <v>33</v>
      </c>
      <c r="AB23" s="19">
        <f t="shared" si="3"/>
        <v>89084</v>
      </c>
      <c r="AC23" s="20">
        <f t="shared" si="3"/>
        <v>649</v>
      </c>
      <c r="AD23" s="19">
        <f t="shared" si="3"/>
        <v>82604</v>
      </c>
      <c r="AE23" s="20">
        <f t="shared" si="3"/>
        <v>14372</v>
      </c>
      <c r="AF23" s="19">
        <f t="shared" si="3"/>
        <v>75905</v>
      </c>
      <c r="AG23" s="20">
        <f t="shared" si="3"/>
        <v>12255</v>
      </c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</row>
    <row r="24" spans="1:50" s="3" customFormat="1" x14ac:dyDescent="0.25">
      <c r="A24" s="39"/>
      <c r="B24" s="39" t="s">
        <v>20</v>
      </c>
      <c r="C24" s="11" t="s">
        <v>21</v>
      </c>
      <c r="D24" s="12">
        <v>843</v>
      </c>
      <c r="E24" s="13" t="s">
        <v>28</v>
      </c>
      <c r="F24" s="14">
        <v>803</v>
      </c>
      <c r="G24" s="13">
        <v>0</v>
      </c>
      <c r="H24" s="12">
        <v>712</v>
      </c>
      <c r="I24" s="13">
        <v>0</v>
      </c>
      <c r="J24" s="12">
        <v>738</v>
      </c>
      <c r="K24" s="13">
        <v>0</v>
      </c>
      <c r="L24" s="12">
        <v>766</v>
      </c>
      <c r="M24" s="13">
        <v>0</v>
      </c>
      <c r="N24" s="12">
        <v>699</v>
      </c>
      <c r="O24" s="13">
        <v>1</v>
      </c>
      <c r="P24" s="12">
        <v>687</v>
      </c>
      <c r="Q24" s="13">
        <v>1</v>
      </c>
      <c r="R24" s="12">
        <v>631</v>
      </c>
      <c r="S24" s="13">
        <v>0</v>
      </c>
      <c r="T24" s="12">
        <v>615</v>
      </c>
      <c r="U24" s="13">
        <v>0</v>
      </c>
      <c r="V24" s="12">
        <v>606</v>
      </c>
      <c r="W24" s="13">
        <v>1</v>
      </c>
      <c r="X24" s="12">
        <v>533</v>
      </c>
      <c r="Y24" s="13">
        <v>0</v>
      </c>
      <c r="Z24" s="12">
        <v>531</v>
      </c>
      <c r="AA24" s="13">
        <v>1</v>
      </c>
      <c r="AB24" s="12">
        <v>456</v>
      </c>
      <c r="AC24" s="13">
        <v>1</v>
      </c>
      <c r="AD24" s="12">
        <v>458</v>
      </c>
      <c r="AE24" s="23">
        <v>5</v>
      </c>
      <c r="AF24" s="12">
        <v>424</v>
      </c>
      <c r="AG24" s="23">
        <v>2</v>
      </c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</row>
    <row r="25" spans="1:50" s="3" customFormat="1" x14ac:dyDescent="0.25">
      <c r="A25" s="39"/>
      <c r="B25" s="39"/>
      <c r="C25" s="11" t="s">
        <v>22</v>
      </c>
      <c r="D25" s="12">
        <v>2241</v>
      </c>
      <c r="E25" s="13" t="s">
        <v>28</v>
      </c>
      <c r="F25" s="14">
        <v>2260</v>
      </c>
      <c r="G25" s="13">
        <v>0</v>
      </c>
      <c r="H25" s="12">
        <v>2107</v>
      </c>
      <c r="I25" s="13">
        <v>0</v>
      </c>
      <c r="J25" s="12">
        <v>2003</v>
      </c>
      <c r="K25" s="13">
        <v>0</v>
      </c>
      <c r="L25" s="12">
        <v>1899</v>
      </c>
      <c r="M25" s="13">
        <v>0</v>
      </c>
      <c r="N25" s="12">
        <v>1909</v>
      </c>
      <c r="O25" s="13">
        <v>0</v>
      </c>
      <c r="P25" s="12">
        <v>1952</v>
      </c>
      <c r="Q25" s="13">
        <v>0</v>
      </c>
      <c r="R25" s="12">
        <v>1811</v>
      </c>
      <c r="S25" s="13">
        <v>0</v>
      </c>
      <c r="T25" s="12">
        <v>1675</v>
      </c>
      <c r="U25" s="13">
        <v>1</v>
      </c>
      <c r="V25" s="12">
        <v>1583</v>
      </c>
      <c r="W25" s="13">
        <v>0</v>
      </c>
      <c r="X25" s="12">
        <v>1395</v>
      </c>
      <c r="Y25" s="13">
        <v>0</v>
      </c>
      <c r="Z25" s="12">
        <v>1383</v>
      </c>
      <c r="AA25" s="13">
        <v>1</v>
      </c>
      <c r="AB25" s="12">
        <v>1258</v>
      </c>
      <c r="AC25" s="13">
        <v>1</v>
      </c>
      <c r="AD25" s="12">
        <v>1183</v>
      </c>
      <c r="AE25" s="23">
        <v>24</v>
      </c>
      <c r="AF25" s="12">
        <v>1153</v>
      </c>
      <c r="AG25" s="23">
        <v>15</v>
      </c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</row>
    <row r="26" spans="1:50" s="3" customFormat="1" x14ac:dyDescent="0.25">
      <c r="A26" s="39"/>
      <c r="B26" s="39"/>
      <c r="C26" s="11" t="s">
        <v>23</v>
      </c>
      <c r="D26" s="12">
        <v>13827</v>
      </c>
      <c r="E26" s="13" t="s">
        <v>28</v>
      </c>
      <c r="F26" s="14">
        <v>13679</v>
      </c>
      <c r="G26" s="13">
        <v>0</v>
      </c>
      <c r="H26" s="12">
        <v>13218</v>
      </c>
      <c r="I26" s="13">
        <v>1</v>
      </c>
      <c r="J26" s="12">
        <v>13212</v>
      </c>
      <c r="K26" s="13">
        <v>0</v>
      </c>
      <c r="L26" s="12">
        <v>13251</v>
      </c>
      <c r="M26" s="13">
        <v>0</v>
      </c>
      <c r="N26" s="12">
        <v>13525</v>
      </c>
      <c r="O26" s="13">
        <v>0</v>
      </c>
      <c r="P26" s="12">
        <v>13224</v>
      </c>
      <c r="Q26" s="13">
        <v>1</v>
      </c>
      <c r="R26" s="12">
        <v>12690</v>
      </c>
      <c r="S26" s="13">
        <v>0</v>
      </c>
      <c r="T26" s="12">
        <v>11732</v>
      </c>
      <c r="U26" s="13">
        <v>1</v>
      </c>
      <c r="V26" s="12">
        <v>11446</v>
      </c>
      <c r="W26" s="13">
        <v>1</v>
      </c>
      <c r="X26" s="12">
        <v>10775</v>
      </c>
      <c r="Y26" s="13">
        <v>0</v>
      </c>
      <c r="Z26" s="12">
        <v>10420</v>
      </c>
      <c r="AA26" s="13">
        <v>2</v>
      </c>
      <c r="AB26" s="12">
        <v>9459</v>
      </c>
      <c r="AC26" s="13">
        <v>20</v>
      </c>
      <c r="AD26" s="12">
        <v>8793</v>
      </c>
      <c r="AE26" s="23">
        <v>649</v>
      </c>
      <c r="AF26" s="12">
        <v>7714</v>
      </c>
      <c r="AG26" s="23">
        <v>559</v>
      </c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</row>
    <row r="27" spans="1:50" s="3" customFormat="1" x14ac:dyDescent="0.25">
      <c r="A27" s="39"/>
      <c r="B27" s="39"/>
      <c r="C27" s="11" t="s">
        <v>24</v>
      </c>
      <c r="D27" s="12">
        <v>32400</v>
      </c>
      <c r="E27" s="13" t="s">
        <v>28</v>
      </c>
      <c r="F27" s="14">
        <v>31855</v>
      </c>
      <c r="G27" s="13">
        <v>0</v>
      </c>
      <c r="H27" s="12">
        <v>31093</v>
      </c>
      <c r="I27" s="13">
        <v>0</v>
      </c>
      <c r="J27" s="12">
        <v>32078</v>
      </c>
      <c r="K27" s="13">
        <v>2</v>
      </c>
      <c r="L27" s="12">
        <v>32135</v>
      </c>
      <c r="M27" s="13">
        <v>2</v>
      </c>
      <c r="N27" s="12">
        <v>32630</v>
      </c>
      <c r="O27" s="13">
        <v>3</v>
      </c>
      <c r="P27" s="12">
        <v>33876</v>
      </c>
      <c r="Q27" s="13">
        <v>4</v>
      </c>
      <c r="R27" s="12">
        <v>34065</v>
      </c>
      <c r="S27" s="13">
        <v>3</v>
      </c>
      <c r="T27" s="12">
        <v>34039</v>
      </c>
      <c r="U27" s="13">
        <v>4</v>
      </c>
      <c r="V27" s="12">
        <v>32868</v>
      </c>
      <c r="W27" s="13">
        <v>15</v>
      </c>
      <c r="X27" s="12">
        <v>32493</v>
      </c>
      <c r="Y27" s="13">
        <v>22</v>
      </c>
      <c r="Z27" s="12">
        <v>29183</v>
      </c>
      <c r="AA27" s="13">
        <v>11</v>
      </c>
      <c r="AB27" s="12">
        <v>25515</v>
      </c>
      <c r="AC27" s="13">
        <v>246</v>
      </c>
      <c r="AD27" s="12">
        <v>22695</v>
      </c>
      <c r="AE27" s="23">
        <v>3694</v>
      </c>
      <c r="AF27" s="12">
        <v>21084</v>
      </c>
      <c r="AG27" s="23">
        <v>3419</v>
      </c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</row>
    <row r="28" spans="1:50" s="3" customFormat="1" x14ac:dyDescent="0.25">
      <c r="A28" s="39"/>
      <c r="B28" s="39"/>
      <c r="C28" s="11" t="s">
        <v>25</v>
      </c>
      <c r="D28" s="12">
        <v>39129</v>
      </c>
      <c r="E28" s="13" t="s">
        <v>28</v>
      </c>
      <c r="F28" s="14">
        <v>38222</v>
      </c>
      <c r="G28" s="13">
        <v>0</v>
      </c>
      <c r="H28" s="12">
        <v>36669</v>
      </c>
      <c r="I28" s="13">
        <v>0</v>
      </c>
      <c r="J28" s="12">
        <v>37422</v>
      </c>
      <c r="K28" s="13">
        <v>1</v>
      </c>
      <c r="L28" s="12">
        <v>37048</v>
      </c>
      <c r="M28" s="13">
        <v>1</v>
      </c>
      <c r="N28" s="12">
        <v>37679</v>
      </c>
      <c r="O28" s="13">
        <v>2</v>
      </c>
      <c r="P28" s="12">
        <v>38362</v>
      </c>
      <c r="Q28" s="13">
        <v>1</v>
      </c>
      <c r="R28" s="12">
        <v>38650</v>
      </c>
      <c r="S28" s="13">
        <v>2</v>
      </c>
      <c r="T28" s="12">
        <v>38094</v>
      </c>
      <c r="U28" s="13">
        <v>6</v>
      </c>
      <c r="V28" s="12">
        <v>37341</v>
      </c>
      <c r="W28" s="13">
        <v>15</v>
      </c>
      <c r="X28" s="12">
        <v>39110</v>
      </c>
      <c r="Y28" s="13">
        <v>12</v>
      </c>
      <c r="Z28" s="12">
        <v>35512</v>
      </c>
      <c r="AA28" s="13">
        <v>11</v>
      </c>
      <c r="AB28" s="12">
        <v>32193</v>
      </c>
      <c r="AC28" s="13">
        <v>231</v>
      </c>
      <c r="AD28" s="12">
        <v>30001</v>
      </c>
      <c r="AE28" s="23">
        <v>5915</v>
      </c>
      <c r="AF28" s="12">
        <v>27180</v>
      </c>
      <c r="AG28" s="23">
        <v>5033</v>
      </c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</row>
    <row r="29" spans="1:50" s="3" customFormat="1" ht="15.75" thickBot="1" x14ac:dyDescent="0.3">
      <c r="A29" s="40"/>
      <c r="B29" s="40"/>
      <c r="C29" s="15" t="s">
        <v>26</v>
      </c>
      <c r="D29" s="16">
        <v>17952</v>
      </c>
      <c r="E29" s="17" t="s">
        <v>28</v>
      </c>
      <c r="F29" s="18">
        <v>18971</v>
      </c>
      <c r="G29" s="17">
        <v>0</v>
      </c>
      <c r="H29" s="16">
        <v>20103</v>
      </c>
      <c r="I29" s="17">
        <v>0</v>
      </c>
      <c r="J29" s="16">
        <v>21518</v>
      </c>
      <c r="K29" s="17">
        <v>0</v>
      </c>
      <c r="L29" s="16">
        <v>22519</v>
      </c>
      <c r="M29" s="17">
        <v>5</v>
      </c>
      <c r="N29" s="16">
        <v>23078</v>
      </c>
      <c r="O29" s="17">
        <v>1</v>
      </c>
      <c r="P29" s="16">
        <v>23542</v>
      </c>
      <c r="Q29" s="17">
        <v>0</v>
      </c>
      <c r="R29" s="16">
        <v>23916</v>
      </c>
      <c r="S29" s="17">
        <v>1</v>
      </c>
      <c r="T29" s="16">
        <v>23573</v>
      </c>
      <c r="U29" s="17">
        <v>3</v>
      </c>
      <c r="V29" s="16">
        <v>23356</v>
      </c>
      <c r="W29" s="17">
        <v>9</v>
      </c>
      <c r="X29" s="16">
        <v>24065</v>
      </c>
      <c r="Y29" s="17">
        <v>3</v>
      </c>
      <c r="Z29" s="16">
        <v>22352</v>
      </c>
      <c r="AA29" s="17">
        <v>7</v>
      </c>
      <c r="AB29" s="16">
        <v>20203</v>
      </c>
      <c r="AC29" s="17">
        <v>150</v>
      </c>
      <c r="AD29" s="16">
        <v>19474</v>
      </c>
      <c r="AE29" s="24">
        <v>4085</v>
      </c>
      <c r="AF29" s="16">
        <v>18350</v>
      </c>
      <c r="AG29" s="24">
        <v>3227</v>
      </c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</row>
    <row r="30" spans="1:50" s="3" customFormat="1" x14ac:dyDescent="0.25">
      <c r="A30" s="39" t="s">
        <v>30</v>
      </c>
      <c r="B30" s="41" t="s">
        <v>19</v>
      </c>
      <c r="C30" s="42"/>
      <c r="D30" s="19">
        <f t="shared" ref="D30:AG30" si="4">SUM(D31:D36)</f>
        <v>106392</v>
      </c>
      <c r="E30" s="20" t="s">
        <v>28</v>
      </c>
      <c r="F30" s="19">
        <f t="shared" si="4"/>
        <v>105790</v>
      </c>
      <c r="G30" s="20" t="s">
        <v>28</v>
      </c>
      <c r="H30" s="19">
        <f t="shared" si="4"/>
        <v>103902</v>
      </c>
      <c r="I30" s="20" t="s">
        <v>28</v>
      </c>
      <c r="J30" s="19">
        <f t="shared" si="4"/>
        <v>106971</v>
      </c>
      <c r="K30" s="20" t="s">
        <v>28</v>
      </c>
      <c r="L30" s="19">
        <f t="shared" si="4"/>
        <v>107618</v>
      </c>
      <c r="M30" s="20" t="s">
        <v>28</v>
      </c>
      <c r="N30" s="19">
        <f t="shared" si="4"/>
        <v>109520</v>
      </c>
      <c r="O30" s="20" t="s">
        <v>28</v>
      </c>
      <c r="P30" s="19">
        <f t="shared" si="4"/>
        <v>111643</v>
      </c>
      <c r="Q30" s="20" t="s">
        <v>28</v>
      </c>
      <c r="R30" s="19">
        <f t="shared" si="4"/>
        <v>111763</v>
      </c>
      <c r="S30" s="20" t="s">
        <v>28</v>
      </c>
      <c r="T30" s="19">
        <f t="shared" si="4"/>
        <v>109728</v>
      </c>
      <c r="U30" s="20" t="s">
        <v>28</v>
      </c>
      <c r="V30" s="19">
        <f t="shared" si="4"/>
        <v>107200</v>
      </c>
      <c r="W30" s="20" t="s">
        <v>28</v>
      </c>
      <c r="X30" s="19">
        <f t="shared" si="4"/>
        <v>108371</v>
      </c>
      <c r="Y30" s="20">
        <f t="shared" si="4"/>
        <v>4908</v>
      </c>
      <c r="Z30" s="19">
        <f t="shared" si="4"/>
        <v>99381</v>
      </c>
      <c r="AA30" s="20">
        <f t="shared" si="4"/>
        <v>19029</v>
      </c>
      <c r="AB30" s="19">
        <f t="shared" si="4"/>
        <v>89084</v>
      </c>
      <c r="AC30" s="20">
        <f t="shared" si="4"/>
        <v>683</v>
      </c>
      <c r="AD30" s="19">
        <f t="shared" si="4"/>
        <v>82604</v>
      </c>
      <c r="AE30" s="20">
        <f t="shared" si="4"/>
        <v>239</v>
      </c>
      <c r="AF30" s="19">
        <f t="shared" si="4"/>
        <v>75905</v>
      </c>
      <c r="AG30" s="20">
        <f t="shared" si="4"/>
        <v>282</v>
      </c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</row>
    <row r="31" spans="1:50" s="3" customFormat="1" x14ac:dyDescent="0.25">
      <c r="A31" s="39"/>
      <c r="B31" s="39" t="s">
        <v>20</v>
      </c>
      <c r="C31" s="11" t="s">
        <v>21</v>
      </c>
      <c r="D31" s="12">
        <v>843</v>
      </c>
      <c r="E31" s="13" t="s">
        <v>28</v>
      </c>
      <c r="F31" s="14">
        <v>803</v>
      </c>
      <c r="G31" s="13" t="s">
        <v>28</v>
      </c>
      <c r="H31" s="12">
        <v>712</v>
      </c>
      <c r="I31" s="13" t="s">
        <v>28</v>
      </c>
      <c r="J31" s="12">
        <v>738</v>
      </c>
      <c r="K31" s="13" t="s">
        <v>28</v>
      </c>
      <c r="L31" s="12">
        <v>766</v>
      </c>
      <c r="M31" s="13" t="s">
        <v>28</v>
      </c>
      <c r="N31" s="12">
        <v>699</v>
      </c>
      <c r="O31" s="13" t="s">
        <v>28</v>
      </c>
      <c r="P31" s="12">
        <v>687</v>
      </c>
      <c r="Q31" s="13" t="s">
        <v>28</v>
      </c>
      <c r="R31" s="12">
        <v>631</v>
      </c>
      <c r="S31" s="13" t="s">
        <v>28</v>
      </c>
      <c r="T31" s="12">
        <v>615</v>
      </c>
      <c r="U31" s="13" t="s">
        <v>28</v>
      </c>
      <c r="V31" s="12">
        <v>606</v>
      </c>
      <c r="W31" s="13" t="s">
        <v>28</v>
      </c>
      <c r="X31" s="12">
        <v>533</v>
      </c>
      <c r="Y31" s="23">
        <v>5</v>
      </c>
      <c r="Z31" s="12">
        <v>531</v>
      </c>
      <c r="AA31" s="23">
        <v>41</v>
      </c>
      <c r="AB31" s="12">
        <v>456</v>
      </c>
      <c r="AC31" s="23">
        <v>0</v>
      </c>
      <c r="AD31" s="12">
        <v>458</v>
      </c>
      <c r="AE31" s="23">
        <v>0</v>
      </c>
      <c r="AF31" s="12">
        <v>424</v>
      </c>
      <c r="AG31" s="23">
        <v>0</v>
      </c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</row>
    <row r="32" spans="1:50" s="3" customFormat="1" x14ac:dyDescent="0.25">
      <c r="A32" s="39"/>
      <c r="B32" s="39"/>
      <c r="C32" s="11" t="s">
        <v>22</v>
      </c>
      <c r="D32" s="12">
        <v>2241</v>
      </c>
      <c r="E32" s="13" t="s">
        <v>28</v>
      </c>
      <c r="F32" s="14">
        <v>2260</v>
      </c>
      <c r="G32" s="13" t="s">
        <v>28</v>
      </c>
      <c r="H32" s="12">
        <v>2107</v>
      </c>
      <c r="I32" s="13" t="s">
        <v>28</v>
      </c>
      <c r="J32" s="12">
        <v>2003</v>
      </c>
      <c r="K32" s="13" t="s">
        <v>28</v>
      </c>
      <c r="L32" s="12">
        <v>1899</v>
      </c>
      <c r="M32" s="13" t="s">
        <v>28</v>
      </c>
      <c r="N32" s="12">
        <v>1909</v>
      </c>
      <c r="O32" s="13" t="s">
        <v>28</v>
      </c>
      <c r="P32" s="12">
        <v>1952</v>
      </c>
      <c r="Q32" s="13" t="s">
        <v>28</v>
      </c>
      <c r="R32" s="12">
        <v>1811</v>
      </c>
      <c r="S32" s="13" t="s">
        <v>28</v>
      </c>
      <c r="T32" s="12">
        <v>1675</v>
      </c>
      <c r="U32" s="13" t="s">
        <v>28</v>
      </c>
      <c r="V32" s="12">
        <v>1583</v>
      </c>
      <c r="W32" s="13" t="s">
        <v>28</v>
      </c>
      <c r="X32" s="12">
        <v>1395</v>
      </c>
      <c r="Y32" s="23">
        <v>21</v>
      </c>
      <c r="Z32" s="12">
        <v>1383</v>
      </c>
      <c r="AA32" s="23">
        <v>116</v>
      </c>
      <c r="AB32" s="12">
        <v>1258</v>
      </c>
      <c r="AC32" s="23">
        <v>1</v>
      </c>
      <c r="AD32" s="12">
        <v>1183</v>
      </c>
      <c r="AE32" s="23">
        <v>0</v>
      </c>
      <c r="AF32" s="12">
        <v>1153</v>
      </c>
      <c r="AG32" s="23">
        <v>0</v>
      </c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</row>
    <row r="33" spans="1:50" s="3" customFormat="1" x14ac:dyDescent="0.25">
      <c r="A33" s="39"/>
      <c r="B33" s="39"/>
      <c r="C33" s="11" t="s">
        <v>23</v>
      </c>
      <c r="D33" s="12">
        <v>13827</v>
      </c>
      <c r="E33" s="13" t="s">
        <v>28</v>
      </c>
      <c r="F33" s="14">
        <v>13679</v>
      </c>
      <c r="G33" s="13" t="s">
        <v>28</v>
      </c>
      <c r="H33" s="12">
        <v>13218</v>
      </c>
      <c r="I33" s="13" t="s">
        <v>28</v>
      </c>
      <c r="J33" s="12">
        <v>13212</v>
      </c>
      <c r="K33" s="13" t="s">
        <v>28</v>
      </c>
      <c r="L33" s="12">
        <v>13251</v>
      </c>
      <c r="M33" s="13" t="s">
        <v>28</v>
      </c>
      <c r="N33" s="12">
        <v>13525</v>
      </c>
      <c r="O33" s="13" t="s">
        <v>28</v>
      </c>
      <c r="P33" s="12">
        <v>13224</v>
      </c>
      <c r="Q33" s="13" t="s">
        <v>28</v>
      </c>
      <c r="R33" s="12">
        <v>12690</v>
      </c>
      <c r="S33" s="13" t="s">
        <v>28</v>
      </c>
      <c r="T33" s="12">
        <v>11732</v>
      </c>
      <c r="U33" s="13" t="s">
        <v>28</v>
      </c>
      <c r="V33" s="12">
        <v>11446</v>
      </c>
      <c r="W33" s="13" t="s">
        <v>28</v>
      </c>
      <c r="X33" s="12">
        <v>10775</v>
      </c>
      <c r="Y33" s="23">
        <v>253</v>
      </c>
      <c r="Z33" s="12">
        <v>10420</v>
      </c>
      <c r="AA33" s="23">
        <v>1300</v>
      </c>
      <c r="AB33" s="12">
        <v>9459</v>
      </c>
      <c r="AC33" s="23">
        <v>25</v>
      </c>
      <c r="AD33" s="12">
        <v>8793</v>
      </c>
      <c r="AE33" s="23">
        <v>3</v>
      </c>
      <c r="AF33" s="12">
        <v>7714</v>
      </c>
      <c r="AG33" s="23">
        <v>1</v>
      </c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</row>
    <row r="34" spans="1:50" s="3" customFormat="1" x14ac:dyDescent="0.25">
      <c r="A34" s="39"/>
      <c r="B34" s="39"/>
      <c r="C34" s="11" t="s">
        <v>24</v>
      </c>
      <c r="D34" s="12">
        <v>32400</v>
      </c>
      <c r="E34" s="13" t="s">
        <v>28</v>
      </c>
      <c r="F34" s="14">
        <v>31855</v>
      </c>
      <c r="G34" s="13" t="s">
        <v>28</v>
      </c>
      <c r="H34" s="12">
        <v>31093</v>
      </c>
      <c r="I34" s="13" t="s">
        <v>28</v>
      </c>
      <c r="J34" s="12">
        <v>32078</v>
      </c>
      <c r="K34" s="13" t="s">
        <v>28</v>
      </c>
      <c r="L34" s="12">
        <v>32135</v>
      </c>
      <c r="M34" s="13" t="s">
        <v>28</v>
      </c>
      <c r="N34" s="12">
        <v>32630</v>
      </c>
      <c r="O34" s="13" t="s">
        <v>28</v>
      </c>
      <c r="P34" s="12">
        <v>33876</v>
      </c>
      <c r="Q34" s="13" t="s">
        <v>28</v>
      </c>
      <c r="R34" s="12">
        <v>34065</v>
      </c>
      <c r="S34" s="13" t="s">
        <v>28</v>
      </c>
      <c r="T34" s="12">
        <v>34039</v>
      </c>
      <c r="U34" s="13" t="s">
        <v>28</v>
      </c>
      <c r="V34" s="12">
        <v>32868</v>
      </c>
      <c r="W34" s="13" t="s">
        <v>28</v>
      </c>
      <c r="X34" s="12">
        <v>32493</v>
      </c>
      <c r="Y34" s="23">
        <v>1144</v>
      </c>
      <c r="Z34" s="12">
        <v>29183</v>
      </c>
      <c r="AA34" s="23">
        <v>5045</v>
      </c>
      <c r="AB34" s="12">
        <v>25515</v>
      </c>
      <c r="AC34" s="23">
        <v>155</v>
      </c>
      <c r="AD34" s="12">
        <v>22695</v>
      </c>
      <c r="AE34" s="23">
        <v>42</v>
      </c>
      <c r="AF34" s="12">
        <v>21084</v>
      </c>
      <c r="AG34" s="23">
        <v>32</v>
      </c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</row>
    <row r="35" spans="1:50" s="3" customFormat="1" x14ac:dyDescent="0.25">
      <c r="A35" s="39"/>
      <c r="B35" s="39"/>
      <c r="C35" s="11" t="s">
        <v>25</v>
      </c>
      <c r="D35" s="12">
        <v>39129</v>
      </c>
      <c r="E35" s="13" t="s">
        <v>28</v>
      </c>
      <c r="F35" s="14">
        <v>38222</v>
      </c>
      <c r="G35" s="13" t="s">
        <v>28</v>
      </c>
      <c r="H35" s="12">
        <v>36669</v>
      </c>
      <c r="I35" s="13" t="s">
        <v>28</v>
      </c>
      <c r="J35" s="12">
        <v>37422</v>
      </c>
      <c r="K35" s="13" t="s">
        <v>28</v>
      </c>
      <c r="L35" s="12">
        <v>37048</v>
      </c>
      <c r="M35" s="13" t="s">
        <v>28</v>
      </c>
      <c r="N35" s="12">
        <v>37679</v>
      </c>
      <c r="O35" s="13" t="s">
        <v>28</v>
      </c>
      <c r="P35" s="12">
        <v>38362</v>
      </c>
      <c r="Q35" s="13" t="s">
        <v>28</v>
      </c>
      <c r="R35" s="12">
        <v>38650</v>
      </c>
      <c r="S35" s="13" t="s">
        <v>28</v>
      </c>
      <c r="T35" s="12">
        <v>38094</v>
      </c>
      <c r="U35" s="13" t="s">
        <v>28</v>
      </c>
      <c r="V35" s="12">
        <v>37341</v>
      </c>
      <c r="W35" s="13" t="s">
        <v>28</v>
      </c>
      <c r="X35" s="12">
        <v>39110</v>
      </c>
      <c r="Y35" s="23">
        <v>2022</v>
      </c>
      <c r="Z35" s="12">
        <v>35512</v>
      </c>
      <c r="AA35" s="23">
        <v>7644</v>
      </c>
      <c r="AB35" s="12">
        <v>32193</v>
      </c>
      <c r="AC35" s="23">
        <v>286</v>
      </c>
      <c r="AD35" s="12">
        <v>30001</v>
      </c>
      <c r="AE35" s="23">
        <v>109</v>
      </c>
      <c r="AF35" s="12">
        <v>27180</v>
      </c>
      <c r="AG35" s="23">
        <v>134</v>
      </c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</row>
    <row r="36" spans="1:50" s="3" customFormat="1" ht="15.75" thickBot="1" x14ac:dyDescent="0.3">
      <c r="A36" s="40"/>
      <c r="B36" s="40"/>
      <c r="C36" s="15" t="s">
        <v>26</v>
      </c>
      <c r="D36" s="16">
        <v>17952</v>
      </c>
      <c r="E36" s="17" t="s">
        <v>28</v>
      </c>
      <c r="F36" s="18">
        <v>18971</v>
      </c>
      <c r="G36" s="17" t="s">
        <v>28</v>
      </c>
      <c r="H36" s="16">
        <v>20103</v>
      </c>
      <c r="I36" s="17" t="s">
        <v>28</v>
      </c>
      <c r="J36" s="16">
        <v>21518</v>
      </c>
      <c r="K36" s="17" t="s">
        <v>28</v>
      </c>
      <c r="L36" s="16">
        <v>22519</v>
      </c>
      <c r="M36" s="17" t="s">
        <v>28</v>
      </c>
      <c r="N36" s="16">
        <v>23078</v>
      </c>
      <c r="O36" s="17" t="s">
        <v>28</v>
      </c>
      <c r="P36" s="16">
        <v>23542</v>
      </c>
      <c r="Q36" s="17" t="s">
        <v>28</v>
      </c>
      <c r="R36" s="16">
        <v>23916</v>
      </c>
      <c r="S36" s="17" t="s">
        <v>28</v>
      </c>
      <c r="T36" s="16">
        <v>23573</v>
      </c>
      <c r="U36" s="17" t="s">
        <v>28</v>
      </c>
      <c r="V36" s="16">
        <v>23356</v>
      </c>
      <c r="W36" s="17" t="s">
        <v>28</v>
      </c>
      <c r="X36" s="16">
        <v>24065</v>
      </c>
      <c r="Y36" s="24">
        <v>1463</v>
      </c>
      <c r="Z36" s="16">
        <v>22352</v>
      </c>
      <c r="AA36" s="24">
        <v>4883</v>
      </c>
      <c r="AB36" s="16">
        <v>20203</v>
      </c>
      <c r="AC36" s="24">
        <v>216</v>
      </c>
      <c r="AD36" s="16">
        <v>19474</v>
      </c>
      <c r="AE36" s="24">
        <v>85</v>
      </c>
      <c r="AF36" s="16">
        <v>18350</v>
      </c>
      <c r="AG36" s="24">
        <v>115</v>
      </c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</row>
    <row r="37" spans="1:50" s="3" customFormat="1" x14ac:dyDescent="0.25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</row>
    <row r="38" spans="1:50" s="3" customFormat="1" x14ac:dyDescent="0.25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</row>
    <row r="39" spans="1:50" s="3" customFormat="1" x14ac:dyDescent="0.25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</row>
    <row r="40" spans="1:50" s="3" customFormat="1" x14ac:dyDescent="0.25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  <c r="AX40" s="4"/>
    </row>
    <row r="41" spans="1:50" s="3" customFormat="1" x14ac:dyDescent="0.25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</row>
    <row r="42" spans="1:50" s="3" customFormat="1" x14ac:dyDescent="0.25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</row>
    <row r="43" spans="1:50" s="3" customFormat="1" x14ac:dyDescent="0.25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4"/>
      <c r="AR43" s="4"/>
      <c r="AS43" s="4"/>
      <c r="AT43" s="4"/>
      <c r="AU43" s="4"/>
      <c r="AV43" s="4"/>
      <c r="AW43" s="4"/>
      <c r="AX43" s="4"/>
    </row>
    <row r="44" spans="1:50" s="3" customFormat="1" x14ac:dyDescent="0.25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  <c r="AX44" s="4"/>
    </row>
    <row r="45" spans="1:50" s="3" customFormat="1" x14ac:dyDescent="0.25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  <c r="AR45" s="4"/>
      <c r="AS45" s="4"/>
      <c r="AT45" s="4"/>
      <c r="AU45" s="4"/>
      <c r="AV45" s="4"/>
      <c r="AW45" s="4"/>
      <c r="AX45" s="4"/>
    </row>
    <row r="46" spans="1:50" s="3" customFormat="1" x14ac:dyDescent="0.25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  <c r="AR46" s="4"/>
      <c r="AS46" s="4"/>
      <c r="AT46" s="4"/>
      <c r="AU46" s="4"/>
      <c r="AV46" s="4"/>
      <c r="AW46" s="4"/>
      <c r="AX46" s="4"/>
    </row>
    <row r="47" spans="1:50" s="3" customFormat="1" x14ac:dyDescent="0.25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  <c r="AQ47" s="4"/>
      <c r="AR47" s="4"/>
      <c r="AS47" s="4"/>
      <c r="AT47" s="4"/>
      <c r="AU47" s="4"/>
      <c r="AV47" s="4"/>
      <c r="AW47" s="4"/>
      <c r="AX47" s="4"/>
    </row>
    <row r="48" spans="1:50" s="3" customFormat="1" x14ac:dyDescent="0.25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  <c r="AQ48" s="4"/>
      <c r="AR48" s="4"/>
      <c r="AS48" s="4"/>
      <c r="AT48" s="4"/>
      <c r="AU48" s="4"/>
      <c r="AV48" s="4"/>
      <c r="AW48" s="4"/>
      <c r="AX48" s="4"/>
    </row>
    <row r="49" spans="1:50" s="3" customFormat="1" x14ac:dyDescent="0.25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  <c r="AQ49" s="4"/>
      <c r="AR49" s="4"/>
      <c r="AS49" s="4"/>
      <c r="AT49" s="4"/>
      <c r="AU49" s="4"/>
      <c r="AV49" s="4"/>
      <c r="AW49" s="4"/>
      <c r="AX49" s="4"/>
    </row>
    <row r="50" spans="1:50" s="3" customFormat="1" x14ac:dyDescent="0.25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  <c r="AQ50" s="4"/>
      <c r="AR50" s="4"/>
      <c r="AS50" s="4"/>
      <c r="AT50" s="4"/>
      <c r="AU50" s="4"/>
      <c r="AV50" s="4"/>
      <c r="AW50" s="4"/>
      <c r="AX50" s="4"/>
    </row>
    <row r="51" spans="1:50" s="3" customFormat="1" x14ac:dyDescent="0.25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  <c r="AQ51" s="4"/>
      <c r="AR51" s="4"/>
      <c r="AS51" s="4"/>
      <c r="AT51" s="4"/>
      <c r="AU51" s="4"/>
      <c r="AV51" s="4"/>
      <c r="AW51" s="4"/>
      <c r="AX51" s="4"/>
    </row>
    <row r="52" spans="1:50" s="3" customFormat="1" x14ac:dyDescent="0.25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  <c r="AQ52" s="4"/>
      <c r="AR52" s="4"/>
      <c r="AS52" s="4"/>
      <c r="AT52" s="4"/>
      <c r="AU52" s="4"/>
      <c r="AV52" s="4"/>
      <c r="AW52" s="4"/>
      <c r="AX52" s="4"/>
    </row>
    <row r="53" spans="1:50" s="3" customFormat="1" x14ac:dyDescent="0.25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  <c r="AQ53" s="4"/>
      <c r="AR53" s="4"/>
      <c r="AS53" s="4"/>
      <c r="AT53" s="4"/>
      <c r="AU53" s="4"/>
      <c r="AV53" s="4"/>
      <c r="AW53" s="4"/>
      <c r="AX53" s="4"/>
    </row>
    <row r="54" spans="1:50" s="3" customFormat="1" x14ac:dyDescent="0.25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  <c r="AQ54" s="4"/>
      <c r="AR54" s="4"/>
      <c r="AS54" s="4"/>
      <c r="AT54" s="4"/>
      <c r="AU54" s="4"/>
      <c r="AV54" s="4"/>
      <c r="AW54" s="4"/>
      <c r="AX54" s="4"/>
    </row>
    <row r="55" spans="1:50" s="3" customFormat="1" x14ac:dyDescent="0.2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  <c r="AQ55" s="4"/>
      <c r="AR55" s="4"/>
      <c r="AS55" s="4"/>
      <c r="AT55" s="4"/>
      <c r="AU55" s="4"/>
      <c r="AV55" s="4"/>
      <c r="AW55" s="4"/>
      <c r="AX55" s="4"/>
    </row>
    <row r="56" spans="1:50" s="3" customFormat="1" x14ac:dyDescent="0.25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  <c r="AQ56" s="4"/>
      <c r="AR56" s="4"/>
      <c r="AS56" s="4"/>
      <c r="AT56" s="4"/>
      <c r="AU56" s="4"/>
      <c r="AV56" s="4"/>
      <c r="AW56" s="4"/>
      <c r="AX56" s="4"/>
    </row>
    <row r="57" spans="1:50" s="3" customFormat="1" x14ac:dyDescent="0.25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  <c r="AQ57" s="4"/>
      <c r="AR57" s="4"/>
      <c r="AS57" s="4"/>
      <c r="AT57" s="4"/>
      <c r="AU57" s="4"/>
      <c r="AV57" s="4"/>
      <c r="AW57" s="4"/>
      <c r="AX57" s="4"/>
    </row>
    <row r="58" spans="1:50" s="3" customFormat="1" x14ac:dyDescent="0.25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  <c r="AQ58" s="4"/>
      <c r="AR58" s="4"/>
      <c r="AS58" s="4"/>
      <c r="AT58" s="4"/>
      <c r="AU58" s="4"/>
      <c r="AV58" s="4"/>
      <c r="AW58" s="4"/>
      <c r="AX58" s="4"/>
    </row>
    <row r="59" spans="1:50" s="3" customFormat="1" x14ac:dyDescent="0.25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  <c r="AQ59" s="4"/>
      <c r="AR59" s="4"/>
      <c r="AS59" s="4"/>
      <c r="AT59" s="4"/>
      <c r="AU59" s="4"/>
      <c r="AV59" s="4"/>
      <c r="AW59" s="4"/>
      <c r="AX59" s="4"/>
    </row>
    <row r="60" spans="1:50" s="3" customFormat="1" x14ac:dyDescent="0.25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  <c r="AQ60" s="4"/>
      <c r="AR60" s="4"/>
      <c r="AS60" s="4"/>
      <c r="AT60" s="4"/>
      <c r="AU60" s="4"/>
      <c r="AV60" s="4"/>
      <c r="AW60" s="4"/>
      <c r="AX60" s="4"/>
    </row>
    <row r="61" spans="1:50" s="3" customFormat="1" x14ac:dyDescent="0.25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  <c r="AR61" s="4"/>
      <c r="AS61" s="4"/>
      <c r="AT61" s="4"/>
      <c r="AU61" s="4"/>
      <c r="AV61" s="4"/>
      <c r="AW61" s="4"/>
      <c r="AX61" s="4"/>
    </row>
    <row r="62" spans="1:50" s="3" customFormat="1" x14ac:dyDescent="0.25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  <c r="AR62" s="4"/>
      <c r="AS62" s="4"/>
      <c r="AT62" s="4"/>
      <c r="AU62" s="4"/>
      <c r="AV62" s="4"/>
      <c r="AW62" s="4"/>
      <c r="AX62" s="4"/>
    </row>
    <row r="63" spans="1:50" s="3" customFormat="1" x14ac:dyDescent="0.25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  <c r="AU63" s="4"/>
      <c r="AV63" s="4"/>
      <c r="AW63" s="4"/>
      <c r="AX63" s="4"/>
    </row>
    <row r="64" spans="1:50" s="3" customFormat="1" x14ac:dyDescent="0.25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  <c r="AV64" s="4"/>
      <c r="AW64" s="4"/>
      <c r="AX64" s="4"/>
    </row>
    <row r="65" spans="1:50" s="3" customFormat="1" x14ac:dyDescent="0.2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  <c r="AW65" s="4"/>
      <c r="AX65" s="4"/>
    </row>
    <row r="66" spans="1:50" s="3" customFormat="1" x14ac:dyDescent="0.25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4"/>
    </row>
    <row r="67" spans="1:50" s="3" customFormat="1" x14ac:dyDescent="0.25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  <c r="AX67" s="4"/>
    </row>
    <row r="68" spans="1:50" s="3" customFormat="1" x14ac:dyDescent="0.25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  <c r="AW68" s="4"/>
      <c r="AX68" s="4"/>
    </row>
    <row r="69" spans="1:50" s="3" customFormat="1" x14ac:dyDescent="0.25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  <c r="AX69" s="4"/>
    </row>
    <row r="70" spans="1:50" s="3" customFormat="1" x14ac:dyDescent="0.25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  <c r="AW70" s="4"/>
      <c r="AX70" s="4"/>
    </row>
    <row r="71" spans="1:50" s="3" customFormat="1" x14ac:dyDescent="0.25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  <c r="AW71" s="4"/>
      <c r="AX71" s="4"/>
    </row>
    <row r="72" spans="1:50" s="3" customFormat="1" x14ac:dyDescent="0.25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  <c r="AW72" s="4"/>
      <c r="AX72" s="4"/>
    </row>
    <row r="73" spans="1:50" s="3" customFormat="1" x14ac:dyDescent="0.25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</row>
    <row r="74" spans="1:50" s="3" customFormat="1" x14ac:dyDescent="0.25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4"/>
      <c r="AX74" s="4"/>
    </row>
    <row r="75" spans="1:50" s="3" customFormat="1" x14ac:dyDescent="0.2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/>
      <c r="AV75" s="4"/>
      <c r="AW75" s="4"/>
      <c r="AX75" s="4"/>
    </row>
    <row r="76" spans="1:50" s="3" customFormat="1" x14ac:dyDescent="0.25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  <c r="AW76" s="4"/>
      <c r="AX76" s="4"/>
    </row>
  </sheetData>
  <mergeCells count="28">
    <mergeCell ref="F7:G7"/>
    <mergeCell ref="L7:M7"/>
    <mergeCell ref="A23:A29"/>
    <mergeCell ref="B23:C23"/>
    <mergeCell ref="B24:B29"/>
    <mergeCell ref="A16:A22"/>
    <mergeCell ref="B17:B22"/>
    <mergeCell ref="H7:I7"/>
    <mergeCell ref="B10:B15"/>
    <mergeCell ref="B16:C16"/>
    <mergeCell ref="B9:C9"/>
    <mergeCell ref="J7:K7"/>
    <mergeCell ref="AD7:AE7"/>
    <mergeCell ref="AF7:AG7"/>
    <mergeCell ref="A30:A36"/>
    <mergeCell ref="B30:C30"/>
    <mergeCell ref="B31:B36"/>
    <mergeCell ref="Z7:AA7"/>
    <mergeCell ref="AB7:AC7"/>
    <mergeCell ref="P7:Q7"/>
    <mergeCell ref="R7:S7"/>
    <mergeCell ref="T7:U7"/>
    <mergeCell ref="V7:W7"/>
    <mergeCell ref="X7:Y7"/>
    <mergeCell ref="N7:O7"/>
    <mergeCell ref="A9:A15"/>
    <mergeCell ref="A7:C8"/>
    <mergeCell ref="D7:E7"/>
  </mergeCells>
  <phoneticPr fontId="4" type="noConversion"/>
  <pageMargins left="0.7" right="0.7" top="0.78740157499999996" bottom="0.78740157499999996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afe973b-51a9-4481-a0e9-722d8c2bfa7e">
      <Terms xmlns="http://schemas.microsoft.com/office/infopath/2007/PartnerControls"/>
    </lcf76f155ced4ddcb4097134ff3c332f>
    <TaxCatchAll xmlns="9372a3dc-d5a9-4bbd-bffc-adc5dce0e006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EA36675FC923B949A4DF2C919E375671" ma:contentTypeVersion="17" ma:contentTypeDescription="Vytvoří nový dokument" ma:contentTypeScope="" ma:versionID="52fb5c5cdf4fec9c514664f47490d6cd">
  <xsd:schema xmlns:xsd="http://www.w3.org/2001/XMLSchema" xmlns:xs="http://www.w3.org/2001/XMLSchema" xmlns:p="http://schemas.microsoft.com/office/2006/metadata/properties" xmlns:ns2="5afe973b-51a9-4481-a0e9-722d8c2bfa7e" xmlns:ns3="9372a3dc-d5a9-4bbd-bffc-adc5dce0e006" targetNamespace="http://schemas.microsoft.com/office/2006/metadata/properties" ma:root="true" ma:fieldsID="0899ae7283345637bd9808e20fba737b" ns2:_="" ns3:_="">
    <xsd:import namespace="5afe973b-51a9-4481-a0e9-722d8c2bfa7e"/>
    <xsd:import namespace="9372a3dc-d5a9-4bbd-bffc-adc5dce0e00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Location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afe973b-51a9-4481-a0e9-722d8c2bfa7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5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Značky obrázků" ma:readOnly="false" ma:fieldId="{5cf76f15-5ced-4ddc-b409-7134ff3c332f}" ma:taxonomyMulti="true" ma:sspId="63d20a35-149b-4608-81b4-e7fcde63788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4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372a3dc-d5a9-4bbd-bffc-adc5dce0e006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5a9b53f8-6185-4605-92b6-9c2fc6791e5e}" ma:internalName="TaxCatchAll" ma:showField="CatchAllData" ma:web="9372a3dc-d5a9-4bbd-bffc-adc5dce0e00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D909D92-F01F-46C2-8D22-17CD16E7E4F0}">
  <ds:schemaRefs>
    <ds:schemaRef ds:uri="http://schemas.microsoft.com/office/2006/metadata/properties"/>
    <ds:schemaRef ds:uri="http://schemas.microsoft.com/office/infopath/2007/PartnerControls"/>
    <ds:schemaRef ds:uri="5afe973b-51a9-4481-a0e9-722d8c2bfa7e"/>
    <ds:schemaRef ds:uri="9372a3dc-d5a9-4bbd-bffc-adc5dce0e006"/>
  </ds:schemaRefs>
</ds:datastoreItem>
</file>

<file path=customXml/itemProps2.xml><?xml version="1.0" encoding="utf-8"?>
<ds:datastoreItem xmlns:ds="http://schemas.openxmlformats.org/officeDocument/2006/customXml" ds:itemID="{8EC3DB30-45E5-4A6B-9743-EA24AC3E36E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afe973b-51a9-4481-a0e9-722d8c2bfa7e"/>
    <ds:schemaRef ds:uri="9372a3dc-d5a9-4bbd-bffc-adc5dce0e00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26351C9-2D67-4821-89D8-CAF189CB5F6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Úvod</vt:lpstr>
      <vt:lpstr>Výstup</vt:lpstr>
    </vt:vector>
  </TitlesOfParts>
  <Manager/>
  <Company>Office365 deploy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Šanca Ondřej</dc:creator>
  <cp:keywords/>
  <dc:description/>
  <cp:lastModifiedBy>Bálint Kateřina Bc.</cp:lastModifiedBy>
  <cp:revision/>
  <dcterms:created xsi:type="dcterms:W3CDTF">2023-05-15T11:09:37Z</dcterms:created>
  <dcterms:modified xsi:type="dcterms:W3CDTF">2026-10-08T13:27:52Z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0x010100EA36675FC923B949A4DF2C919E375671</vt:lpwstr>
  </property>
  <property fmtid="{D5CDD505-2E9C-101B-9397-08002B2CF9AE}" pid="3" name="MediaServiceImageTags">
    <vt:lpwstr/>
  </property>
</Properties>
</file>