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uklechovaa\Documents\NZIP\NR_28_09-Očkování rodiček v průběhu těhotenství\"/>
    </mc:Choice>
  </mc:AlternateContent>
  <xr:revisionPtr revIDLastSave="0" documentId="13_ncr:1_{E92ED757-B6BA-4944-81BF-1E9A074EE019}" xr6:coauthVersionLast="47" xr6:coauthVersionMax="47" xr10:uidLastSave="{00000000-0000-0000-0000-000000000000}"/>
  <bookViews>
    <workbookView xWindow="-120" yWindow="-18120" windowWidth="29040" windowHeight="17790" xr2:uid="{9AE39EB1-D852-4B77-8E39-EBD5BB43C5DE}"/>
  </bookViews>
  <sheets>
    <sheet name="Výstup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AC36" i="2"/>
  <c r="AB36" i="2"/>
  <c r="AA36" i="2"/>
  <c r="Z36" i="2"/>
  <c r="Y36" i="2"/>
  <c r="X36" i="2"/>
  <c r="V36" i="2"/>
  <c r="T36" i="2"/>
  <c r="R36" i="2"/>
  <c r="P36" i="2"/>
  <c r="N36" i="2"/>
  <c r="L36" i="2"/>
  <c r="J36" i="2"/>
  <c r="H36" i="2"/>
  <c r="F36" i="2"/>
  <c r="D36" i="2"/>
  <c r="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D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</calcChain>
</file>

<file path=xl/sharedStrings.xml><?xml version="1.0" encoding="utf-8"?>
<sst xmlns="http://schemas.openxmlformats.org/spreadsheetml/2006/main" count="160" uniqueCount="36">
  <si>
    <t>Záznamy (doklady o vykázané zdravotní péči) vstupující do analýzy jsou identifikovány pomocí vykázaných SÚKL kódů.</t>
  </si>
  <si>
    <t>Zdroj dat: Národní registr hrazených zdravotních služeb (NRHZS) od roku 2010 a Vakcinační modul informačního systému infekční nemocí (e-vakcinace ISIN) od roku 2023, od roku 2023 jde o jejich kombinace hrazených a nehrazených aplikací vakcín; Národní registr reprodukčního zdraví modul rodiček (NRRZ) od roku 2011. Z důvodu hodnocení očkování v době před porodem je jako počáteční rok sledování brán rok 2011 a k němu dostupná data o očkování 2010/2011.</t>
  </si>
  <si>
    <t>Limitace: Limitací dat je pohled dle úhrady, vakcinační modul sice zaznamenává data v reálné čase, ale pro validaci hrazených vakcinací je nutné využít data z NRHZS, který neposkytuje údaje v reálném čase. Údaje tak nejsou validovány z pohledu správnosti vyplnění úhrady vakcinace. V případě porodu mimo zdravotnické zařízení má oznamovací povinnost zdravotnický pracovník, který byl při porodu nebo provedl první poporodní ošetření rodičky. Právě tyto případy však zpravidla v evidenci NRRZ chybí.</t>
  </si>
  <si>
    <t>Charakteristika</t>
  </si>
  <si>
    <t>Rok porodu 2011</t>
  </si>
  <si>
    <t>Rok porodu  2012</t>
  </si>
  <si>
    <t>Rok porodu  2013</t>
  </si>
  <si>
    <t>Rok porodu 2014</t>
  </si>
  <si>
    <t>Rok porodu 2015</t>
  </si>
  <si>
    <t>Rok porodu 2016</t>
  </si>
  <si>
    <t>Rok porodu 2017</t>
  </si>
  <si>
    <t>Rok porodu 2018</t>
  </si>
  <si>
    <t>Rok porodu 2019</t>
  </si>
  <si>
    <t>Rok porodu 2020</t>
  </si>
  <si>
    <t>Rok porodu 2021</t>
  </si>
  <si>
    <t>Rok porodu 2022</t>
  </si>
  <si>
    <t>Rok porodu 2023</t>
  </si>
  <si>
    <t>Těhotné</t>
  </si>
  <si>
    <t>Očkované v průběhu těhotenství</t>
  </si>
  <si>
    <t>Chřipka</t>
  </si>
  <si>
    <t>Celkem</t>
  </si>
  <si>
    <t>Věk</t>
  </si>
  <si>
    <t>pod 17</t>
  </si>
  <si>
    <t>18-19 let</t>
  </si>
  <si>
    <t>20-24 let</t>
  </si>
  <si>
    <t>25-29 let</t>
  </si>
  <si>
    <t>30-34 let</t>
  </si>
  <si>
    <t>nad 35 let</t>
  </si>
  <si>
    <t>Tetanus</t>
  </si>
  <si>
    <t>-</t>
  </si>
  <si>
    <t>Černý kašel</t>
  </si>
  <si>
    <t>COVID-19</t>
  </si>
  <si>
    <t>Zpracováno dne: 25. 10. 2024</t>
  </si>
  <si>
    <t>Stav k datu: 25. 10. 2024</t>
  </si>
  <si>
    <t>Zdroj dat: NRHZS, ISIN, NRRZ</t>
  </si>
  <si>
    <t>Očkování žen během těhotenství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</si>
</sst>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5" xfId="0" applyFont="1" applyBorder="1"/>
    <xf numFmtId="0" fontId="3" fillId="0" borderId="0" xfId="0" applyFont="1"/>
    <xf numFmtId="0" fontId="2" fillId="5" borderId="5" xfId="1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3" fontId="0" fillId="0" borderId="13" xfId="0" applyNumberFormat="1" applyFill="1" applyBorder="1" applyAlignment="1">
      <alignment horizontal="center" vertical="center" wrapText="1"/>
    </xf>
    <xf numFmtId="3" fontId="0" fillId="0" borderId="14" xfId="0" applyNumberFormat="1" applyFill="1" applyBorder="1" applyAlignment="1">
      <alignment horizontal="center" vertical="center" wrapText="1"/>
    </xf>
    <xf numFmtId="0" fontId="0" fillId="0" borderId="9" xfId="0" applyFill="1" applyBorder="1"/>
    <xf numFmtId="3" fontId="0" fillId="0" borderId="5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/>
    </xf>
    <xf numFmtId="0" fontId="0" fillId="0" borderId="11" xfId="0" applyFill="1" applyBorder="1"/>
    <xf numFmtId="3" fontId="0" fillId="0" borderId="7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3" fontId="0" fillId="0" borderId="7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 wrapText="1"/>
    </xf>
    <xf numFmtId="3" fontId="0" fillId="0" borderId="4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0" xfId="0" applyFill="1" applyBorder="1" applyAlignment="1">
      <alignment horizontal="center"/>
    </xf>
    <xf numFmtId="3" fontId="0" fillId="0" borderId="6" xfId="0" applyNumberFormat="1" applyFill="1" applyBorder="1" applyAlignment="1">
      <alignment horizontal="center" vertical="center" wrapText="1"/>
    </xf>
    <xf numFmtId="3" fontId="0" fillId="0" borderId="8" xfId="0" applyNumberForma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</cellXfs>
  <cellStyles count="3">
    <cellStyle name="60 % – Zvýraznění 2" xfId="1" builtinId="36"/>
    <cellStyle name="60 % – Zvýraznění 4" xfId="2" builtinId="4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2</xdr:row>
      <xdr:rowOff>133350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239F02C-065E-12A0-0F05-3C7C1AD36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628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5A15-00DA-4A5F-AA22-85DD111E1942}">
  <dimension ref="A1:AW82"/>
  <sheetViews>
    <sheetView tabSelected="1" zoomScale="70" zoomScaleNormal="70" workbookViewId="0">
      <selection activeCell="G49" sqref="G49"/>
    </sheetView>
  </sheetViews>
  <sheetFormatPr defaultColWidth="30.6640625" defaultRowHeight="14.4" x14ac:dyDescent="0.3"/>
  <cols>
    <col min="1" max="1" width="30.6640625" style="1"/>
    <col min="2" max="2" width="9.33203125" style="1" customWidth="1"/>
    <col min="3" max="3" width="43.109375" customWidth="1"/>
    <col min="4" max="29" width="20.109375" style="2" customWidth="1"/>
    <col min="30" max="16384" width="30.6640625" style="1"/>
  </cols>
  <sheetData>
    <row r="1" spans="1:29" x14ac:dyDescent="0.3">
      <c r="A1"/>
      <c r="B1" s="44"/>
    </row>
    <row r="2" spans="1:29" x14ac:dyDescent="0.3">
      <c r="A2" s="43"/>
      <c r="B2" s="43"/>
    </row>
    <row r="3" spans="1:29" x14ac:dyDescent="0.3">
      <c r="A3" s="43"/>
      <c r="B3" s="43"/>
    </row>
    <row r="4" spans="1:29" ht="21" x14ac:dyDescent="0.4">
      <c r="A4" s="45" t="s">
        <v>35</v>
      </c>
      <c r="B4" s="43"/>
    </row>
    <row r="5" spans="1:29" x14ac:dyDescent="0.3">
      <c r="A5" s="43" t="s">
        <v>34</v>
      </c>
      <c r="B5" s="43"/>
    </row>
    <row r="6" spans="1:29" x14ac:dyDescent="0.3">
      <c r="A6" s="43" t="s">
        <v>32</v>
      </c>
      <c r="B6" s="43"/>
    </row>
    <row r="7" spans="1:29" x14ac:dyDescent="0.3">
      <c r="A7" s="43" t="s">
        <v>33</v>
      </c>
      <c r="B7" s="43"/>
    </row>
    <row r="9" spans="1:29" x14ac:dyDescent="0.3">
      <c r="A9" s="7" t="s">
        <v>0</v>
      </c>
    </row>
    <row r="10" spans="1:29" x14ac:dyDescent="0.3">
      <c r="A10" s="8" t="s">
        <v>1</v>
      </c>
    </row>
    <row r="11" spans="1:29" x14ac:dyDescent="0.3">
      <c r="A11" s="8" t="s">
        <v>2</v>
      </c>
    </row>
    <row r="12" spans="1:29" x14ac:dyDescent="0.3">
      <c r="A12" s="8"/>
    </row>
    <row r="13" spans="1:29" x14ac:dyDescent="0.3">
      <c r="A13" s="35" t="s">
        <v>3</v>
      </c>
      <c r="B13" s="36"/>
      <c r="C13" s="37"/>
      <c r="D13" s="30" t="s">
        <v>4</v>
      </c>
      <c r="E13" s="31"/>
      <c r="F13" s="30" t="s">
        <v>5</v>
      </c>
      <c r="G13" s="31"/>
      <c r="H13" s="30" t="s">
        <v>6</v>
      </c>
      <c r="I13" s="31"/>
      <c r="J13" s="30" t="s">
        <v>7</v>
      </c>
      <c r="K13" s="31"/>
      <c r="L13" s="30" t="s">
        <v>8</v>
      </c>
      <c r="M13" s="31"/>
      <c r="N13" s="30" t="s">
        <v>9</v>
      </c>
      <c r="O13" s="31"/>
      <c r="P13" s="30" t="s">
        <v>10</v>
      </c>
      <c r="Q13" s="31"/>
      <c r="R13" s="30" t="s">
        <v>11</v>
      </c>
      <c r="S13" s="31"/>
      <c r="T13" s="30" t="s">
        <v>12</v>
      </c>
      <c r="U13" s="31"/>
      <c r="V13" s="30" t="s">
        <v>13</v>
      </c>
      <c r="W13" s="31"/>
      <c r="X13" s="30" t="s">
        <v>14</v>
      </c>
      <c r="Y13" s="31"/>
      <c r="Z13" s="30" t="s">
        <v>15</v>
      </c>
      <c r="AA13" s="31"/>
      <c r="AB13" s="30" t="s">
        <v>16</v>
      </c>
      <c r="AC13" s="31"/>
    </row>
    <row r="14" spans="1:29" ht="28.8" x14ac:dyDescent="0.3">
      <c r="A14" s="38"/>
      <c r="B14" s="39"/>
      <c r="C14" s="40"/>
      <c r="D14" s="5" t="s">
        <v>17</v>
      </c>
      <c r="E14" s="6" t="s">
        <v>18</v>
      </c>
      <c r="F14" s="5" t="s">
        <v>17</v>
      </c>
      <c r="G14" s="6" t="s">
        <v>18</v>
      </c>
      <c r="H14" s="5" t="s">
        <v>17</v>
      </c>
      <c r="I14" s="6" t="s">
        <v>18</v>
      </c>
      <c r="J14" s="5" t="s">
        <v>17</v>
      </c>
      <c r="K14" s="6" t="s">
        <v>18</v>
      </c>
      <c r="L14" s="5" t="s">
        <v>17</v>
      </c>
      <c r="M14" s="6" t="s">
        <v>18</v>
      </c>
      <c r="N14" s="5" t="s">
        <v>17</v>
      </c>
      <c r="O14" s="6" t="s">
        <v>18</v>
      </c>
      <c r="P14" s="5" t="s">
        <v>17</v>
      </c>
      <c r="Q14" s="6" t="s">
        <v>18</v>
      </c>
      <c r="R14" s="5" t="s">
        <v>17</v>
      </c>
      <c r="S14" s="6" t="s">
        <v>18</v>
      </c>
      <c r="T14" s="5" t="s">
        <v>17</v>
      </c>
      <c r="U14" s="6" t="s">
        <v>18</v>
      </c>
      <c r="V14" s="5" t="s">
        <v>17</v>
      </c>
      <c r="W14" s="6" t="s">
        <v>18</v>
      </c>
      <c r="X14" s="5" t="s">
        <v>17</v>
      </c>
      <c r="Y14" s="6" t="s">
        <v>18</v>
      </c>
      <c r="Z14" s="5" t="s">
        <v>17</v>
      </c>
      <c r="AA14" s="6" t="s">
        <v>18</v>
      </c>
      <c r="AB14" s="5" t="s">
        <v>17</v>
      </c>
      <c r="AC14" s="6" t="s">
        <v>18</v>
      </c>
    </row>
    <row r="15" spans="1:29" x14ac:dyDescent="0.3">
      <c r="A15" s="32" t="s">
        <v>19</v>
      </c>
      <c r="B15" s="41" t="s">
        <v>20</v>
      </c>
      <c r="C15" s="42"/>
      <c r="D15" s="9">
        <f t="shared" ref="D15:AC15" si="0">SUM(D16:D21)</f>
        <v>106392</v>
      </c>
      <c r="E15" s="10">
        <f t="shared" si="0"/>
        <v>22</v>
      </c>
      <c r="F15" s="9">
        <f t="shared" si="0"/>
        <v>105790</v>
      </c>
      <c r="G15" s="10">
        <f t="shared" si="0"/>
        <v>15</v>
      </c>
      <c r="H15" s="9">
        <f t="shared" si="0"/>
        <v>103902</v>
      </c>
      <c r="I15" s="10">
        <f t="shared" si="0"/>
        <v>19</v>
      </c>
      <c r="J15" s="9">
        <f t="shared" si="0"/>
        <v>106971</v>
      </c>
      <c r="K15" s="10">
        <f t="shared" si="0"/>
        <v>17</v>
      </c>
      <c r="L15" s="9">
        <f t="shared" si="0"/>
        <v>107618</v>
      </c>
      <c r="M15" s="10">
        <f t="shared" si="0"/>
        <v>27</v>
      </c>
      <c r="N15" s="9">
        <f t="shared" si="0"/>
        <v>109520</v>
      </c>
      <c r="O15" s="10">
        <f t="shared" si="0"/>
        <v>16</v>
      </c>
      <c r="P15" s="9">
        <f t="shared" si="0"/>
        <v>111643</v>
      </c>
      <c r="Q15" s="10">
        <f t="shared" si="0"/>
        <v>22</v>
      </c>
      <c r="R15" s="9">
        <f t="shared" si="0"/>
        <v>111763</v>
      </c>
      <c r="S15" s="10">
        <f t="shared" si="0"/>
        <v>21</v>
      </c>
      <c r="T15" s="9">
        <f t="shared" si="0"/>
        <v>109728</v>
      </c>
      <c r="U15" s="10">
        <f t="shared" si="0"/>
        <v>33</v>
      </c>
      <c r="V15" s="9">
        <f t="shared" si="0"/>
        <v>107200</v>
      </c>
      <c r="W15" s="10">
        <f t="shared" si="0"/>
        <v>45</v>
      </c>
      <c r="X15" s="9">
        <f t="shared" si="0"/>
        <v>108371</v>
      </c>
      <c r="Y15" s="10">
        <f t="shared" si="0"/>
        <v>40</v>
      </c>
      <c r="Z15" s="9">
        <f t="shared" si="0"/>
        <v>99381</v>
      </c>
      <c r="AA15" s="10">
        <f t="shared" si="0"/>
        <v>58</v>
      </c>
      <c r="AB15" s="9">
        <f t="shared" si="0"/>
        <v>89084</v>
      </c>
      <c r="AC15" s="10">
        <f t="shared" si="0"/>
        <v>178</v>
      </c>
    </row>
    <row r="16" spans="1:29" x14ac:dyDescent="0.3">
      <c r="A16" s="33"/>
      <c r="B16" s="26" t="s">
        <v>21</v>
      </c>
      <c r="C16" s="11" t="s">
        <v>22</v>
      </c>
      <c r="D16" s="12">
        <v>843</v>
      </c>
      <c r="E16" s="13">
        <v>0</v>
      </c>
      <c r="F16" s="14">
        <v>803</v>
      </c>
      <c r="G16" s="13">
        <v>0</v>
      </c>
      <c r="H16" s="12">
        <v>712</v>
      </c>
      <c r="I16" s="13">
        <v>0</v>
      </c>
      <c r="J16" s="12">
        <v>738</v>
      </c>
      <c r="K16" s="13">
        <v>0</v>
      </c>
      <c r="L16" s="12">
        <v>766</v>
      </c>
      <c r="M16" s="13">
        <v>0</v>
      </c>
      <c r="N16" s="12">
        <v>699</v>
      </c>
      <c r="O16" s="13">
        <v>1</v>
      </c>
      <c r="P16" s="12">
        <v>687</v>
      </c>
      <c r="Q16" s="13">
        <v>1</v>
      </c>
      <c r="R16" s="12">
        <v>631</v>
      </c>
      <c r="S16" s="13">
        <v>0</v>
      </c>
      <c r="T16" s="12">
        <v>615</v>
      </c>
      <c r="U16" s="13">
        <v>0</v>
      </c>
      <c r="V16" s="12">
        <v>606</v>
      </c>
      <c r="W16" s="13">
        <v>0</v>
      </c>
      <c r="X16" s="12">
        <v>533</v>
      </c>
      <c r="Y16" s="13">
        <v>0</v>
      </c>
      <c r="Z16" s="12">
        <v>531</v>
      </c>
      <c r="AA16" s="13">
        <v>0</v>
      </c>
      <c r="AB16" s="12">
        <v>456</v>
      </c>
      <c r="AC16" s="13">
        <v>0</v>
      </c>
    </row>
    <row r="17" spans="1:49" x14ac:dyDescent="0.3">
      <c r="A17" s="33"/>
      <c r="B17" s="26"/>
      <c r="C17" s="11" t="s">
        <v>23</v>
      </c>
      <c r="D17" s="12">
        <v>2241</v>
      </c>
      <c r="E17" s="13">
        <v>1</v>
      </c>
      <c r="F17" s="14">
        <v>2260</v>
      </c>
      <c r="G17" s="13">
        <v>2</v>
      </c>
      <c r="H17" s="12">
        <v>2107</v>
      </c>
      <c r="I17" s="13">
        <v>1</v>
      </c>
      <c r="J17" s="12">
        <v>2003</v>
      </c>
      <c r="K17" s="13">
        <v>0</v>
      </c>
      <c r="L17" s="12">
        <v>1899</v>
      </c>
      <c r="M17" s="13">
        <v>0</v>
      </c>
      <c r="N17" s="12">
        <v>1909</v>
      </c>
      <c r="O17" s="13">
        <v>0</v>
      </c>
      <c r="P17" s="12">
        <v>1952</v>
      </c>
      <c r="Q17" s="13">
        <v>1</v>
      </c>
      <c r="R17" s="12">
        <v>1811</v>
      </c>
      <c r="S17" s="13">
        <v>0</v>
      </c>
      <c r="T17" s="12">
        <v>1675</v>
      </c>
      <c r="U17" s="13">
        <v>0</v>
      </c>
      <c r="V17" s="12">
        <v>1583</v>
      </c>
      <c r="W17" s="13">
        <v>0</v>
      </c>
      <c r="X17" s="12">
        <v>1395</v>
      </c>
      <c r="Y17" s="13">
        <v>1</v>
      </c>
      <c r="Z17" s="12">
        <v>1383</v>
      </c>
      <c r="AA17" s="13">
        <v>0</v>
      </c>
      <c r="AB17" s="12">
        <v>1258</v>
      </c>
      <c r="AC17" s="13">
        <v>0</v>
      </c>
    </row>
    <row r="18" spans="1:49" x14ac:dyDescent="0.3">
      <c r="A18" s="33"/>
      <c r="B18" s="26"/>
      <c r="C18" s="11" t="s">
        <v>24</v>
      </c>
      <c r="D18" s="12">
        <v>13827</v>
      </c>
      <c r="E18" s="13">
        <v>1</v>
      </c>
      <c r="F18" s="14">
        <v>13679</v>
      </c>
      <c r="G18" s="13">
        <v>2</v>
      </c>
      <c r="H18" s="12">
        <v>13218</v>
      </c>
      <c r="I18" s="13">
        <v>4</v>
      </c>
      <c r="J18" s="12">
        <v>13212</v>
      </c>
      <c r="K18" s="13">
        <v>1</v>
      </c>
      <c r="L18" s="12">
        <v>13251</v>
      </c>
      <c r="M18" s="13">
        <v>0</v>
      </c>
      <c r="N18" s="12">
        <v>13525</v>
      </c>
      <c r="O18" s="13">
        <v>1</v>
      </c>
      <c r="P18" s="12">
        <v>13224</v>
      </c>
      <c r="Q18" s="13">
        <v>0</v>
      </c>
      <c r="R18" s="12">
        <v>12690</v>
      </c>
      <c r="S18" s="13">
        <v>1</v>
      </c>
      <c r="T18" s="12">
        <v>11732</v>
      </c>
      <c r="U18" s="13">
        <v>5</v>
      </c>
      <c r="V18" s="12">
        <v>11446</v>
      </c>
      <c r="W18" s="13">
        <v>5</v>
      </c>
      <c r="X18" s="12">
        <v>10775</v>
      </c>
      <c r="Y18" s="13">
        <v>3</v>
      </c>
      <c r="Z18" s="12">
        <v>10420</v>
      </c>
      <c r="AA18" s="13">
        <v>2</v>
      </c>
      <c r="AB18" s="12">
        <v>9459</v>
      </c>
      <c r="AC18" s="13">
        <v>6</v>
      </c>
    </row>
    <row r="19" spans="1:49" x14ac:dyDescent="0.3">
      <c r="A19" s="33"/>
      <c r="B19" s="26"/>
      <c r="C19" s="11" t="s">
        <v>25</v>
      </c>
      <c r="D19" s="12">
        <v>32400</v>
      </c>
      <c r="E19" s="13">
        <v>4</v>
      </c>
      <c r="F19" s="14">
        <v>31855</v>
      </c>
      <c r="G19" s="13">
        <v>5</v>
      </c>
      <c r="H19" s="12">
        <v>31093</v>
      </c>
      <c r="I19" s="13">
        <v>8</v>
      </c>
      <c r="J19" s="12">
        <v>32078</v>
      </c>
      <c r="K19" s="13">
        <v>4</v>
      </c>
      <c r="L19" s="12">
        <v>32135</v>
      </c>
      <c r="M19" s="13">
        <v>8</v>
      </c>
      <c r="N19" s="12">
        <v>32630</v>
      </c>
      <c r="O19" s="13">
        <v>6</v>
      </c>
      <c r="P19" s="12">
        <v>33876</v>
      </c>
      <c r="Q19" s="13">
        <v>7</v>
      </c>
      <c r="R19" s="12">
        <v>34065</v>
      </c>
      <c r="S19" s="13">
        <v>8</v>
      </c>
      <c r="T19" s="12">
        <v>34039</v>
      </c>
      <c r="U19" s="13">
        <v>9</v>
      </c>
      <c r="V19" s="12">
        <v>32868</v>
      </c>
      <c r="W19" s="13">
        <v>8</v>
      </c>
      <c r="X19" s="12">
        <v>32493</v>
      </c>
      <c r="Y19" s="13">
        <v>7</v>
      </c>
      <c r="Z19" s="12">
        <v>29183</v>
      </c>
      <c r="AA19" s="13">
        <v>16</v>
      </c>
      <c r="AB19" s="12">
        <v>25515</v>
      </c>
      <c r="AC19" s="13">
        <v>46</v>
      </c>
    </row>
    <row r="20" spans="1:49" x14ac:dyDescent="0.3">
      <c r="A20" s="33"/>
      <c r="B20" s="26"/>
      <c r="C20" s="11" t="s">
        <v>26</v>
      </c>
      <c r="D20" s="12">
        <v>39129</v>
      </c>
      <c r="E20" s="13">
        <v>7</v>
      </c>
      <c r="F20" s="14">
        <v>38222</v>
      </c>
      <c r="G20" s="13">
        <v>2</v>
      </c>
      <c r="H20" s="12">
        <v>36669</v>
      </c>
      <c r="I20" s="13">
        <v>3</v>
      </c>
      <c r="J20" s="12">
        <v>37422</v>
      </c>
      <c r="K20" s="13">
        <v>8</v>
      </c>
      <c r="L20" s="12">
        <v>37048</v>
      </c>
      <c r="M20" s="13">
        <v>13</v>
      </c>
      <c r="N20" s="12">
        <v>37679</v>
      </c>
      <c r="O20" s="13">
        <v>7</v>
      </c>
      <c r="P20" s="12">
        <v>38362</v>
      </c>
      <c r="Q20" s="13">
        <v>5</v>
      </c>
      <c r="R20" s="12">
        <v>38650</v>
      </c>
      <c r="S20" s="13">
        <v>8</v>
      </c>
      <c r="T20" s="12">
        <v>38094</v>
      </c>
      <c r="U20" s="13">
        <v>14</v>
      </c>
      <c r="V20" s="12">
        <v>37341</v>
      </c>
      <c r="W20" s="13">
        <v>18</v>
      </c>
      <c r="X20" s="12">
        <v>39110</v>
      </c>
      <c r="Y20" s="13">
        <v>21</v>
      </c>
      <c r="Z20" s="12">
        <v>35512</v>
      </c>
      <c r="AA20" s="13">
        <v>27</v>
      </c>
      <c r="AB20" s="12">
        <v>32193</v>
      </c>
      <c r="AC20" s="13">
        <v>67</v>
      </c>
    </row>
    <row r="21" spans="1:49" ht="15" thickBot="1" x14ac:dyDescent="0.35">
      <c r="A21" s="34"/>
      <c r="B21" s="27"/>
      <c r="C21" s="15" t="s">
        <v>27</v>
      </c>
      <c r="D21" s="16">
        <v>17952</v>
      </c>
      <c r="E21" s="17">
        <v>9</v>
      </c>
      <c r="F21" s="18">
        <v>18971</v>
      </c>
      <c r="G21" s="17">
        <v>4</v>
      </c>
      <c r="H21" s="16">
        <v>20103</v>
      </c>
      <c r="I21" s="17">
        <v>3</v>
      </c>
      <c r="J21" s="16">
        <v>21518</v>
      </c>
      <c r="K21" s="17">
        <v>4</v>
      </c>
      <c r="L21" s="16">
        <v>22519</v>
      </c>
      <c r="M21" s="17">
        <v>6</v>
      </c>
      <c r="N21" s="16">
        <v>23078</v>
      </c>
      <c r="O21" s="17">
        <v>1</v>
      </c>
      <c r="P21" s="16">
        <v>23542</v>
      </c>
      <c r="Q21" s="17">
        <v>8</v>
      </c>
      <c r="R21" s="16">
        <v>23916</v>
      </c>
      <c r="S21" s="17">
        <v>4</v>
      </c>
      <c r="T21" s="16">
        <v>23573</v>
      </c>
      <c r="U21" s="17">
        <v>5</v>
      </c>
      <c r="V21" s="16">
        <v>23356</v>
      </c>
      <c r="W21" s="17">
        <v>14</v>
      </c>
      <c r="X21" s="16">
        <v>24065</v>
      </c>
      <c r="Y21" s="17">
        <v>8</v>
      </c>
      <c r="Z21" s="16">
        <v>22352</v>
      </c>
      <c r="AA21" s="17">
        <v>13</v>
      </c>
      <c r="AB21" s="16">
        <v>20203</v>
      </c>
      <c r="AC21" s="17">
        <v>59</v>
      </c>
    </row>
    <row r="22" spans="1:49" s="3" customFormat="1" x14ac:dyDescent="0.3">
      <c r="A22" s="26" t="s">
        <v>28</v>
      </c>
      <c r="B22" s="28" t="s">
        <v>20</v>
      </c>
      <c r="C22" s="29"/>
      <c r="D22" s="19">
        <f t="shared" ref="D22:AC22" si="1">SUM(D23:D28)</f>
        <v>106392</v>
      </c>
      <c r="E22" s="20">
        <f>SUM(E23:E28)</f>
        <v>29</v>
      </c>
      <c r="F22" s="19">
        <f t="shared" si="1"/>
        <v>105790</v>
      </c>
      <c r="G22" s="20">
        <f t="shared" si="1"/>
        <v>208</v>
      </c>
      <c r="H22" s="19">
        <f t="shared" si="1"/>
        <v>103902</v>
      </c>
      <c r="I22" s="20">
        <f t="shared" si="1"/>
        <v>557</v>
      </c>
      <c r="J22" s="19">
        <f t="shared" si="1"/>
        <v>106971</v>
      </c>
      <c r="K22" s="20">
        <f t="shared" si="1"/>
        <v>489</v>
      </c>
      <c r="L22" s="19">
        <f t="shared" si="1"/>
        <v>107618</v>
      </c>
      <c r="M22" s="20">
        <f t="shared" si="1"/>
        <v>506</v>
      </c>
      <c r="N22" s="19">
        <f t="shared" si="1"/>
        <v>109520</v>
      </c>
      <c r="O22" s="20">
        <f t="shared" si="1"/>
        <v>594</v>
      </c>
      <c r="P22" s="19">
        <f t="shared" si="1"/>
        <v>111643</v>
      </c>
      <c r="Q22" s="20">
        <f t="shared" si="1"/>
        <v>586</v>
      </c>
      <c r="R22" s="19">
        <f t="shared" si="1"/>
        <v>111763</v>
      </c>
      <c r="S22" s="20">
        <f t="shared" si="1"/>
        <v>585</v>
      </c>
      <c r="T22" s="19">
        <f t="shared" si="1"/>
        <v>109728</v>
      </c>
      <c r="U22" s="20">
        <f t="shared" si="1"/>
        <v>604</v>
      </c>
      <c r="V22" s="19">
        <f t="shared" si="1"/>
        <v>107200</v>
      </c>
      <c r="W22" s="20">
        <f t="shared" si="1"/>
        <v>680</v>
      </c>
      <c r="X22" s="19">
        <f t="shared" si="1"/>
        <v>108371</v>
      </c>
      <c r="Y22" s="20">
        <f t="shared" si="1"/>
        <v>648</v>
      </c>
      <c r="Z22" s="19">
        <f t="shared" si="1"/>
        <v>99381</v>
      </c>
      <c r="AA22" s="20">
        <f t="shared" si="1"/>
        <v>582</v>
      </c>
      <c r="AB22" s="19">
        <f t="shared" si="1"/>
        <v>89084</v>
      </c>
      <c r="AC22" s="20">
        <f t="shared" si="1"/>
        <v>574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</row>
    <row r="23" spans="1:49" s="3" customFormat="1" x14ac:dyDescent="0.3">
      <c r="A23" s="26"/>
      <c r="B23" s="26" t="s">
        <v>21</v>
      </c>
      <c r="C23" s="11" t="s">
        <v>22</v>
      </c>
      <c r="D23" s="12">
        <v>843</v>
      </c>
      <c r="E23" s="13">
        <v>0</v>
      </c>
      <c r="F23" s="14">
        <v>803</v>
      </c>
      <c r="G23" s="21">
        <v>1</v>
      </c>
      <c r="H23" s="12">
        <v>712</v>
      </c>
      <c r="I23" s="13">
        <v>5</v>
      </c>
      <c r="J23" s="12">
        <v>738</v>
      </c>
      <c r="K23" s="13">
        <v>2</v>
      </c>
      <c r="L23" s="12">
        <v>766</v>
      </c>
      <c r="M23" s="13">
        <v>0</v>
      </c>
      <c r="N23" s="12">
        <v>699</v>
      </c>
      <c r="O23" s="13">
        <v>1</v>
      </c>
      <c r="P23" s="12">
        <v>687</v>
      </c>
      <c r="Q23" s="13">
        <v>0</v>
      </c>
      <c r="R23" s="12">
        <v>631</v>
      </c>
      <c r="S23" s="13">
        <v>1</v>
      </c>
      <c r="T23" s="12">
        <v>615</v>
      </c>
      <c r="U23" s="13">
        <v>0</v>
      </c>
      <c r="V23" s="12">
        <v>606</v>
      </c>
      <c r="W23" s="13">
        <v>0</v>
      </c>
      <c r="X23" s="12">
        <v>533</v>
      </c>
      <c r="Y23" s="13">
        <v>1</v>
      </c>
      <c r="Z23" s="12">
        <v>531</v>
      </c>
      <c r="AA23" s="13">
        <v>0</v>
      </c>
      <c r="AB23" s="12">
        <v>456</v>
      </c>
      <c r="AC23" s="13">
        <v>0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</row>
    <row r="24" spans="1:49" s="3" customFormat="1" x14ac:dyDescent="0.3">
      <c r="A24" s="26"/>
      <c r="B24" s="26"/>
      <c r="C24" s="11" t="s">
        <v>23</v>
      </c>
      <c r="D24" s="12">
        <v>2241</v>
      </c>
      <c r="E24" s="13">
        <v>0</v>
      </c>
      <c r="F24" s="14">
        <v>2260</v>
      </c>
      <c r="G24" s="21">
        <v>1</v>
      </c>
      <c r="H24" s="12">
        <v>2107</v>
      </c>
      <c r="I24" s="13">
        <v>2</v>
      </c>
      <c r="J24" s="12">
        <v>2003</v>
      </c>
      <c r="K24" s="13">
        <v>0</v>
      </c>
      <c r="L24" s="12">
        <v>1899</v>
      </c>
      <c r="M24" s="13">
        <v>1</v>
      </c>
      <c r="N24" s="12">
        <v>1909</v>
      </c>
      <c r="O24" s="13">
        <v>1</v>
      </c>
      <c r="P24" s="12">
        <v>1952</v>
      </c>
      <c r="Q24" s="13">
        <v>0</v>
      </c>
      <c r="R24" s="12">
        <v>1811</v>
      </c>
      <c r="S24" s="13">
        <v>0</v>
      </c>
      <c r="T24" s="12">
        <v>1675</v>
      </c>
      <c r="U24" s="13">
        <v>0</v>
      </c>
      <c r="V24" s="12">
        <v>1583</v>
      </c>
      <c r="W24" s="13">
        <v>0</v>
      </c>
      <c r="X24" s="12">
        <v>1395</v>
      </c>
      <c r="Y24" s="13">
        <v>2</v>
      </c>
      <c r="Z24" s="12">
        <v>1383</v>
      </c>
      <c r="AA24" s="13">
        <v>1</v>
      </c>
      <c r="AB24" s="12">
        <v>1258</v>
      </c>
      <c r="AC24" s="13">
        <v>0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</row>
    <row r="25" spans="1:49" s="3" customFormat="1" x14ac:dyDescent="0.3">
      <c r="A25" s="26"/>
      <c r="B25" s="26"/>
      <c r="C25" s="11" t="s">
        <v>24</v>
      </c>
      <c r="D25" s="12">
        <v>13827</v>
      </c>
      <c r="E25" s="13">
        <v>4</v>
      </c>
      <c r="F25" s="14">
        <v>13679</v>
      </c>
      <c r="G25" s="21">
        <v>24</v>
      </c>
      <c r="H25" s="12">
        <v>13218</v>
      </c>
      <c r="I25" s="13">
        <v>52</v>
      </c>
      <c r="J25" s="12">
        <v>13212</v>
      </c>
      <c r="K25" s="13">
        <v>33</v>
      </c>
      <c r="L25" s="12">
        <v>13251</v>
      </c>
      <c r="M25" s="13">
        <v>37</v>
      </c>
      <c r="N25" s="12">
        <v>13525</v>
      </c>
      <c r="O25" s="13">
        <v>38</v>
      </c>
      <c r="P25" s="12">
        <v>13224</v>
      </c>
      <c r="Q25" s="13">
        <v>30</v>
      </c>
      <c r="R25" s="12">
        <v>12690</v>
      </c>
      <c r="S25" s="13">
        <v>22</v>
      </c>
      <c r="T25" s="12">
        <v>11732</v>
      </c>
      <c r="U25" s="13">
        <v>21</v>
      </c>
      <c r="V25" s="12">
        <v>11446</v>
      </c>
      <c r="W25" s="13">
        <v>33</v>
      </c>
      <c r="X25" s="12">
        <v>10775</v>
      </c>
      <c r="Y25" s="13">
        <v>41</v>
      </c>
      <c r="Z25" s="12">
        <v>10420</v>
      </c>
      <c r="AA25" s="13">
        <v>39</v>
      </c>
      <c r="AB25" s="12">
        <v>9459</v>
      </c>
      <c r="AC25" s="13">
        <v>34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</row>
    <row r="26" spans="1:49" s="3" customFormat="1" x14ac:dyDescent="0.3">
      <c r="A26" s="26"/>
      <c r="B26" s="26"/>
      <c r="C26" s="11" t="s">
        <v>25</v>
      </c>
      <c r="D26" s="12">
        <v>32400</v>
      </c>
      <c r="E26" s="13">
        <v>10</v>
      </c>
      <c r="F26" s="14">
        <v>31855</v>
      </c>
      <c r="G26" s="21">
        <v>79</v>
      </c>
      <c r="H26" s="12">
        <v>31093</v>
      </c>
      <c r="I26" s="13">
        <v>222</v>
      </c>
      <c r="J26" s="12">
        <v>32078</v>
      </c>
      <c r="K26" s="13">
        <v>202</v>
      </c>
      <c r="L26" s="12">
        <v>32135</v>
      </c>
      <c r="M26" s="13">
        <v>190</v>
      </c>
      <c r="N26" s="12">
        <v>32630</v>
      </c>
      <c r="O26" s="13">
        <v>210</v>
      </c>
      <c r="P26" s="12">
        <v>33876</v>
      </c>
      <c r="Q26" s="13">
        <v>217</v>
      </c>
      <c r="R26" s="12">
        <v>34065</v>
      </c>
      <c r="S26" s="13">
        <v>235</v>
      </c>
      <c r="T26" s="12">
        <v>34039</v>
      </c>
      <c r="U26" s="13">
        <v>249</v>
      </c>
      <c r="V26" s="12">
        <v>32868</v>
      </c>
      <c r="W26" s="13">
        <v>247</v>
      </c>
      <c r="X26" s="12">
        <v>32493</v>
      </c>
      <c r="Y26" s="13">
        <v>204</v>
      </c>
      <c r="Z26" s="12">
        <v>29183</v>
      </c>
      <c r="AA26" s="13">
        <v>160</v>
      </c>
      <c r="AB26" s="12">
        <v>25515</v>
      </c>
      <c r="AC26" s="13">
        <v>195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</row>
    <row r="27" spans="1:49" s="3" customFormat="1" x14ac:dyDescent="0.3">
      <c r="A27" s="26"/>
      <c r="B27" s="26"/>
      <c r="C27" s="11" t="s">
        <v>26</v>
      </c>
      <c r="D27" s="12">
        <v>39129</v>
      </c>
      <c r="E27" s="13">
        <v>12</v>
      </c>
      <c r="F27" s="14">
        <v>38222</v>
      </c>
      <c r="G27" s="21">
        <v>63</v>
      </c>
      <c r="H27" s="12">
        <v>36669</v>
      </c>
      <c r="I27" s="13">
        <v>152</v>
      </c>
      <c r="J27" s="12">
        <v>37422</v>
      </c>
      <c r="K27" s="13">
        <v>158</v>
      </c>
      <c r="L27" s="12">
        <v>37048</v>
      </c>
      <c r="M27" s="13">
        <v>158</v>
      </c>
      <c r="N27" s="12">
        <v>37679</v>
      </c>
      <c r="O27" s="13">
        <v>216</v>
      </c>
      <c r="P27" s="12">
        <v>38362</v>
      </c>
      <c r="Q27" s="13">
        <v>205</v>
      </c>
      <c r="R27" s="12">
        <v>38650</v>
      </c>
      <c r="S27" s="13">
        <v>199</v>
      </c>
      <c r="T27" s="12">
        <v>38094</v>
      </c>
      <c r="U27" s="13">
        <v>237</v>
      </c>
      <c r="V27" s="12">
        <v>37341</v>
      </c>
      <c r="W27" s="13">
        <v>271</v>
      </c>
      <c r="X27" s="12">
        <v>39110</v>
      </c>
      <c r="Y27" s="13">
        <v>277</v>
      </c>
      <c r="Z27" s="12">
        <v>35512</v>
      </c>
      <c r="AA27" s="13">
        <v>287</v>
      </c>
      <c r="AB27" s="12">
        <v>32193</v>
      </c>
      <c r="AC27" s="13">
        <v>257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</row>
    <row r="28" spans="1:49" s="3" customFormat="1" ht="15" thickBot="1" x14ac:dyDescent="0.35">
      <c r="A28" s="27"/>
      <c r="B28" s="27"/>
      <c r="C28" s="15" t="s">
        <v>27</v>
      </c>
      <c r="D28" s="16">
        <v>17952</v>
      </c>
      <c r="E28" s="17">
        <v>3</v>
      </c>
      <c r="F28" s="18">
        <v>18971</v>
      </c>
      <c r="G28" s="22">
        <v>40</v>
      </c>
      <c r="H28" s="16">
        <v>20103</v>
      </c>
      <c r="I28" s="17">
        <v>124</v>
      </c>
      <c r="J28" s="16">
        <v>21518</v>
      </c>
      <c r="K28" s="17">
        <v>94</v>
      </c>
      <c r="L28" s="16">
        <v>22519</v>
      </c>
      <c r="M28" s="17">
        <v>120</v>
      </c>
      <c r="N28" s="16">
        <v>23078</v>
      </c>
      <c r="O28" s="17">
        <v>128</v>
      </c>
      <c r="P28" s="16">
        <v>23542</v>
      </c>
      <c r="Q28" s="17">
        <v>134</v>
      </c>
      <c r="R28" s="16">
        <v>23916</v>
      </c>
      <c r="S28" s="17">
        <v>128</v>
      </c>
      <c r="T28" s="16">
        <v>23573</v>
      </c>
      <c r="U28" s="17">
        <v>97</v>
      </c>
      <c r="V28" s="16">
        <v>23356</v>
      </c>
      <c r="W28" s="17">
        <v>129</v>
      </c>
      <c r="X28" s="16">
        <v>24065</v>
      </c>
      <c r="Y28" s="17">
        <v>123</v>
      </c>
      <c r="Z28" s="16">
        <v>22352</v>
      </c>
      <c r="AA28" s="17">
        <v>95</v>
      </c>
      <c r="AB28" s="16">
        <v>20203</v>
      </c>
      <c r="AC28" s="17">
        <v>88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</row>
    <row r="29" spans="1:49" s="3" customFormat="1" x14ac:dyDescent="0.3">
      <c r="A29" s="26" t="s">
        <v>30</v>
      </c>
      <c r="B29" s="28" t="s">
        <v>20</v>
      </c>
      <c r="C29" s="29"/>
      <c r="D29" s="19">
        <f t="shared" ref="D29" si="2">SUM(D30:D35)</f>
        <v>106392</v>
      </c>
      <c r="E29" s="20" t="s">
        <v>29</v>
      </c>
      <c r="F29" s="19">
        <f t="shared" ref="F29:AC29" si="3">SUM(F30:F35)</f>
        <v>105790</v>
      </c>
      <c r="G29" s="20">
        <f t="shared" si="3"/>
        <v>0</v>
      </c>
      <c r="H29" s="19">
        <f t="shared" si="3"/>
        <v>103902</v>
      </c>
      <c r="I29" s="20">
        <f t="shared" si="3"/>
        <v>1</v>
      </c>
      <c r="J29" s="19">
        <f t="shared" si="3"/>
        <v>106971</v>
      </c>
      <c r="K29" s="20">
        <f t="shared" si="3"/>
        <v>3</v>
      </c>
      <c r="L29" s="19">
        <f t="shared" si="3"/>
        <v>107618</v>
      </c>
      <c r="M29" s="20">
        <f t="shared" si="3"/>
        <v>8</v>
      </c>
      <c r="N29" s="19">
        <f t="shared" si="3"/>
        <v>109520</v>
      </c>
      <c r="O29" s="20">
        <f t="shared" si="3"/>
        <v>7</v>
      </c>
      <c r="P29" s="19">
        <f t="shared" si="3"/>
        <v>111643</v>
      </c>
      <c r="Q29" s="20">
        <f t="shared" si="3"/>
        <v>7</v>
      </c>
      <c r="R29" s="19">
        <f t="shared" si="3"/>
        <v>111763</v>
      </c>
      <c r="S29" s="20">
        <f t="shared" si="3"/>
        <v>6</v>
      </c>
      <c r="T29" s="19">
        <f t="shared" si="3"/>
        <v>109728</v>
      </c>
      <c r="U29" s="20">
        <f t="shared" si="3"/>
        <v>15</v>
      </c>
      <c r="V29" s="19">
        <f t="shared" si="3"/>
        <v>107200</v>
      </c>
      <c r="W29" s="20">
        <f t="shared" si="3"/>
        <v>41</v>
      </c>
      <c r="X29" s="19">
        <f t="shared" si="3"/>
        <v>108371</v>
      </c>
      <c r="Y29" s="20">
        <f t="shared" si="3"/>
        <v>37</v>
      </c>
      <c r="Z29" s="19">
        <f t="shared" si="3"/>
        <v>99381</v>
      </c>
      <c r="AA29" s="20">
        <f t="shared" si="3"/>
        <v>33</v>
      </c>
      <c r="AB29" s="19">
        <f t="shared" si="3"/>
        <v>89084</v>
      </c>
      <c r="AC29" s="20">
        <f t="shared" si="3"/>
        <v>628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</row>
    <row r="30" spans="1:49" s="3" customFormat="1" x14ac:dyDescent="0.3">
      <c r="A30" s="26"/>
      <c r="B30" s="26" t="s">
        <v>21</v>
      </c>
      <c r="C30" s="11" t="s">
        <v>22</v>
      </c>
      <c r="D30" s="12">
        <v>843</v>
      </c>
      <c r="E30" s="13" t="s">
        <v>29</v>
      </c>
      <c r="F30" s="14">
        <v>803</v>
      </c>
      <c r="G30" s="13">
        <v>0</v>
      </c>
      <c r="H30" s="12">
        <v>712</v>
      </c>
      <c r="I30" s="13">
        <v>0</v>
      </c>
      <c r="J30" s="12">
        <v>738</v>
      </c>
      <c r="K30" s="13">
        <v>0</v>
      </c>
      <c r="L30" s="12">
        <v>766</v>
      </c>
      <c r="M30" s="13">
        <v>0</v>
      </c>
      <c r="N30" s="12">
        <v>699</v>
      </c>
      <c r="O30" s="13">
        <v>1</v>
      </c>
      <c r="P30" s="12">
        <v>687</v>
      </c>
      <c r="Q30" s="13">
        <v>1</v>
      </c>
      <c r="R30" s="12">
        <v>631</v>
      </c>
      <c r="S30" s="13">
        <v>0</v>
      </c>
      <c r="T30" s="12">
        <v>615</v>
      </c>
      <c r="U30" s="13">
        <v>0</v>
      </c>
      <c r="V30" s="12">
        <v>606</v>
      </c>
      <c r="W30" s="13">
        <v>1</v>
      </c>
      <c r="X30" s="12">
        <v>533</v>
      </c>
      <c r="Y30" s="13">
        <v>0</v>
      </c>
      <c r="Z30" s="12">
        <v>531</v>
      </c>
      <c r="AA30" s="13">
        <v>1</v>
      </c>
      <c r="AB30" s="12">
        <v>456</v>
      </c>
      <c r="AC30" s="13">
        <v>0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</row>
    <row r="31" spans="1:49" s="3" customFormat="1" x14ac:dyDescent="0.3">
      <c r="A31" s="26"/>
      <c r="B31" s="26"/>
      <c r="C31" s="11" t="s">
        <v>23</v>
      </c>
      <c r="D31" s="12">
        <v>2241</v>
      </c>
      <c r="E31" s="13" t="s">
        <v>29</v>
      </c>
      <c r="F31" s="14">
        <v>2260</v>
      </c>
      <c r="G31" s="13">
        <v>0</v>
      </c>
      <c r="H31" s="12">
        <v>2107</v>
      </c>
      <c r="I31" s="13">
        <v>0</v>
      </c>
      <c r="J31" s="12">
        <v>2003</v>
      </c>
      <c r="K31" s="13">
        <v>0</v>
      </c>
      <c r="L31" s="12">
        <v>1899</v>
      </c>
      <c r="M31" s="13">
        <v>0</v>
      </c>
      <c r="N31" s="12">
        <v>1909</v>
      </c>
      <c r="O31" s="13">
        <v>0</v>
      </c>
      <c r="P31" s="12">
        <v>1952</v>
      </c>
      <c r="Q31" s="13">
        <v>0</v>
      </c>
      <c r="R31" s="12">
        <v>1811</v>
      </c>
      <c r="S31" s="13">
        <v>0</v>
      </c>
      <c r="T31" s="12">
        <v>1675</v>
      </c>
      <c r="U31" s="13">
        <v>1</v>
      </c>
      <c r="V31" s="12">
        <v>1583</v>
      </c>
      <c r="W31" s="13">
        <v>0</v>
      </c>
      <c r="X31" s="12">
        <v>1395</v>
      </c>
      <c r="Y31" s="13">
        <v>0</v>
      </c>
      <c r="Z31" s="12">
        <v>1383</v>
      </c>
      <c r="AA31" s="13">
        <v>1</v>
      </c>
      <c r="AB31" s="12">
        <v>1258</v>
      </c>
      <c r="AC31" s="13">
        <v>1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</row>
    <row r="32" spans="1:49" s="3" customFormat="1" x14ac:dyDescent="0.3">
      <c r="A32" s="26"/>
      <c r="B32" s="26"/>
      <c r="C32" s="11" t="s">
        <v>24</v>
      </c>
      <c r="D32" s="12">
        <v>13827</v>
      </c>
      <c r="E32" s="13" t="s">
        <v>29</v>
      </c>
      <c r="F32" s="14">
        <v>13679</v>
      </c>
      <c r="G32" s="13">
        <v>0</v>
      </c>
      <c r="H32" s="12">
        <v>13218</v>
      </c>
      <c r="I32" s="13">
        <v>1</v>
      </c>
      <c r="J32" s="12">
        <v>13212</v>
      </c>
      <c r="K32" s="13">
        <v>0</v>
      </c>
      <c r="L32" s="12">
        <v>13251</v>
      </c>
      <c r="M32" s="13">
        <v>0</v>
      </c>
      <c r="N32" s="12">
        <v>13525</v>
      </c>
      <c r="O32" s="13">
        <v>0</v>
      </c>
      <c r="P32" s="12">
        <v>13224</v>
      </c>
      <c r="Q32" s="13">
        <v>1</v>
      </c>
      <c r="R32" s="12">
        <v>12690</v>
      </c>
      <c r="S32" s="13">
        <v>0</v>
      </c>
      <c r="T32" s="12">
        <v>11732</v>
      </c>
      <c r="U32" s="13">
        <v>1</v>
      </c>
      <c r="V32" s="12">
        <v>11446</v>
      </c>
      <c r="W32" s="13">
        <v>1</v>
      </c>
      <c r="X32" s="12">
        <v>10775</v>
      </c>
      <c r="Y32" s="13">
        <v>0</v>
      </c>
      <c r="Z32" s="12">
        <v>10420</v>
      </c>
      <c r="AA32" s="13">
        <v>2</v>
      </c>
      <c r="AB32" s="12">
        <v>9459</v>
      </c>
      <c r="AC32" s="13">
        <v>20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49" s="3" customFormat="1" x14ac:dyDescent="0.3">
      <c r="A33" s="26"/>
      <c r="B33" s="26"/>
      <c r="C33" s="11" t="s">
        <v>25</v>
      </c>
      <c r="D33" s="12">
        <v>32400</v>
      </c>
      <c r="E33" s="13" t="s">
        <v>29</v>
      </c>
      <c r="F33" s="14">
        <v>31855</v>
      </c>
      <c r="G33" s="13">
        <v>0</v>
      </c>
      <c r="H33" s="12">
        <v>31093</v>
      </c>
      <c r="I33" s="13">
        <v>0</v>
      </c>
      <c r="J33" s="12">
        <v>32078</v>
      </c>
      <c r="K33" s="13">
        <v>2</v>
      </c>
      <c r="L33" s="12">
        <v>32135</v>
      </c>
      <c r="M33" s="13">
        <v>2</v>
      </c>
      <c r="N33" s="12">
        <v>32630</v>
      </c>
      <c r="O33" s="13">
        <v>3</v>
      </c>
      <c r="P33" s="12">
        <v>33876</v>
      </c>
      <c r="Q33" s="13">
        <v>4</v>
      </c>
      <c r="R33" s="12">
        <v>34065</v>
      </c>
      <c r="S33" s="13">
        <v>3</v>
      </c>
      <c r="T33" s="12">
        <v>34039</v>
      </c>
      <c r="U33" s="13">
        <v>4</v>
      </c>
      <c r="V33" s="12">
        <v>32868</v>
      </c>
      <c r="W33" s="13">
        <v>15</v>
      </c>
      <c r="X33" s="12">
        <v>32493</v>
      </c>
      <c r="Y33" s="13">
        <v>22</v>
      </c>
      <c r="Z33" s="12">
        <v>29183</v>
      </c>
      <c r="AA33" s="13">
        <v>11</v>
      </c>
      <c r="AB33" s="12">
        <v>25515</v>
      </c>
      <c r="AC33" s="13">
        <v>235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1:49" s="3" customFormat="1" x14ac:dyDescent="0.3">
      <c r="A34" s="26"/>
      <c r="B34" s="26"/>
      <c r="C34" s="11" t="s">
        <v>26</v>
      </c>
      <c r="D34" s="12">
        <v>39129</v>
      </c>
      <c r="E34" s="13" t="s">
        <v>29</v>
      </c>
      <c r="F34" s="14">
        <v>38222</v>
      </c>
      <c r="G34" s="13">
        <v>0</v>
      </c>
      <c r="H34" s="12">
        <v>36669</v>
      </c>
      <c r="I34" s="13">
        <v>0</v>
      </c>
      <c r="J34" s="12">
        <v>37422</v>
      </c>
      <c r="K34" s="13">
        <v>1</v>
      </c>
      <c r="L34" s="12">
        <v>37048</v>
      </c>
      <c r="M34" s="13">
        <v>1</v>
      </c>
      <c r="N34" s="12">
        <v>37679</v>
      </c>
      <c r="O34" s="13">
        <v>2</v>
      </c>
      <c r="P34" s="12">
        <v>38362</v>
      </c>
      <c r="Q34" s="13">
        <v>1</v>
      </c>
      <c r="R34" s="12">
        <v>38650</v>
      </c>
      <c r="S34" s="13">
        <v>2</v>
      </c>
      <c r="T34" s="12">
        <v>38094</v>
      </c>
      <c r="U34" s="13">
        <v>6</v>
      </c>
      <c r="V34" s="12">
        <v>37341</v>
      </c>
      <c r="W34" s="13">
        <v>15</v>
      </c>
      <c r="X34" s="12">
        <v>39110</v>
      </c>
      <c r="Y34" s="13">
        <v>12</v>
      </c>
      <c r="Z34" s="12">
        <v>35512</v>
      </c>
      <c r="AA34" s="13">
        <v>11</v>
      </c>
      <c r="AB34" s="12">
        <v>32193</v>
      </c>
      <c r="AC34" s="13">
        <v>224</v>
      </c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</row>
    <row r="35" spans="1:49" s="3" customFormat="1" ht="15" thickBot="1" x14ac:dyDescent="0.35">
      <c r="A35" s="27"/>
      <c r="B35" s="27"/>
      <c r="C35" s="15" t="s">
        <v>27</v>
      </c>
      <c r="D35" s="16">
        <v>17952</v>
      </c>
      <c r="E35" s="17" t="s">
        <v>29</v>
      </c>
      <c r="F35" s="18">
        <v>18971</v>
      </c>
      <c r="G35" s="17">
        <v>0</v>
      </c>
      <c r="H35" s="16">
        <v>20103</v>
      </c>
      <c r="I35" s="17">
        <v>0</v>
      </c>
      <c r="J35" s="16">
        <v>21518</v>
      </c>
      <c r="K35" s="17">
        <v>0</v>
      </c>
      <c r="L35" s="16">
        <v>22519</v>
      </c>
      <c r="M35" s="17">
        <v>5</v>
      </c>
      <c r="N35" s="16">
        <v>23078</v>
      </c>
      <c r="O35" s="17">
        <v>1</v>
      </c>
      <c r="P35" s="16">
        <v>23542</v>
      </c>
      <c r="Q35" s="17">
        <v>0</v>
      </c>
      <c r="R35" s="16">
        <v>23916</v>
      </c>
      <c r="S35" s="17">
        <v>1</v>
      </c>
      <c r="T35" s="16">
        <v>23573</v>
      </c>
      <c r="U35" s="17">
        <v>3</v>
      </c>
      <c r="V35" s="16">
        <v>23356</v>
      </c>
      <c r="W35" s="17">
        <v>9</v>
      </c>
      <c r="X35" s="16">
        <v>24065</v>
      </c>
      <c r="Y35" s="17">
        <v>3</v>
      </c>
      <c r="Z35" s="16">
        <v>22352</v>
      </c>
      <c r="AA35" s="17">
        <v>7</v>
      </c>
      <c r="AB35" s="16">
        <v>20203</v>
      </c>
      <c r="AC35" s="17">
        <v>148</v>
      </c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</row>
    <row r="36" spans="1:49" s="3" customFormat="1" x14ac:dyDescent="0.3">
      <c r="A36" s="26" t="s">
        <v>31</v>
      </c>
      <c r="B36" s="28" t="s">
        <v>20</v>
      </c>
      <c r="C36" s="29"/>
      <c r="D36" s="19">
        <f t="shared" ref="D36:AC36" si="4">SUM(D37:D42)</f>
        <v>106392</v>
      </c>
      <c r="E36" s="20" t="s">
        <v>29</v>
      </c>
      <c r="F36" s="19">
        <f t="shared" si="4"/>
        <v>105790</v>
      </c>
      <c r="G36" s="20" t="s">
        <v>29</v>
      </c>
      <c r="H36" s="19">
        <f t="shared" si="4"/>
        <v>103902</v>
      </c>
      <c r="I36" s="20" t="s">
        <v>29</v>
      </c>
      <c r="J36" s="19">
        <f t="shared" si="4"/>
        <v>106971</v>
      </c>
      <c r="K36" s="20" t="s">
        <v>29</v>
      </c>
      <c r="L36" s="19">
        <f t="shared" si="4"/>
        <v>107618</v>
      </c>
      <c r="M36" s="20" t="s">
        <v>29</v>
      </c>
      <c r="N36" s="19">
        <f t="shared" si="4"/>
        <v>109520</v>
      </c>
      <c r="O36" s="20" t="s">
        <v>29</v>
      </c>
      <c r="P36" s="19">
        <f t="shared" si="4"/>
        <v>111643</v>
      </c>
      <c r="Q36" s="20" t="s">
        <v>29</v>
      </c>
      <c r="R36" s="19">
        <f t="shared" si="4"/>
        <v>111763</v>
      </c>
      <c r="S36" s="20" t="s">
        <v>29</v>
      </c>
      <c r="T36" s="19">
        <f t="shared" si="4"/>
        <v>109728</v>
      </c>
      <c r="U36" s="20" t="s">
        <v>29</v>
      </c>
      <c r="V36" s="19">
        <f t="shared" si="4"/>
        <v>107200</v>
      </c>
      <c r="W36" s="20" t="s">
        <v>29</v>
      </c>
      <c r="X36" s="19">
        <f t="shared" si="4"/>
        <v>108371</v>
      </c>
      <c r="Y36" s="20">
        <f t="shared" si="4"/>
        <v>4908</v>
      </c>
      <c r="Z36" s="19">
        <f t="shared" si="4"/>
        <v>99381</v>
      </c>
      <c r="AA36" s="20">
        <f t="shared" si="4"/>
        <v>19029</v>
      </c>
      <c r="AB36" s="19">
        <f t="shared" si="4"/>
        <v>89084</v>
      </c>
      <c r="AC36" s="20">
        <f t="shared" si="4"/>
        <v>450</v>
      </c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7" spans="1:49" s="3" customFormat="1" x14ac:dyDescent="0.3">
      <c r="A37" s="26"/>
      <c r="B37" s="26" t="s">
        <v>21</v>
      </c>
      <c r="C37" s="11" t="s">
        <v>22</v>
      </c>
      <c r="D37" s="12">
        <v>843</v>
      </c>
      <c r="E37" s="13" t="s">
        <v>29</v>
      </c>
      <c r="F37" s="14">
        <v>803</v>
      </c>
      <c r="G37" s="13" t="s">
        <v>29</v>
      </c>
      <c r="H37" s="12">
        <v>712</v>
      </c>
      <c r="I37" s="13" t="s">
        <v>29</v>
      </c>
      <c r="J37" s="12">
        <v>738</v>
      </c>
      <c r="K37" s="13" t="s">
        <v>29</v>
      </c>
      <c r="L37" s="12">
        <v>766</v>
      </c>
      <c r="M37" s="13" t="s">
        <v>29</v>
      </c>
      <c r="N37" s="12">
        <v>699</v>
      </c>
      <c r="O37" s="13" t="s">
        <v>29</v>
      </c>
      <c r="P37" s="12">
        <v>687</v>
      </c>
      <c r="Q37" s="13" t="s">
        <v>29</v>
      </c>
      <c r="R37" s="12">
        <v>631</v>
      </c>
      <c r="S37" s="13" t="s">
        <v>29</v>
      </c>
      <c r="T37" s="12">
        <v>615</v>
      </c>
      <c r="U37" s="13" t="s">
        <v>29</v>
      </c>
      <c r="V37" s="12">
        <v>606</v>
      </c>
      <c r="W37" s="13" t="s">
        <v>29</v>
      </c>
      <c r="X37" s="12">
        <v>533</v>
      </c>
      <c r="Y37" s="23">
        <v>5</v>
      </c>
      <c r="Z37" s="12">
        <v>531</v>
      </c>
      <c r="AA37" s="23">
        <v>41</v>
      </c>
      <c r="AB37" s="12">
        <v>456</v>
      </c>
      <c r="AC37" s="23">
        <v>0</v>
      </c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</row>
    <row r="38" spans="1:49" s="3" customFormat="1" x14ac:dyDescent="0.3">
      <c r="A38" s="26"/>
      <c r="B38" s="26"/>
      <c r="C38" s="11" t="s">
        <v>23</v>
      </c>
      <c r="D38" s="12">
        <v>2241</v>
      </c>
      <c r="E38" s="13" t="s">
        <v>29</v>
      </c>
      <c r="F38" s="14">
        <v>2260</v>
      </c>
      <c r="G38" s="13" t="s">
        <v>29</v>
      </c>
      <c r="H38" s="12">
        <v>2107</v>
      </c>
      <c r="I38" s="13" t="s">
        <v>29</v>
      </c>
      <c r="J38" s="12">
        <v>2003</v>
      </c>
      <c r="K38" s="13" t="s">
        <v>29</v>
      </c>
      <c r="L38" s="12">
        <v>1899</v>
      </c>
      <c r="M38" s="13" t="s">
        <v>29</v>
      </c>
      <c r="N38" s="12">
        <v>1909</v>
      </c>
      <c r="O38" s="13" t="s">
        <v>29</v>
      </c>
      <c r="P38" s="12">
        <v>1952</v>
      </c>
      <c r="Q38" s="13" t="s">
        <v>29</v>
      </c>
      <c r="R38" s="12">
        <v>1811</v>
      </c>
      <c r="S38" s="13" t="s">
        <v>29</v>
      </c>
      <c r="T38" s="12">
        <v>1675</v>
      </c>
      <c r="U38" s="13" t="s">
        <v>29</v>
      </c>
      <c r="V38" s="12">
        <v>1583</v>
      </c>
      <c r="W38" s="13" t="s">
        <v>29</v>
      </c>
      <c r="X38" s="12">
        <v>1395</v>
      </c>
      <c r="Y38" s="23">
        <v>21</v>
      </c>
      <c r="Z38" s="12">
        <v>1383</v>
      </c>
      <c r="AA38" s="23">
        <v>116</v>
      </c>
      <c r="AB38" s="12">
        <v>1258</v>
      </c>
      <c r="AC38" s="23">
        <v>1</v>
      </c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</row>
    <row r="39" spans="1:49" s="3" customFormat="1" x14ac:dyDescent="0.3">
      <c r="A39" s="26"/>
      <c r="B39" s="26"/>
      <c r="C39" s="11" t="s">
        <v>24</v>
      </c>
      <c r="D39" s="12">
        <v>13827</v>
      </c>
      <c r="E39" s="13" t="s">
        <v>29</v>
      </c>
      <c r="F39" s="14">
        <v>13679</v>
      </c>
      <c r="G39" s="13" t="s">
        <v>29</v>
      </c>
      <c r="H39" s="12">
        <v>13218</v>
      </c>
      <c r="I39" s="13" t="s">
        <v>29</v>
      </c>
      <c r="J39" s="12">
        <v>13212</v>
      </c>
      <c r="K39" s="13" t="s">
        <v>29</v>
      </c>
      <c r="L39" s="12">
        <v>13251</v>
      </c>
      <c r="M39" s="13" t="s">
        <v>29</v>
      </c>
      <c r="N39" s="12">
        <v>13525</v>
      </c>
      <c r="O39" s="13" t="s">
        <v>29</v>
      </c>
      <c r="P39" s="12">
        <v>13224</v>
      </c>
      <c r="Q39" s="13" t="s">
        <v>29</v>
      </c>
      <c r="R39" s="12">
        <v>12690</v>
      </c>
      <c r="S39" s="13" t="s">
        <v>29</v>
      </c>
      <c r="T39" s="12">
        <v>11732</v>
      </c>
      <c r="U39" s="13" t="s">
        <v>29</v>
      </c>
      <c r="V39" s="12">
        <v>11446</v>
      </c>
      <c r="W39" s="13" t="s">
        <v>29</v>
      </c>
      <c r="X39" s="12">
        <v>10775</v>
      </c>
      <c r="Y39" s="23">
        <v>253</v>
      </c>
      <c r="Z39" s="12">
        <v>10420</v>
      </c>
      <c r="AA39" s="23">
        <v>1300</v>
      </c>
      <c r="AB39" s="12">
        <v>9459</v>
      </c>
      <c r="AC39" s="23">
        <v>24</v>
      </c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</row>
    <row r="40" spans="1:49" s="3" customFormat="1" x14ac:dyDescent="0.3">
      <c r="A40" s="26"/>
      <c r="B40" s="26"/>
      <c r="C40" s="11" t="s">
        <v>25</v>
      </c>
      <c r="D40" s="12">
        <v>32400</v>
      </c>
      <c r="E40" s="13" t="s">
        <v>29</v>
      </c>
      <c r="F40" s="14">
        <v>31855</v>
      </c>
      <c r="G40" s="13" t="s">
        <v>29</v>
      </c>
      <c r="H40" s="12">
        <v>31093</v>
      </c>
      <c r="I40" s="13" t="s">
        <v>29</v>
      </c>
      <c r="J40" s="12">
        <v>32078</v>
      </c>
      <c r="K40" s="13" t="s">
        <v>29</v>
      </c>
      <c r="L40" s="12">
        <v>32135</v>
      </c>
      <c r="M40" s="13" t="s">
        <v>29</v>
      </c>
      <c r="N40" s="12">
        <v>32630</v>
      </c>
      <c r="O40" s="13" t="s">
        <v>29</v>
      </c>
      <c r="P40" s="12">
        <v>33876</v>
      </c>
      <c r="Q40" s="13" t="s">
        <v>29</v>
      </c>
      <c r="R40" s="12">
        <v>34065</v>
      </c>
      <c r="S40" s="13" t="s">
        <v>29</v>
      </c>
      <c r="T40" s="12">
        <v>34039</v>
      </c>
      <c r="U40" s="13" t="s">
        <v>29</v>
      </c>
      <c r="V40" s="12">
        <v>32868</v>
      </c>
      <c r="W40" s="13" t="s">
        <v>29</v>
      </c>
      <c r="X40" s="12">
        <v>32493</v>
      </c>
      <c r="Y40" s="23">
        <v>1144</v>
      </c>
      <c r="Z40" s="12">
        <v>29183</v>
      </c>
      <c r="AA40" s="23">
        <v>5045</v>
      </c>
      <c r="AB40" s="12">
        <v>25515</v>
      </c>
      <c r="AC40" s="23">
        <v>148</v>
      </c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</row>
    <row r="41" spans="1:49" s="3" customFormat="1" x14ac:dyDescent="0.3">
      <c r="A41" s="26"/>
      <c r="B41" s="26"/>
      <c r="C41" s="11" t="s">
        <v>26</v>
      </c>
      <c r="D41" s="12">
        <v>39129</v>
      </c>
      <c r="E41" s="13" t="s">
        <v>29</v>
      </c>
      <c r="F41" s="14">
        <v>38222</v>
      </c>
      <c r="G41" s="13" t="s">
        <v>29</v>
      </c>
      <c r="H41" s="12">
        <v>36669</v>
      </c>
      <c r="I41" s="13" t="s">
        <v>29</v>
      </c>
      <c r="J41" s="12">
        <v>37422</v>
      </c>
      <c r="K41" s="13" t="s">
        <v>29</v>
      </c>
      <c r="L41" s="12">
        <v>37048</v>
      </c>
      <c r="M41" s="13" t="s">
        <v>29</v>
      </c>
      <c r="N41" s="12">
        <v>37679</v>
      </c>
      <c r="O41" s="13" t="s">
        <v>29</v>
      </c>
      <c r="P41" s="12">
        <v>38362</v>
      </c>
      <c r="Q41" s="13" t="s">
        <v>29</v>
      </c>
      <c r="R41" s="12">
        <v>38650</v>
      </c>
      <c r="S41" s="13" t="s">
        <v>29</v>
      </c>
      <c r="T41" s="12">
        <v>38094</v>
      </c>
      <c r="U41" s="13" t="s">
        <v>29</v>
      </c>
      <c r="V41" s="12">
        <v>37341</v>
      </c>
      <c r="W41" s="13" t="s">
        <v>29</v>
      </c>
      <c r="X41" s="12">
        <v>39110</v>
      </c>
      <c r="Y41" s="23">
        <v>2022</v>
      </c>
      <c r="Z41" s="12">
        <v>35512</v>
      </c>
      <c r="AA41" s="23">
        <v>7644</v>
      </c>
      <c r="AB41" s="12">
        <v>32193</v>
      </c>
      <c r="AC41" s="23">
        <v>277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</row>
    <row r="42" spans="1:49" s="3" customFormat="1" ht="15" thickBot="1" x14ac:dyDescent="0.35">
      <c r="A42" s="27"/>
      <c r="B42" s="27"/>
      <c r="C42" s="15" t="s">
        <v>27</v>
      </c>
      <c r="D42" s="16">
        <v>17952</v>
      </c>
      <c r="E42" s="17" t="s">
        <v>29</v>
      </c>
      <c r="F42" s="18">
        <v>18971</v>
      </c>
      <c r="G42" s="17" t="s">
        <v>29</v>
      </c>
      <c r="H42" s="16">
        <v>20103</v>
      </c>
      <c r="I42" s="17" t="s">
        <v>29</v>
      </c>
      <c r="J42" s="16">
        <v>21518</v>
      </c>
      <c r="K42" s="17" t="s">
        <v>29</v>
      </c>
      <c r="L42" s="16">
        <v>22519</v>
      </c>
      <c r="M42" s="17" t="s">
        <v>29</v>
      </c>
      <c r="N42" s="16">
        <v>23078</v>
      </c>
      <c r="O42" s="17" t="s">
        <v>29</v>
      </c>
      <c r="P42" s="16">
        <v>23542</v>
      </c>
      <c r="Q42" s="17" t="s">
        <v>29</v>
      </c>
      <c r="R42" s="16">
        <v>23916</v>
      </c>
      <c r="S42" s="17" t="s">
        <v>29</v>
      </c>
      <c r="T42" s="16">
        <v>23573</v>
      </c>
      <c r="U42" s="17" t="s">
        <v>29</v>
      </c>
      <c r="V42" s="16">
        <v>23356</v>
      </c>
      <c r="W42" s="17" t="s">
        <v>29</v>
      </c>
      <c r="X42" s="16">
        <v>24065</v>
      </c>
      <c r="Y42" s="24">
        <v>1463</v>
      </c>
      <c r="Z42" s="16">
        <v>22352</v>
      </c>
      <c r="AA42" s="24">
        <v>4883</v>
      </c>
      <c r="AB42" s="16">
        <v>20203</v>
      </c>
      <c r="AC42" s="24">
        <v>0</v>
      </c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</row>
    <row r="43" spans="1:49" s="3" customFormat="1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</row>
    <row r="44" spans="1:49" s="3" customFormat="1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</row>
    <row r="45" spans="1:49" s="3" customForma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</row>
    <row r="46" spans="1:49" s="3" customForma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</row>
    <row r="47" spans="1:49" s="3" customForma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</row>
    <row r="48" spans="1:49" s="3" customForma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</row>
    <row r="49" spans="1:49" s="3" customForma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</row>
    <row r="50" spans="1:49" s="3" customForma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  <row r="51" spans="1:49" s="3" customForma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</row>
    <row r="52" spans="1:49" s="3" customForma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</row>
    <row r="53" spans="1:49" s="3" customForma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</row>
    <row r="54" spans="1:49" s="3" customForma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</row>
    <row r="55" spans="1:49" s="3" customForma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</row>
    <row r="56" spans="1:49" s="3" customForma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</row>
    <row r="57" spans="1:49" s="3" customForma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</row>
    <row r="58" spans="1:49" s="3" customForma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</row>
    <row r="59" spans="1:49" s="3" customForma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</row>
    <row r="60" spans="1:49" s="3" customForma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</row>
    <row r="61" spans="1:49" s="3" customForma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</row>
    <row r="62" spans="1:49" s="3" customForma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</row>
    <row r="63" spans="1:49" s="3" customForma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1:49" s="3" customForma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s="3" customForma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s="3" customForma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 s="3" customForma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</row>
    <row r="68" spans="1:49" s="3" customForma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 s="3" customForma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</row>
    <row r="70" spans="1:49" s="3" customForma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s="3" customForma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</row>
    <row r="72" spans="1:49" s="3" customForma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s="3" customForma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s="3" customForma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s="3" customForma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s="3" customForma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s="3" customForma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s="3" customForma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49" s="3" customForma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s="3" customForma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s="3" customForma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s="3" customForma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</sheetData>
  <mergeCells count="26">
    <mergeCell ref="H13:I13"/>
    <mergeCell ref="B16:B21"/>
    <mergeCell ref="B22:C22"/>
    <mergeCell ref="B15:C15"/>
    <mergeCell ref="J13:K13"/>
    <mergeCell ref="A29:A35"/>
    <mergeCell ref="B29:C29"/>
    <mergeCell ref="B30:B35"/>
    <mergeCell ref="A22:A28"/>
    <mergeCell ref="B23:B28"/>
    <mergeCell ref="A36:A42"/>
    <mergeCell ref="B36:C36"/>
    <mergeCell ref="B37:B42"/>
    <mergeCell ref="Z13:AA13"/>
    <mergeCell ref="AB13:AC13"/>
    <mergeCell ref="P13:Q13"/>
    <mergeCell ref="R13:S13"/>
    <mergeCell ref="T13:U13"/>
    <mergeCell ref="V13:W13"/>
    <mergeCell ref="X13:Y13"/>
    <mergeCell ref="N13:O13"/>
    <mergeCell ref="A15:A21"/>
    <mergeCell ref="A13:C14"/>
    <mergeCell ref="D13:E13"/>
    <mergeCell ref="F13:G13"/>
    <mergeCell ref="L13:M13"/>
  </mergeCells>
  <phoneticPr fontId="4" type="noConversion"/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6" ma:contentTypeDescription="Vytvoří nový dokument" ma:contentTypeScope="" ma:versionID="9373aecf3c5d5e582e295f62ddc32c70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34c84827db88ea60ab261967d7abb91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6351C9-2D67-4821-89D8-CAF189CB5F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909D92-F01F-46C2-8D22-17CD16E7E4F0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customXml/itemProps3.xml><?xml version="1.0" encoding="utf-8"?>
<ds:datastoreItem xmlns:ds="http://schemas.openxmlformats.org/officeDocument/2006/customXml" ds:itemID="{82E3A5E3-808B-43AD-93DD-9804CD30E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Výstup</vt:lpstr>
    </vt:vector>
  </TitlesOfParts>
  <Manager/>
  <Company>Office365 deploy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Šanca Ondřej</dc:creator>
  <cp:keywords/>
  <dc:description/>
  <cp:lastModifiedBy>Klechová Anna Mgr.</cp:lastModifiedBy>
  <cp:revision/>
  <dcterms:created xsi:type="dcterms:W3CDTF">2023-05-15T11:09:37Z</dcterms:created>
  <dcterms:modified xsi:type="dcterms:W3CDTF">2025-01-21T07:31:53Z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